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filterPrivacy="1" defaultThemeVersion="124226"/>
  <xr:revisionPtr revIDLastSave="0" documentId="8_{47970C21-A8D6-4044-9122-96B402C91A6D}" xr6:coauthVersionLast="47" xr6:coauthVersionMax="47" xr10:uidLastSave="{00000000-0000-0000-0000-000000000000}"/>
  <bookViews>
    <workbookView xWindow="-120" yWindow="-120" windowWidth="29040" windowHeight="15840" xr2:uid="{00000000-000D-0000-FFFF-FFFF00000000}"/>
  </bookViews>
  <sheets>
    <sheet name="1. Baseline Worksheet" sheetId="3" r:id="rId1"/>
    <sheet name="2. Impact Worksheet" sheetId="1" r:id="rId2"/>
  </sheets>
  <definedNames>
    <definedName name="_xlnm.Print_Area" localSheetId="1">'2. Impact Worksheet'!$A$1:$M$44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2" i="1" l="1"/>
  <c r="F22" i="1" s="1"/>
  <c r="B22" i="1"/>
  <c r="C21" i="1"/>
  <c r="F21" i="1" s="1"/>
  <c r="B21" i="1"/>
  <c r="F20" i="1"/>
  <c r="D20" i="1"/>
  <c r="E20" i="1" s="1"/>
  <c r="F19" i="1"/>
  <c r="D19" i="1"/>
  <c r="E19" i="1" s="1"/>
  <c r="F18" i="1"/>
  <c r="E18" i="1"/>
  <c r="D18" i="1"/>
  <c r="F17" i="1"/>
  <c r="E17" i="1"/>
  <c r="D17" i="1"/>
  <c r="F16" i="1"/>
  <c r="D16" i="1"/>
  <c r="E16" i="1" s="1"/>
  <c r="F15" i="1"/>
  <c r="D15" i="1"/>
  <c r="E15" i="1" s="1"/>
  <c r="F14" i="1"/>
  <c r="E14" i="1"/>
  <c r="D14" i="1"/>
  <c r="F13" i="1"/>
  <c r="D13" i="1"/>
  <c r="E13" i="1" s="1"/>
  <c r="F12" i="1"/>
  <c r="D12" i="1"/>
  <c r="E12" i="1" s="1"/>
  <c r="F11" i="1"/>
  <c r="D11" i="1"/>
  <c r="E11" i="1" s="1"/>
  <c r="F10" i="1"/>
  <c r="E10" i="1"/>
  <c r="D10" i="1"/>
  <c r="F9" i="1"/>
  <c r="D9" i="1"/>
  <c r="E9" i="1" s="1"/>
  <c r="C22" i="3"/>
  <c r="F22" i="3" s="1"/>
  <c r="B22" i="3"/>
  <c r="F21" i="3"/>
  <c r="F23" i="1" s="1"/>
  <c r="D21" i="3"/>
  <c r="E21" i="3" s="1"/>
  <c r="C21" i="3"/>
  <c r="B21" i="3"/>
  <c r="F20" i="3"/>
  <c r="E20" i="3"/>
  <c r="D20" i="3"/>
  <c r="F19" i="3"/>
  <c r="D19" i="3"/>
  <c r="E19" i="3" s="1"/>
  <c r="F18" i="3"/>
  <c r="D18" i="3"/>
  <c r="E18" i="3" s="1"/>
  <c r="F17" i="3"/>
  <c r="D17" i="3"/>
  <c r="E17" i="3" s="1"/>
  <c r="F16" i="3"/>
  <c r="E16" i="3"/>
  <c r="D16" i="3"/>
  <c r="F15" i="3"/>
  <c r="D15" i="3"/>
  <c r="E15" i="3" s="1"/>
  <c r="F14" i="3"/>
  <c r="D14" i="3"/>
  <c r="E14" i="3" s="1"/>
  <c r="F13" i="3"/>
  <c r="D13" i="3"/>
  <c r="E13" i="3" s="1"/>
  <c r="F12" i="3"/>
  <c r="E12" i="3"/>
  <c r="D12" i="3"/>
  <c r="F11" i="3"/>
  <c r="D11" i="3"/>
  <c r="E11" i="3" s="1"/>
  <c r="F10" i="3"/>
  <c r="D10" i="3"/>
  <c r="E10" i="3" s="1"/>
  <c r="F9" i="3"/>
  <c r="D9" i="3"/>
  <c r="E9" i="3" s="1"/>
  <c r="D22" i="1" l="1"/>
  <c r="D22" i="3"/>
  <c r="D21" i="1"/>
  <c r="E21" i="1" s="1"/>
  <c r="D23" i="1" l="1"/>
  <c r="E22" i="3"/>
  <c r="D24" i="1"/>
  <c r="E22" i="1"/>
  <c r="E24" i="1" s="1"/>
  <c r="E23" i="1" l="1"/>
</calcChain>
</file>

<file path=xl/sharedStrings.xml><?xml version="1.0" encoding="utf-8"?>
<sst xmlns="http://schemas.openxmlformats.org/spreadsheetml/2006/main" count="55" uniqueCount="34">
  <si>
    <t>Assumed Knowledge</t>
  </si>
  <si>
    <t>Month</t>
  </si>
  <si>
    <t>Total</t>
  </si>
  <si>
    <t>NV-HAP Incidence Proportion</t>
  </si>
  <si>
    <t>Number of months of baseline (pre-intervention) data</t>
  </si>
  <si>
    <t xml:space="preserve"> </t>
  </si>
  <si>
    <t># Patient Admissions</t>
  </si>
  <si>
    <t>Post-Intervention NV-HAP Incidence Calculator</t>
  </si>
  <si>
    <t xml:space="preserve"> Baseline NV-HAP Incidence Calculator</t>
  </si>
  <si>
    <t>Number of months of intervention data</t>
  </si>
  <si>
    <t>Average (per month)</t>
  </si>
  <si>
    <t>NV-HAP Incidence rate*</t>
  </si>
  <si>
    <t>Percent (%) Change</t>
  </si>
  <si>
    <t># Diagnosed Cases of NV-HAP</t>
  </si>
  <si>
    <t>NV-HAP Incidence Rate*</t>
  </si>
  <si>
    <t>Post-Intervention Data</t>
  </si>
  <si>
    <t>Baseline Data</t>
  </si>
  <si>
    <t>Cost to Hospital</t>
  </si>
  <si>
    <t>[Month 1, Year]</t>
  </si>
  <si>
    <t>[Month 2, Year]</t>
  </si>
  <si>
    <t>[Month 3, Year]</t>
  </si>
  <si>
    <t>[Month 4, Year]</t>
  </si>
  <si>
    <t>[Month 5, Year]</t>
  </si>
  <si>
    <t>[Month 6, Year]</t>
  </si>
  <si>
    <t>[Month 7, Year]</t>
  </si>
  <si>
    <t>[Month 8, Year]</t>
  </si>
  <si>
    <t>[Month 9, Year]</t>
  </si>
  <si>
    <t>[Month 11, Year]</t>
  </si>
  <si>
    <t>[Month 10, Year]</t>
  </si>
  <si>
    <t>[Month 12, Year]</t>
  </si>
  <si>
    <t>Cost per case of NV-HAP</t>
  </si>
  <si>
    <t>Estimated Change</t>
  </si>
  <si>
    <t xml:space="preserve">*Incidence rate is calculated per 1,000 hospitalized patients </t>
  </si>
  <si>
    <t>*Incidence rate is calculated per 1,000 hospitalized patients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</si>
</sst>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3">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b/>
      <sz val="11"/>
      <color rgb="FFFF0000"/>
      <name val="Calibri"/>
      <family val="2"/>
      <scheme val="minor"/>
    </font>
    <font>
      <b/>
      <sz val="14"/>
      <color theme="0"/>
      <name val="Calibri"/>
      <family val="2"/>
      <scheme val="minor"/>
    </font>
    <font>
      <b/>
      <sz val="22"/>
      <color theme="0"/>
      <name val="Myriad pro"/>
    </font>
    <font>
      <b/>
      <sz val="12"/>
      <color theme="0"/>
      <name val="Calibri"/>
      <family val="2"/>
      <scheme val="minor"/>
    </font>
    <font>
      <b/>
      <sz val="16"/>
      <color theme="0"/>
      <name val="Calibri"/>
      <family val="2"/>
      <scheme val="minor"/>
    </font>
    <font>
      <b/>
      <sz val="18"/>
      <color theme="0"/>
      <name val="Calibri"/>
      <family val="2"/>
      <scheme val="minor"/>
    </font>
    <font>
      <sz val="14"/>
      <color rgb="FF000000"/>
      <name val="Calibri"/>
      <family val="2"/>
      <scheme val="minor"/>
    </font>
    <font>
      <b/>
      <sz val="22"/>
      <color theme="1"/>
      <name val="Myriad pro"/>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00A7CF"/>
        <bgColor indexed="64"/>
      </patternFill>
    </fill>
    <fill>
      <patternFill patternType="solid">
        <fgColor rgb="FF003C71"/>
        <bgColor indexed="64"/>
      </patternFill>
    </fill>
  </fills>
  <borders count="33">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86">
    <xf numFmtId="0" fontId="0" fillId="0" borderId="0" xfId="0"/>
    <xf numFmtId="1" fontId="2" fillId="0" borderId="18" xfId="0" applyNumberFormat="1" applyFont="1" applyFill="1" applyBorder="1" applyAlignment="1">
      <alignment horizontal="right" wrapText="1"/>
    </xf>
    <xf numFmtId="0" fontId="2" fillId="0" borderId="17" xfId="0" applyFont="1" applyFill="1" applyBorder="1" applyAlignment="1">
      <alignment wrapText="1"/>
    </xf>
    <xf numFmtId="0" fontId="0" fillId="2" borderId="15" xfId="0" applyFont="1" applyFill="1" applyBorder="1" applyAlignment="1">
      <alignment horizontal="right" wrapText="1"/>
    </xf>
    <xf numFmtId="0" fontId="0" fillId="2" borderId="6" xfId="0" applyFont="1" applyFill="1" applyBorder="1" applyAlignment="1">
      <alignment horizontal="right" wrapText="1"/>
    </xf>
    <xf numFmtId="0" fontId="0" fillId="0" borderId="3" xfId="0" applyFont="1" applyFill="1" applyBorder="1" applyAlignment="1">
      <alignment wrapText="1"/>
    </xf>
    <xf numFmtId="44" fontId="0" fillId="0" borderId="4" xfId="1" applyFont="1" applyFill="1" applyBorder="1" applyAlignment="1">
      <alignment horizontal="left" wrapText="1"/>
    </xf>
    <xf numFmtId="44" fontId="0" fillId="0" borderId="16" xfId="1" applyFont="1" applyFill="1" applyBorder="1" applyAlignment="1">
      <alignment horizontal="right" wrapText="1"/>
    </xf>
    <xf numFmtId="0" fontId="0" fillId="0" borderId="3" xfId="0" applyFont="1" applyFill="1" applyBorder="1" applyAlignment="1">
      <alignment horizontal="left" vertical="center" wrapText="1"/>
    </xf>
    <xf numFmtId="0" fontId="2" fillId="0" borderId="18" xfId="0" applyFont="1" applyFill="1" applyBorder="1" applyAlignment="1">
      <alignment horizontal="right" wrapText="1"/>
    </xf>
    <xf numFmtId="44" fontId="2" fillId="0" borderId="19" xfId="1" applyFont="1" applyFill="1" applyBorder="1" applyAlignment="1">
      <alignment horizontal="right" wrapText="1"/>
    </xf>
    <xf numFmtId="2" fontId="0" fillId="0" borderId="22" xfId="0" applyNumberFormat="1" applyFont="1" applyFill="1" applyBorder="1" applyAlignment="1">
      <alignment horizontal="right" wrapText="1"/>
    </xf>
    <xf numFmtId="1" fontId="3" fillId="0" borderId="23" xfId="0" applyNumberFormat="1" applyFont="1" applyFill="1" applyBorder="1" applyAlignment="1">
      <alignment horizontal="right" wrapText="1"/>
    </xf>
    <xf numFmtId="2" fontId="0" fillId="0" borderId="24" xfId="0" applyNumberFormat="1" applyFont="1" applyFill="1" applyBorder="1" applyAlignment="1">
      <alignment horizontal="right" wrapText="1"/>
    </xf>
    <xf numFmtId="17" fontId="2" fillId="0" borderId="9" xfId="0" applyNumberFormat="1" applyFont="1" applyFill="1" applyBorder="1" applyAlignment="1">
      <alignment horizontal="left" wrapText="1"/>
    </xf>
    <xf numFmtId="1" fontId="2" fillId="0" borderId="11" xfId="0" applyNumberFormat="1" applyFont="1" applyFill="1" applyBorder="1" applyAlignment="1">
      <alignment horizontal="right" wrapText="1"/>
    </xf>
    <xf numFmtId="44" fontId="2" fillId="0" borderId="12" xfId="1" applyFont="1" applyFill="1" applyBorder="1" applyAlignment="1">
      <alignment horizontal="right" wrapText="1"/>
    </xf>
    <xf numFmtId="0" fontId="7" fillId="4" borderId="0" xfId="0" applyFont="1" applyFill="1" applyAlignment="1"/>
    <xf numFmtId="0" fontId="3" fillId="4" borderId="0" xfId="0" applyFont="1" applyFill="1"/>
    <xf numFmtId="0" fontId="4" fillId="4" borderId="0" xfId="0" applyFont="1" applyFill="1"/>
    <xf numFmtId="0" fontId="0" fillId="4" borderId="0" xfId="0" applyFont="1" applyFill="1"/>
    <xf numFmtId="0" fontId="0" fillId="4" borderId="0" xfId="0" applyFill="1"/>
    <xf numFmtId="0" fontId="0" fillId="4" borderId="0" xfId="0" applyFont="1" applyFill="1" applyAlignment="1">
      <alignment horizontal="center" wrapText="1"/>
    </xf>
    <xf numFmtId="0" fontId="0" fillId="4" borderId="0" xfId="0" applyFont="1" applyFill="1" applyBorder="1" applyAlignment="1">
      <alignment horizontal="center" wrapText="1"/>
    </xf>
    <xf numFmtId="0" fontId="0" fillId="4" borderId="0" xfId="0" applyFont="1" applyFill="1" applyAlignment="1">
      <alignment wrapText="1"/>
    </xf>
    <xf numFmtId="44" fontId="0" fillId="4" borderId="0" xfId="0" applyNumberFormat="1" applyFont="1" applyFill="1" applyBorder="1" applyAlignment="1">
      <alignment wrapText="1"/>
    </xf>
    <xf numFmtId="44" fontId="2" fillId="4" borderId="0" xfId="1" applyNumberFormat="1" applyFont="1" applyFill="1" applyBorder="1" applyAlignment="1">
      <alignment horizontal="left" wrapText="1"/>
    </xf>
    <xf numFmtId="0" fontId="5" fillId="4" borderId="0" xfId="0" applyFont="1" applyFill="1"/>
    <xf numFmtId="44" fontId="2" fillId="4" borderId="0" xfId="0" applyNumberFormat="1" applyFont="1" applyFill="1" applyBorder="1" applyAlignment="1">
      <alignment wrapText="1"/>
    </xf>
    <xf numFmtId="0" fontId="0" fillId="4" borderId="0" xfId="0" applyFont="1" applyFill="1" applyBorder="1"/>
    <xf numFmtId="0" fontId="0" fillId="4" borderId="0" xfId="0" applyFont="1" applyFill="1" applyBorder="1" applyAlignment="1">
      <alignment wrapText="1"/>
    </xf>
    <xf numFmtId="9" fontId="0" fillId="4" borderId="0" xfId="1" applyNumberFormat="1" applyFont="1" applyFill="1" applyBorder="1" applyAlignment="1">
      <alignment horizontal="right" wrapText="1"/>
    </xf>
    <xf numFmtId="0" fontId="5" fillId="4" borderId="0" xfId="0" applyFont="1" applyFill="1" applyBorder="1"/>
    <xf numFmtId="44" fontId="5" fillId="4" borderId="0" xfId="1" applyFont="1" applyFill="1" applyBorder="1"/>
    <xf numFmtId="0" fontId="0" fillId="0" borderId="5" xfId="0" applyFont="1" applyFill="1" applyBorder="1" applyAlignment="1">
      <alignment wrapText="1"/>
    </xf>
    <xf numFmtId="44" fontId="0" fillId="0" borderId="20" xfId="1" applyFont="1" applyFill="1" applyBorder="1" applyAlignment="1">
      <alignment horizontal="left" wrapText="1"/>
    </xf>
    <xf numFmtId="44" fontId="0" fillId="0" borderId="25" xfId="1" applyFont="1" applyFill="1" applyBorder="1" applyAlignment="1">
      <alignment horizontal="right" wrapText="1"/>
    </xf>
    <xf numFmtId="44" fontId="0" fillId="0" borderId="26" xfId="1" applyFont="1" applyFill="1" applyBorder="1" applyAlignment="1">
      <alignment horizontal="right" wrapText="1"/>
    </xf>
    <xf numFmtId="1" fontId="2" fillId="0" borderId="10" xfId="0" applyNumberFormat="1" applyFont="1" applyFill="1" applyBorder="1" applyAlignment="1">
      <alignment horizontal="right" wrapText="1"/>
    </xf>
    <xf numFmtId="2" fontId="2" fillId="0" borderId="11" xfId="0" applyNumberFormat="1" applyFont="1" applyFill="1" applyBorder="1" applyAlignment="1">
      <alignment horizontal="right" wrapText="1"/>
    </xf>
    <xf numFmtId="2" fontId="2" fillId="0" borderId="10" xfId="0" applyNumberFormat="1" applyFont="1" applyFill="1" applyBorder="1" applyAlignment="1">
      <alignment horizontal="right" wrapText="1"/>
    </xf>
    <xf numFmtId="44" fontId="2" fillId="0" borderId="27" xfId="1" applyFont="1" applyFill="1" applyBorder="1" applyAlignment="1">
      <alignment horizontal="right" wrapText="1"/>
    </xf>
    <xf numFmtId="0" fontId="0" fillId="2" borderId="4" xfId="0" applyFont="1" applyFill="1" applyBorder="1"/>
    <xf numFmtId="0" fontId="2" fillId="0" borderId="9" xfId="0" applyFont="1" applyFill="1" applyBorder="1" applyAlignment="1">
      <alignment wrapText="1"/>
    </xf>
    <xf numFmtId="0" fontId="5" fillId="4" borderId="0" xfId="0" applyFont="1" applyFill="1" applyBorder="1" applyAlignment="1">
      <alignment horizontal="right"/>
    </xf>
    <xf numFmtId="2" fontId="2" fillId="0" borderId="32" xfId="0" applyNumberFormat="1" applyFont="1" applyFill="1" applyBorder="1" applyAlignment="1">
      <alignment horizontal="right" wrapText="1"/>
    </xf>
    <xf numFmtId="1" fontId="2" fillId="0" borderId="32" xfId="0" applyNumberFormat="1" applyFont="1" applyFill="1" applyBorder="1" applyAlignment="1">
      <alignment horizontal="right" wrapText="1"/>
    </xf>
    <xf numFmtId="2" fontId="0" fillId="0" borderId="15" xfId="0" applyNumberFormat="1" applyFont="1" applyFill="1" applyBorder="1" applyAlignment="1">
      <alignment horizontal="right" wrapText="1"/>
    </xf>
    <xf numFmtId="2" fontId="0" fillId="0" borderId="28" xfId="0" applyNumberFormat="1" applyFont="1" applyFill="1" applyBorder="1" applyAlignment="1">
      <alignment horizontal="right" wrapText="1"/>
    </xf>
    <xf numFmtId="2" fontId="0" fillId="0" borderId="7" xfId="0" applyNumberFormat="1" applyFont="1" applyFill="1" applyBorder="1" applyAlignment="1">
      <alignment horizontal="right" wrapText="1"/>
    </xf>
    <xf numFmtId="2" fontId="0" fillId="0" borderId="30" xfId="0" applyNumberFormat="1" applyFont="1" applyFill="1" applyBorder="1" applyAlignment="1">
      <alignment horizontal="right" wrapText="1"/>
    </xf>
    <xf numFmtId="2" fontId="2" fillId="0" borderId="31" xfId="0" applyNumberFormat="1" applyFont="1" applyFill="1" applyBorder="1" applyAlignment="1">
      <alignment horizontal="right" wrapText="1"/>
    </xf>
    <xf numFmtId="0" fontId="5" fillId="0" borderId="9" xfId="0" applyFont="1" applyFill="1" applyBorder="1" applyAlignment="1">
      <alignment wrapText="1"/>
    </xf>
    <xf numFmtId="44" fontId="2" fillId="0" borderId="2" xfId="1" applyFont="1" applyFill="1" applyBorder="1" applyAlignment="1">
      <alignment horizontal="right" wrapText="1"/>
    </xf>
    <xf numFmtId="1" fontId="0" fillId="2" borderId="22" xfId="0" applyNumberFormat="1" applyFont="1" applyFill="1" applyBorder="1" applyAlignment="1">
      <alignment horizontal="right" wrapText="1"/>
    </xf>
    <xf numFmtId="1" fontId="0" fillId="2" borderId="15" xfId="0" applyNumberFormat="1" applyFont="1" applyFill="1" applyBorder="1" applyAlignment="1">
      <alignment horizontal="right" wrapText="1"/>
    </xf>
    <xf numFmtId="1" fontId="0" fillId="2" borderId="6" xfId="0" applyNumberFormat="1" applyFont="1" applyFill="1" applyBorder="1" applyAlignment="1">
      <alignment horizontal="right" wrapText="1"/>
    </xf>
    <xf numFmtId="1" fontId="0" fillId="2" borderId="8" xfId="0" applyNumberFormat="1" applyFont="1" applyFill="1" applyBorder="1" applyAlignment="1">
      <alignment horizontal="right" wrapText="1"/>
    </xf>
    <xf numFmtId="2" fontId="0" fillId="0" borderId="6" xfId="0" applyNumberFormat="1" applyFont="1" applyFill="1" applyBorder="1" applyAlignment="1">
      <alignment horizontal="right" wrapText="1"/>
    </xf>
    <xf numFmtId="2" fontId="0" fillId="0" borderId="8" xfId="0" applyNumberFormat="1" applyFont="1" applyFill="1" applyBorder="1" applyAlignment="1">
      <alignment horizontal="right" wrapText="1"/>
    </xf>
    <xf numFmtId="2" fontId="3" fillId="0" borderId="18" xfId="0" applyNumberFormat="1" applyFont="1" applyFill="1" applyBorder="1" applyAlignment="1">
      <alignment horizontal="right" wrapText="1"/>
    </xf>
    <xf numFmtId="17" fontId="0" fillId="2" borderId="14" xfId="0" applyNumberFormat="1" applyFont="1" applyFill="1" applyBorder="1" applyAlignment="1">
      <alignment wrapText="1"/>
    </xf>
    <xf numFmtId="0" fontId="8" fillId="5" borderId="9"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0" fillId="2" borderId="0" xfId="0" applyFont="1" applyFill="1" applyAlignment="1">
      <alignment wrapText="1"/>
    </xf>
    <xf numFmtId="2" fontId="2" fillId="3" borderId="11" xfId="0" applyNumberFormat="1" applyFont="1" applyFill="1" applyBorder="1" applyAlignment="1">
      <alignment horizontal="right"/>
    </xf>
    <xf numFmtId="44" fontId="2" fillId="3" borderId="2" xfId="1" applyFont="1" applyFill="1" applyBorder="1" applyAlignment="1">
      <alignment horizontal="right"/>
    </xf>
    <xf numFmtId="0" fontId="2" fillId="3" borderId="9" xfId="0" applyFont="1" applyFill="1" applyBorder="1" applyAlignment="1">
      <alignment wrapText="1"/>
    </xf>
    <xf numFmtId="10" fontId="2" fillId="3" borderId="11" xfId="2" applyNumberFormat="1" applyFont="1" applyFill="1" applyBorder="1" applyAlignment="1">
      <alignment horizontal="right"/>
    </xf>
    <xf numFmtId="10" fontId="2" fillId="3" borderId="12" xfId="2" applyNumberFormat="1" applyFont="1" applyFill="1" applyBorder="1" applyAlignment="1">
      <alignment horizontal="right"/>
    </xf>
    <xf numFmtId="0" fontId="0" fillId="4" borderId="0" xfId="0" applyFill="1"/>
    <xf numFmtId="0" fontId="8" fillId="5" borderId="1" xfId="0" applyFont="1" applyFill="1" applyBorder="1" applyAlignment="1">
      <alignment horizontal="center" vertical="center"/>
    </xf>
    <xf numFmtId="0" fontId="8" fillId="5" borderId="2" xfId="0" applyFont="1" applyFill="1" applyBorder="1" applyAlignment="1">
      <alignment horizontal="center" vertical="center"/>
    </xf>
    <xf numFmtId="0" fontId="10" fillId="5" borderId="1" xfId="0" applyFont="1" applyFill="1" applyBorder="1" applyAlignment="1">
      <alignment horizontal="center" vertical="center"/>
    </xf>
    <xf numFmtId="0" fontId="10" fillId="5" borderId="13" xfId="0" applyFont="1" applyFill="1" applyBorder="1" applyAlignment="1">
      <alignment horizontal="center" vertical="center"/>
    </xf>
    <xf numFmtId="0" fontId="10" fillId="5" borderId="2" xfId="0" applyFont="1" applyFill="1" applyBorder="1" applyAlignment="1">
      <alignment horizontal="center" vertical="center"/>
    </xf>
    <xf numFmtId="0" fontId="11" fillId="3" borderId="1" xfId="0" applyFont="1" applyFill="1" applyBorder="1" applyAlignment="1">
      <alignment horizontal="left"/>
    </xf>
    <xf numFmtId="0" fontId="11" fillId="3" borderId="13" xfId="0" applyFont="1" applyFill="1" applyBorder="1" applyAlignment="1">
      <alignment horizontal="left"/>
    </xf>
    <xf numFmtId="0" fontId="11" fillId="3" borderId="2" xfId="0" applyFont="1" applyFill="1" applyBorder="1" applyAlignment="1">
      <alignment horizontal="left"/>
    </xf>
    <xf numFmtId="0" fontId="12" fillId="4" borderId="0" xfId="0" applyFont="1" applyFill="1" applyAlignment="1">
      <alignment horizontal="center"/>
    </xf>
    <xf numFmtId="0" fontId="9" fillId="5" borderId="29" xfId="0" applyFont="1" applyFill="1" applyBorder="1" applyAlignment="1">
      <alignment horizontal="center" vertical="center"/>
    </xf>
    <xf numFmtId="0" fontId="6" fillId="5" borderId="21" xfId="0" applyFont="1" applyFill="1" applyBorder="1" applyAlignment="1">
      <alignment horizontal="center" vertical="center"/>
    </xf>
    <xf numFmtId="0" fontId="6" fillId="5" borderId="27" xfId="0" applyFont="1" applyFill="1" applyBorder="1" applyAlignment="1">
      <alignment horizontal="center" vertical="center"/>
    </xf>
    <xf numFmtId="0" fontId="2" fillId="4" borderId="0" xfId="0" applyFont="1" applyFill="1" applyBorder="1" applyAlignment="1">
      <alignment horizontal="center"/>
    </xf>
  </cellXfs>
  <cellStyles count="3">
    <cellStyle name="Currency" xfId="1" builtinId="4"/>
    <cellStyle name="Normal" xfId="0" builtinId="0"/>
    <cellStyle name="Percent" xfId="2" builtinId="5"/>
  </cellStyles>
  <dxfs count="0"/>
  <tableStyles count="0" defaultTableStyle="TableStyleMedium2" defaultPivotStyle="PivotStyleMedium9"/>
  <colors>
    <mruColors>
      <color rgb="FF00A9CE"/>
      <color rgb="FF003C71"/>
      <color rgb="FF00A7CF"/>
      <color rgb="FF017DBC"/>
      <color rgb="FF4BACC6"/>
      <color rgb="FF4BAC62"/>
      <color rgb="FF4BAC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244880</xdr:colOff>
      <xdr:row>6</xdr:row>
      <xdr:rowOff>1009</xdr:rowOff>
    </xdr:from>
    <xdr:to>
      <xdr:col>11</xdr:col>
      <xdr:colOff>361950</xdr:colOff>
      <xdr:row>11</xdr:row>
      <xdr:rowOff>63500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7306080" y="2566409"/>
          <a:ext cx="4930370" cy="1757941"/>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600" b="1">
              <a:solidFill>
                <a:srgbClr val="003C71"/>
              </a:solidFill>
            </a:rPr>
            <a:t>Problem/Opportunity</a:t>
          </a:r>
          <a:r>
            <a:rPr lang="en-US" sz="1600" b="1" baseline="0">
              <a:solidFill>
                <a:srgbClr val="003C71"/>
              </a:solidFill>
            </a:rPr>
            <a:t> Statement:</a:t>
          </a:r>
          <a:br>
            <a:rPr lang="en-US" sz="1600" b="1">
              <a:solidFill>
                <a:schemeClr val="tx2"/>
              </a:solidFill>
            </a:rPr>
          </a:br>
          <a:r>
            <a:rPr lang="en-US" sz="1600" b="0">
              <a:solidFill>
                <a:schemeClr val="dk1"/>
              </a:solidFill>
            </a:rPr>
            <a:t>From</a:t>
          </a:r>
          <a:r>
            <a:rPr lang="en-US" sz="1600" b="0" baseline="0">
              <a:solidFill>
                <a:schemeClr val="dk1"/>
              </a:solidFill>
            </a:rPr>
            <a:t> </a:t>
          </a:r>
          <a:r>
            <a:rPr lang="en-US" sz="1600" b="1" baseline="0">
              <a:solidFill>
                <a:srgbClr val="00A7CF"/>
              </a:solidFill>
            </a:rPr>
            <a:t>[Month 1, Year] </a:t>
          </a:r>
          <a:r>
            <a:rPr lang="en-US" sz="1600" b="0" baseline="0">
              <a:solidFill>
                <a:schemeClr val="dk1"/>
              </a:solidFill>
            </a:rPr>
            <a:t>to </a:t>
          </a:r>
          <a:r>
            <a:rPr lang="en-US" sz="1600" b="1" baseline="0">
              <a:solidFill>
                <a:srgbClr val="00A7CF"/>
              </a:solidFill>
            </a:rPr>
            <a:t>[Month 12, Year]</a:t>
          </a:r>
          <a:r>
            <a:rPr lang="en-US" sz="1600" b="0" baseline="0">
              <a:solidFill>
                <a:sysClr val="windowText" lastClr="000000"/>
              </a:solidFill>
            </a:rPr>
            <a:t>, </a:t>
          </a:r>
          <a:r>
            <a:rPr lang="en-US" sz="1600" baseline="0"/>
            <a:t>the incidence rate of NV-HAP was </a:t>
          </a:r>
          <a:r>
            <a:rPr lang="en-US" sz="1600" b="1" baseline="0">
              <a:solidFill>
                <a:srgbClr val="00A7CF"/>
              </a:solidFill>
            </a:rPr>
            <a:t>[E22] </a:t>
          </a:r>
          <a:r>
            <a:rPr lang="en-US" sz="1600" b="0" baseline="0">
              <a:solidFill>
                <a:sysClr val="windowText" lastClr="000000"/>
              </a:solidFill>
            </a:rPr>
            <a:t>cases per 1,000 hospitalized patients</a:t>
          </a:r>
          <a:r>
            <a:rPr lang="en-US" sz="1600" b="0" baseline="0">
              <a:solidFill>
                <a:schemeClr val="dk1"/>
              </a:solidFill>
            </a:rPr>
            <a:t>.</a:t>
          </a:r>
          <a:endParaRPr lang="en-US" sz="1600" b="0" baseline="0">
            <a:solidFill>
              <a:sysClr val="windowText" lastClr="000000"/>
            </a:solidFill>
          </a:endParaRPr>
        </a:p>
        <a:p>
          <a:endParaRPr lang="en-US" sz="1600" b="0">
            <a:solidFill>
              <a:sysClr val="windowText" lastClr="000000"/>
            </a:solidFill>
          </a:endParaRPr>
        </a:p>
      </xdr:txBody>
    </xdr:sp>
    <xdr:clientData/>
  </xdr:twoCellAnchor>
  <xdr:twoCellAnchor>
    <xdr:from>
      <xdr:col>2</xdr:col>
      <xdr:colOff>317500</xdr:colOff>
      <xdr:row>1</xdr:row>
      <xdr:rowOff>304800</xdr:rowOff>
    </xdr:from>
    <xdr:to>
      <xdr:col>11</xdr:col>
      <xdr:colOff>407051</xdr:colOff>
      <xdr:row>5</xdr:row>
      <xdr:rowOff>31750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3004038" y="817685"/>
          <a:ext cx="9663398" cy="1347014"/>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600" b="1">
              <a:solidFill>
                <a:srgbClr val="003C71"/>
              </a:solidFill>
            </a:rPr>
            <a:t>Instructions:</a:t>
          </a:r>
          <a:br>
            <a:rPr lang="en-US" sz="1600" b="1">
              <a:solidFill>
                <a:schemeClr val="tx2"/>
              </a:solidFill>
            </a:rPr>
          </a:br>
          <a:r>
            <a:rPr lang="en-US" sz="1400" b="0" baseline="0">
              <a:solidFill>
                <a:schemeClr val="dk1"/>
              </a:solidFill>
              <a:effectLst/>
              <a:latin typeface="+mn-lt"/>
              <a:ea typeface="+mn-ea"/>
              <a:cs typeface="+mn-cs"/>
            </a:rPr>
            <a:t>For each month of baseline data collection, collect and update only the highlighted cells in Columns A, B, and C. </a:t>
          </a:r>
          <a:r>
            <a:rPr lang="en-US" sz="1400" b="0" baseline="0">
              <a:solidFill>
                <a:sysClr val="windowText" lastClr="000000"/>
              </a:solidFill>
            </a:rPr>
            <a:t>The built-in formulas will calculate the baseline incidence rate*. You must complete all 12 rows for the formula to work correctly. Fill out the problem/opportunity statement with the corresponding fields.</a:t>
          </a:r>
          <a:endParaRPr lang="en-US" sz="1400" b="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302030</xdr:colOff>
      <xdr:row>5</xdr:row>
      <xdr:rowOff>185159</xdr:rowOff>
    </xdr:from>
    <xdr:to>
      <xdr:col>12</xdr:col>
      <xdr:colOff>222250</xdr:colOff>
      <xdr:row>15</xdr:row>
      <xdr:rowOff>133350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7928380" y="1944109"/>
          <a:ext cx="4866870" cy="2335791"/>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600" b="1">
              <a:solidFill>
                <a:schemeClr val="tx2"/>
              </a:solidFill>
            </a:rPr>
            <a:t>Impact Statement: </a:t>
          </a:r>
          <a:br>
            <a:rPr lang="en-US" sz="1600" b="1">
              <a:solidFill>
                <a:sysClr val="windowText" lastClr="000000"/>
              </a:solidFill>
            </a:rPr>
          </a:br>
          <a:r>
            <a:rPr lang="en-US" sz="1600" b="0">
              <a:solidFill>
                <a:schemeClr val="dk1"/>
              </a:solidFill>
            </a:rPr>
            <a:t>Within</a:t>
          </a:r>
          <a:r>
            <a:rPr lang="en-US" sz="1600" baseline="0"/>
            <a:t> </a:t>
          </a:r>
          <a:r>
            <a:rPr lang="en-US" sz="1600" b="1" baseline="0">
              <a:solidFill>
                <a:srgbClr val="00A7CF"/>
              </a:solidFill>
            </a:rPr>
            <a:t>[B5] </a:t>
          </a:r>
          <a:r>
            <a:rPr lang="en-US" sz="1600" baseline="0"/>
            <a:t>months of implementing the oral care initiative, the incidence rate of NV-HAP decreased from </a:t>
          </a:r>
          <a:r>
            <a:rPr lang="en-US" sz="1600" b="1" baseline="0">
              <a:solidFill>
                <a:srgbClr val="00A7CF"/>
              </a:solidFill>
            </a:rPr>
            <a:t>[Tab 1: E22] </a:t>
          </a:r>
          <a:r>
            <a:rPr lang="en-US" sz="1600" b="0" baseline="0">
              <a:solidFill>
                <a:sysClr val="windowText" lastClr="000000"/>
              </a:solidFill>
            </a:rPr>
            <a:t>cases </a:t>
          </a:r>
          <a:r>
            <a:rPr lang="en-US" sz="1600" baseline="0"/>
            <a:t>per 1,000 hospitalized patients to </a:t>
          </a:r>
          <a:r>
            <a:rPr lang="en-US" sz="1600" b="1" baseline="0">
              <a:solidFill>
                <a:srgbClr val="00A7CF"/>
              </a:solidFill>
            </a:rPr>
            <a:t>[Tab 2: E22]</a:t>
          </a:r>
          <a:r>
            <a:rPr lang="en-US" sz="1600" baseline="0">
              <a:solidFill>
                <a:srgbClr val="00A7CF"/>
              </a:solidFill>
            </a:rPr>
            <a:t> </a:t>
          </a:r>
          <a:r>
            <a:rPr lang="en-US" sz="1600" baseline="0"/>
            <a:t>cases per 1,000 hospitalized patients</a:t>
          </a:r>
          <a:r>
            <a:rPr lang="en-US" sz="1600" b="1" baseline="0">
              <a:solidFill>
                <a:schemeClr val="accent5"/>
              </a:solidFill>
            </a:rPr>
            <a:t> </a:t>
          </a:r>
          <a:r>
            <a:rPr lang="en-US" sz="1600" baseline="0"/>
            <a:t>(by </a:t>
          </a:r>
          <a:r>
            <a:rPr lang="en-US" sz="1600" b="1" baseline="0">
              <a:solidFill>
                <a:srgbClr val="00A7CF"/>
              </a:solidFill>
            </a:rPr>
            <a:t>[E24]</a:t>
          </a:r>
          <a:r>
            <a:rPr lang="en-US" sz="1600" baseline="0">
              <a:solidFill>
                <a:sysClr val="windowText" lastClr="000000"/>
              </a:solidFill>
            </a:rPr>
            <a:t>%).</a:t>
          </a:r>
          <a:endParaRPr lang="en-US" sz="1600" b="0">
            <a:solidFill>
              <a:sysClr val="windowText" lastClr="000000"/>
            </a:solidFill>
          </a:endParaRPr>
        </a:p>
      </xdr:txBody>
    </xdr:sp>
    <xdr:clientData/>
  </xdr:twoCellAnchor>
  <xdr:twoCellAnchor>
    <xdr:from>
      <xdr:col>2</xdr:col>
      <xdr:colOff>88900</xdr:colOff>
      <xdr:row>2</xdr:row>
      <xdr:rowOff>1</xdr:rowOff>
    </xdr:from>
    <xdr:to>
      <xdr:col>12</xdr:col>
      <xdr:colOff>241300</xdr:colOff>
      <xdr:row>5</xdr:row>
      <xdr:rowOff>38100</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3187700" y="749301"/>
          <a:ext cx="9963150" cy="1111249"/>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600" b="1">
              <a:solidFill>
                <a:srgbClr val="003C71"/>
              </a:solidFill>
            </a:rPr>
            <a:t>Instructions:</a:t>
          </a:r>
          <a:br>
            <a:rPr lang="en-US" sz="1600" b="1">
              <a:solidFill>
                <a:schemeClr val="tx2"/>
              </a:solidFill>
            </a:rPr>
          </a:br>
          <a:r>
            <a:rPr lang="en-US" sz="1400" b="0" baseline="0">
              <a:solidFill>
                <a:sysClr val="windowText" lastClr="000000"/>
              </a:solidFill>
            </a:rPr>
            <a:t>For each month of implementation, collect and update only the highlighted cells in Columns A, B, and C with intervention data Update B5 each month with the number of months of data you are reporting. This is important to update to accurately calculate the change in incidence rate. Update the Impact Statement monthly with the corresponding data points.</a:t>
          </a:r>
          <a:br>
            <a:rPr lang="en-US" sz="1600" b="1">
              <a:solidFill>
                <a:sysClr val="windowText" lastClr="000000"/>
              </a:solidFill>
            </a:rPr>
          </a:br>
          <a:endParaRPr lang="en-US" sz="1600" b="0">
            <a:solidFill>
              <a:sysClr val="windowText" lastClr="00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0"/>
  <sheetViews>
    <sheetView tabSelected="1" zoomScaleNormal="115" workbookViewId="0">
      <selection activeCell="A9" sqref="A9"/>
    </sheetView>
  </sheetViews>
  <sheetFormatPr defaultColWidth="8.7109375" defaultRowHeight="15"/>
  <cols>
    <col min="1" max="1" width="26.7109375" style="20" customWidth="1"/>
    <col min="2" max="2" width="15.42578125" style="20" customWidth="1"/>
    <col min="3" max="3" width="16" style="20" customWidth="1"/>
    <col min="4" max="4" width="17.7109375" style="20" customWidth="1"/>
    <col min="5" max="6" width="17.140625" style="20" customWidth="1"/>
    <col min="7" max="7" width="14.28515625" style="20" customWidth="1"/>
    <col min="8" max="8" width="9.28515625" style="20" customWidth="1"/>
    <col min="9" max="9" width="21.28515625" style="20" customWidth="1"/>
    <col min="10" max="10" width="15.5703125" style="20" customWidth="1"/>
    <col min="11" max="16384" width="8.7109375" style="20"/>
  </cols>
  <sheetData>
    <row r="1" spans="1:18" ht="40.5" customHeight="1">
      <c r="A1" s="81" t="s">
        <v>8</v>
      </c>
      <c r="B1" s="81"/>
      <c r="C1" s="81"/>
      <c r="D1" s="81"/>
      <c r="E1" s="81"/>
      <c r="F1" s="19"/>
      <c r="G1" s="19"/>
    </row>
    <row r="2" spans="1:18" ht="25.15" customHeight="1" thickBot="1">
      <c r="A2" s="17"/>
      <c r="B2" s="18"/>
      <c r="C2" s="18"/>
      <c r="D2" s="18"/>
      <c r="E2" s="18"/>
      <c r="F2" s="19"/>
      <c r="G2" s="19"/>
      <c r="J2" s="21"/>
      <c r="K2" s="21"/>
      <c r="L2" s="21"/>
      <c r="M2" s="21"/>
      <c r="N2" s="21"/>
      <c r="O2" s="21"/>
      <c r="P2" s="21"/>
      <c r="Q2" s="21"/>
      <c r="R2" s="21"/>
    </row>
    <row r="3" spans="1:18" ht="27" customHeight="1" thickBot="1">
      <c r="A3" s="73" t="s">
        <v>0</v>
      </c>
      <c r="B3" s="74"/>
      <c r="C3" s="19"/>
      <c r="D3" s="19"/>
      <c r="E3" s="18"/>
      <c r="F3" s="19"/>
      <c r="G3" s="19"/>
      <c r="J3" s="21"/>
      <c r="K3" s="21"/>
      <c r="L3" s="21"/>
      <c r="M3" s="21"/>
      <c r="N3" s="21"/>
      <c r="O3" s="21"/>
      <c r="P3" s="21"/>
      <c r="Q3" s="21"/>
      <c r="R3" s="21"/>
    </row>
    <row r="4" spans="1:18" ht="34.15" customHeight="1" thickBot="1">
      <c r="A4" s="8" t="s">
        <v>30</v>
      </c>
      <c r="B4" s="6">
        <v>40000</v>
      </c>
      <c r="C4" s="19"/>
      <c r="D4" s="19"/>
      <c r="E4" s="18"/>
      <c r="F4" s="19"/>
      <c r="G4" s="19"/>
      <c r="J4" s="21"/>
      <c r="K4" s="21"/>
      <c r="L4" s="21"/>
      <c r="M4" s="21"/>
      <c r="N4" s="21"/>
      <c r="O4" s="21"/>
      <c r="P4" s="21"/>
      <c r="Q4" s="21"/>
      <c r="R4" s="21"/>
    </row>
    <row r="5" spans="1:18" ht="41.65" customHeight="1" thickBot="1">
      <c r="A5" s="8" t="s">
        <v>4</v>
      </c>
      <c r="B5" s="5">
        <v>12</v>
      </c>
      <c r="C5" s="19"/>
      <c r="D5" s="19"/>
      <c r="E5" s="18"/>
      <c r="F5" s="19"/>
      <c r="G5" s="19"/>
      <c r="J5" s="21"/>
      <c r="K5" s="21"/>
      <c r="L5" s="21"/>
      <c r="M5" s="21"/>
      <c r="N5" s="21"/>
      <c r="O5" s="21"/>
      <c r="P5" s="21"/>
      <c r="Q5" s="21"/>
      <c r="R5" s="21"/>
    </row>
    <row r="6" spans="1:18" s="22" customFormat="1" ht="15.75" thickBot="1">
      <c r="G6" s="20"/>
      <c r="J6" s="21"/>
      <c r="K6" s="21"/>
      <c r="L6" s="21"/>
      <c r="M6" s="21"/>
      <c r="N6" s="21"/>
      <c r="O6" s="21"/>
      <c r="P6" s="21"/>
      <c r="Q6" s="21"/>
      <c r="R6" s="21"/>
    </row>
    <row r="7" spans="1:18" s="24" customFormat="1" ht="31.5" customHeight="1" thickBot="1">
      <c r="A7" s="75" t="s">
        <v>16</v>
      </c>
      <c r="B7" s="76"/>
      <c r="C7" s="76"/>
      <c r="D7" s="76"/>
      <c r="E7" s="76"/>
      <c r="F7" s="77"/>
      <c r="G7" s="23"/>
      <c r="J7" s="21"/>
      <c r="K7" s="21"/>
      <c r="L7" s="21"/>
      <c r="M7" s="21"/>
      <c r="N7" s="72"/>
      <c r="O7" s="72"/>
      <c r="P7" s="21"/>
      <c r="Q7" s="21"/>
      <c r="R7" s="21"/>
    </row>
    <row r="8" spans="1:18" s="24" customFormat="1" ht="48" thickBot="1">
      <c r="A8" s="62" t="s">
        <v>1</v>
      </c>
      <c r="B8" s="63" t="s">
        <v>6</v>
      </c>
      <c r="C8" s="63" t="s">
        <v>13</v>
      </c>
      <c r="D8" s="63" t="s">
        <v>3</v>
      </c>
      <c r="E8" s="64" t="s">
        <v>14</v>
      </c>
      <c r="F8" s="65" t="s">
        <v>17</v>
      </c>
      <c r="G8" s="25"/>
      <c r="J8" s="21"/>
      <c r="K8" s="21"/>
      <c r="L8" s="21"/>
      <c r="M8" s="21"/>
      <c r="N8" s="21"/>
      <c r="O8" s="21"/>
      <c r="P8" s="21"/>
      <c r="Q8" s="21"/>
      <c r="R8" s="21"/>
    </row>
    <row r="9" spans="1:18" s="24" customFormat="1">
      <c r="A9" s="61" t="s">
        <v>18</v>
      </c>
      <c r="B9" s="3"/>
      <c r="C9" s="66"/>
      <c r="D9" s="47" t="e">
        <f t="shared" ref="D9:D20" si="0">(C9/B9)</f>
        <v>#DIV/0!</v>
      </c>
      <c r="E9" s="11" t="e">
        <f>D9*1000</f>
        <v>#DIV/0!</v>
      </c>
      <c r="F9" s="7">
        <f>(C9*B4)</f>
        <v>0</v>
      </c>
      <c r="G9" s="25"/>
      <c r="J9" s="21"/>
      <c r="K9" s="21"/>
      <c r="L9" s="21"/>
      <c r="M9" s="21"/>
      <c r="N9" s="21"/>
      <c r="O9" s="21"/>
      <c r="P9" s="21"/>
      <c r="Q9" s="21"/>
      <c r="R9" s="21"/>
    </row>
    <row r="10" spans="1:18" s="24" customFormat="1">
      <c r="A10" s="61" t="s">
        <v>19</v>
      </c>
      <c r="B10" s="3"/>
      <c r="C10" s="4"/>
      <c r="D10" s="58" t="e">
        <f t="shared" si="0"/>
        <v>#DIV/0!</v>
      </c>
      <c r="E10" s="11" t="e">
        <f t="shared" ref="E10:E20" si="1">D10*1000</f>
        <v>#DIV/0!</v>
      </c>
      <c r="F10" s="7">
        <f>(C10*B4)</f>
        <v>0</v>
      </c>
      <c r="G10" s="25"/>
      <c r="J10" s="21"/>
      <c r="K10" s="21"/>
      <c r="L10" s="21"/>
      <c r="M10" s="21"/>
      <c r="N10" s="21"/>
      <c r="O10" s="21"/>
      <c r="P10" s="21"/>
      <c r="Q10" s="21"/>
      <c r="R10" s="21"/>
    </row>
    <row r="11" spans="1:18" s="24" customFormat="1">
      <c r="A11" s="61" t="s">
        <v>20</v>
      </c>
      <c r="B11" s="3"/>
      <c r="C11" s="4"/>
      <c r="D11" s="58" t="e">
        <f t="shared" si="0"/>
        <v>#DIV/0!</v>
      </c>
      <c r="E11" s="11" t="e">
        <f t="shared" si="1"/>
        <v>#DIV/0!</v>
      </c>
      <c r="F11" s="7">
        <f>(C11*B4)</f>
        <v>0</v>
      </c>
      <c r="G11" s="25"/>
      <c r="J11" s="21"/>
      <c r="K11" s="21"/>
      <c r="L11" s="21"/>
      <c r="M11" s="21"/>
      <c r="N11" s="21"/>
      <c r="O11" s="21"/>
      <c r="P11" s="21"/>
      <c r="Q11" s="21"/>
      <c r="R11" s="21"/>
    </row>
    <row r="12" spans="1:18" s="24" customFormat="1">
      <c r="A12" s="61" t="s">
        <v>21</v>
      </c>
      <c r="B12" s="3"/>
      <c r="C12" s="4"/>
      <c r="D12" s="58" t="e">
        <f t="shared" si="0"/>
        <v>#DIV/0!</v>
      </c>
      <c r="E12" s="11" t="e">
        <f t="shared" si="1"/>
        <v>#DIV/0!</v>
      </c>
      <c r="F12" s="7">
        <f>(C12*B4)</f>
        <v>0</v>
      </c>
      <c r="G12" s="25"/>
      <c r="J12" s="21"/>
      <c r="K12" s="21"/>
      <c r="L12" s="21"/>
      <c r="M12" s="21"/>
      <c r="N12" s="21"/>
      <c r="O12" s="21"/>
      <c r="P12" s="21"/>
      <c r="Q12" s="21"/>
      <c r="R12" s="21"/>
    </row>
    <row r="13" spans="1:18" s="24" customFormat="1">
      <c r="A13" s="61" t="s">
        <v>22</v>
      </c>
      <c r="B13" s="3"/>
      <c r="C13" s="4"/>
      <c r="D13" s="58" t="e">
        <f t="shared" si="0"/>
        <v>#DIV/0!</v>
      </c>
      <c r="E13" s="11" t="e">
        <f t="shared" si="1"/>
        <v>#DIV/0!</v>
      </c>
      <c r="F13" s="7">
        <f>(C13*B4)</f>
        <v>0</v>
      </c>
      <c r="G13" s="25"/>
    </row>
    <row r="14" spans="1:18" s="24" customFormat="1">
      <c r="A14" s="61" t="s">
        <v>23</v>
      </c>
      <c r="B14" s="3"/>
      <c r="C14" s="4"/>
      <c r="D14" s="58" t="e">
        <f t="shared" si="0"/>
        <v>#DIV/0!</v>
      </c>
      <c r="E14" s="11" t="e">
        <f t="shared" si="1"/>
        <v>#DIV/0!</v>
      </c>
      <c r="F14" s="7">
        <f>(C14*B4)</f>
        <v>0</v>
      </c>
      <c r="G14" s="25"/>
    </row>
    <row r="15" spans="1:18" s="24" customFormat="1">
      <c r="A15" s="61" t="s">
        <v>24</v>
      </c>
      <c r="B15" s="3"/>
      <c r="C15" s="4"/>
      <c r="D15" s="58" t="e">
        <f t="shared" si="0"/>
        <v>#DIV/0!</v>
      </c>
      <c r="E15" s="11" t="e">
        <f t="shared" si="1"/>
        <v>#DIV/0!</v>
      </c>
      <c r="F15" s="7">
        <f>(C15*B4)</f>
        <v>0</v>
      </c>
      <c r="G15" s="25"/>
    </row>
    <row r="16" spans="1:18" s="24" customFormat="1">
      <c r="A16" s="61" t="s">
        <v>25</v>
      </c>
      <c r="B16" s="3"/>
      <c r="C16" s="4"/>
      <c r="D16" s="58" t="e">
        <f t="shared" si="0"/>
        <v>#DIV/0!</v>
      </c>
      <c r="E16" s="11" t="e">
        <f t="shared" si="1"/>
        <v>#DIV/0!</v>
      </c>
      <c r="F16" s="7">
        <f>(C16*B4)</f>
        <v>0</v>
      </c>
      <c r="G16" s="25"/>
    </row>
    <row r="17" spans="1:11" s="24" customFormat="1">
      <c r="A17" s="61" t="s">
        <v>26</v>
      </c>
      <c r="B17" s="3"/>
      <c r="C17" s="4"/>
      <c r="D17" s="58" t="e">
        <f t="shared" si="0"/>
        <v>#DIV/0!</v>
      </c>
      <c r="E17" s="11" t="e">
        <f t="shared" si="1"/>
        <v>#DIV/0!</v>
      </c>
      <c r="F17" s="7">
        <f>(C17*B4)</f>
        <v>0</v>
      </c>
      <c r="G17" s="25"/>
    </row>
    <row r="18" spans="1:11" s="24" customFormat="1">
      <c r="A18" s="61" t="s">
        <v>28</v>
      </c>
      <c r="B18" s="3"/>
      <c r="C18" s="4"/>
      <c r="D18" s="58" t="e">
        <f t="shared" si="0"/>
        <v>#DIV/0!</v>
      </c>
      <c r="E18" s="11" t="e">
        <f t="shared" si="1"/>
        <v>#DIV/0!</v>
      </c>
      <c r="F18" s="7">
        <f>(C18*B4)</f>
        <v>0</v>
      </c>
      <c r="G18" s="25"/>
    </row>
    <row r="19" spans="1:11" s="24" customFormat="1">
      <c r="A19" s="61" t="s">
        <v>27</v>
      </c>
      <c r="B19" s="3"/>
      <c r="C19" s="4"/>
      <c r="D19" s="58" t="e">
        <f t="shared" si="0"/>
        <v>#DIV/0!</v>
      </c>
      <c r="E19" s="11" t="e">
        <f t="shared" si="1"/>
        <v>#DIV/0!</v>
      </c>
      <c r="F19" s="7">
        <f>(C19*B4)</f>
        <v>0</v>
      </c>
      <c r="G19" s="25"/>
    </row>
    <row r="20" spans="1:11" s="27" customFormat="1" ht="15.75" thickBot="1">
      <c r="A20" s="61" t="s">
        <v>29</v>
      </c>
      <c r="B20" s="3"/>
      <c r="C20" s="4"/>
      <c r="D20" s="59" t="e">
        <f t="shared" si="0"/>
        <v>#DIV/0!</v>
      </c>
      <c r="E20" s="13" t="e">
        <f t="shared" si="1"/>
        <v>#DIV/0!</v>
      </c>
      <c r="F20" s="7">
        <f>(C20*B4)</f>
        <v>0</v>
      </c>
      <c r="G20" s="26"/>
    </row>
    <row r="21" spans="1:11" s="27" customFormat="1" ht="15.75" thickBot="1">
      <c r="A21" s="14" t="s">
        <v>10</v>
      </c>
      <c r="B21" s="15">
        <f>SUM(B9:B20)/B5</f>
        <v>0</v>
      </c>
      <c r="C21" s="15">
        <f>SUM(C10:C20)/B5</f>
        <v>0</v>
      </c>
      <c r="D21" s="39" t="e">
        <f>C21/B21</f>
        <v>#DIV/0!</v>
      </c>
      <c r="E21" s="15" t="e">
        <f>D21*1000</f>
        <v>#DIV/0!</v>
      </c>
      <c r="F21" s="16">
        <f>C21*B4</f>
        <v>0</v>
      </c>
      <c r="G21" s="28"/>
    </row>
    <row r="22" spans="1:11" s="27" customFormat="1" ht="15.75" thickBot="1">
      <c r="A22" s="2" t="s">
        <v>2</v>
      </c>
      <c r="B22" s="1">
        <f>SUM(B9:B20)</f>
        <v>0</v>
      </c>
      <c r="C22" s="9">
        <f>SUM(C10:C20)</f>
        <v>0</v>
      </c>
      <c r="D22" s="60" t="e">
        <f>(C22/B22)</f>
        <v>#DIV/0!</v>
      </c>
      <c r="E22" s="12" t="e">
        <f>D22*1000</f>
        <v>#DIV/0!</v>
      </c>
      <c r="F22" s="10">
        <f>C22*B4</f>
        <v>0</v>
      </c>
      <c r="G22" s="20"/>
    </row>
    <row r="23" spans="1:11" ht="15.75" thickBot="1">
      <c r="I23" s="29"/>
    </row>
    <row r="24" spans="1:11" ht="19.5" thickBot="1">
      <c r="A24" s="78" t="s">
        <v>32</v>
      </c>
      <c r="B24" s="79"/>
      <c r="C24" s="79"/>
      <c r="D24" s="79"/>
      <c r="E24" s="79"/>
      <c r="F24" s="80"/>
    </row>
    <row r="25" spans="1:11" ht="25.5" customHeight="1">
      <c r="K25" s="20" t="s">
        <v>5</v>
      </c>
    </row>
    <row r="26" spans="1:11" s="22" customFormat="1">
      <c r="A26" s="20"/>
      <c r="B26" s="20"/>
      <c r="C26" s="20"/>
      <c r="D26" s="20"/>
      <c r="E26" s="20"/>
      <c r="F26" s="20"/>
      <c r="G26" s="20"/>
    </row>
    <row r="27" spans="1:11" s="22" customFormat="1">
      <c r="A27" s="20"/>
      <c r="B27" s="20"/>
      <c r="C27" s="20"/>
      <c r="D27" s="20"/>
      <c r="E27" s="20"/>
      <c r="F27" s="20"/>
      <c r="G27" s="20"/>
    </row>
    <row r="28" spans="1:11" s="22" customFormat="1">
      <c r="A28" s="20"/>
      <c r="B28" s="20"/>
      <c r="C28" s="20"/>
      <c r="D28" s="20"/>
      <c r="E28" s="20"/>
      <c r="F28" s="20"/>
      <c r="G28" s="20"/>
    </row>
    <row r="29" spans="1:11" s="22" customFormat="1">
      <c r="A29" s="20"/>
      <c r="B29" s="20"/>
      <c r="C29" s="20"/>
      <c r="D29" s="20"/>
      <c r="E29" s="20"/>
      <c r="F29" s="20"/>
      <c r="G29" s="20"/>
    </row>
    <row r="30" spans="1:11" s="22" customFormat="1">
      <c r="A30" s="20"/>
      <c r="B30" s="20"/>
      <c r="C30" s="20"/>
      <c r="D30" s="20"/>
      <c r="E30" s="20"/>
      <c r="F30" s="20"/>
      <c r="G30" s="20"/>
    </row>
    <row r="31" spans="1:11" s="22" customFormat="1">
      <c r="A31" s="20"/>
      <c r="B31" s="20"/>
      <c r="C31" s="20"/>
      <c r="D31" s="20"/>
      <c r="E31" s="20"/>
      <c r="F31" s="20"/>
      <c r="G31" s="20"/>
    </row>
    <row r="32" spans="1:11" s="22" customFormat="1">
      <c r="A32" s="20"/>
      <c r="B32" s="20"/>
      <c r="C32" s="20"/>
      <c r="D32" s="20"/>
      <c r="E32" s="20"/>
      <c r="F32" s="20"/>
      <c r="G32" s="20"/>
    </row>
    <row r="33" spans="1:7" s="22" customFormat="1">
      <c r="A33" s="20"/>
      <c r="B33" s="20"/>
      <c r="C33" s="20"/>
      <c r="D33" s="20"/>
      <c r="E33" s="20"/>
      <c r="F33" s="20"/>
      <c r="G33" s="20"/>
    </row>
    <row r="34" spans="1:7" s="22" customFormat="1">
      <c r="A34" s="20"/>
      <c r="B34" s="20"/>
      <c r="C34" s="20"/>
      <c r="D34" s="20"/>
      <c r="E34" s="20"/>
      <c r="F34" s="20"/>
      <c r="G34" s="20"/>
    </row>
    <row r="35" spans="1:7" s="24" customFormat="1">
      <c r="A35" s="20"/>
      <c r="B35" s="20"/>
      <c r="C35" s="20"/>
      <c r="D35" s="20"/>
      <c r="E35" s="20"/>
      <c r="F35" s="20"/>
      <c r="G35" s="20"/>
    </row>
    <row r="36" spans="1:7" s="24" customFormat="1">
      <c r="A36" s="20"/>
      <c r="B36" s="20"/>
      <c r="C36" s="20"/>
      <c r="D36" s="20"/>
      <c r="E36" s="20"/>
      <c r="F36" s="20"/>
      <c r="G36" s="20"/>
    </row>
    <row r="37" spans="1:7" s="24" customFormat="1">
      <c r="A37" s="20"/>
      <c r="B37" s="20"/>
      <c r="C37" s="20"/>
      <c r="D37" s="20"/>
      <c r="E37" s="20"/>
      <c r="F37" s="20"/>
      <c r="G37" s="20"/>
    </row>
    <row r="38" spans="1:7" s="24" customFormat="1">
      <c r="A38" s="20"/>
      <c r="B38" s="20"/>
      <c r="C38" s="20"/>
      <c r="D38" s="20"/>
      <c r="E38" s="20"/>
      <c r="F38" s="20"/>
      <c r="G38" s="20"/>
    </row>
    <row r="39" spans="1:7" s="24" customFormat="1">
      <c r="A39" s="20"/>
      <c r="B39" s="20"/>
      <c r="C39" s="20"/>
      <c r="D39" s="20"/>
      <c r="E39" s="20"/>
      <c r="F39" s="20"/>
      <c r="G39" s="20"/>
    </row>
    <row r="40" spans="1:7" s="24" customFormat="1">
      <c r="A40" s="20"/>
      <c r="B40" s="20"/>
      <c r="C40" s="20"/>
      <c r="D40" s="20"/>
      <c r="E40" s="20"/>
      <c r="F40" s="20"/>
      <c r="G40" s="20"/>
    </row>
  </sheetData>
  <mergeCells count="5">
    <mergeCell ref="N7:O7"/>
    <mergeCell ref="A3:B3"/>
    <mergeCell ref="A7:F7"/>
    <mergeCell ref="A24:F24"/>
    <mergeCell ref="A1:E1"/>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43"/>
  <sheetViews>
    <sheetView topLeftCell="A10" workbookViewId="0">
      <selection activeCell="C23" sqref="C23"/>
    </sheetView>
  </sheetViews>
  <sheetFormatPr defaultColWidth="8.7109375" defaultRowHeight="15"/>
  <cols>
    <col min="1" max="1" width="27.7109375" style="20" customWidth="1"/>
    <col min="2" max="2" width="16.7109375" style="20" customWidth="1"/>
    <col min="3" max="3" width="19.7109375" style="20" customWidth="1"/>
    <col min="4" max="5" width="17.7109375" style="20" customWidth="1"/>
    <col min="6" max="6" width="14.28515625" style="20" customWidth="1"/>
    <col min="7" max="7" width="7.7109375" style="20" customWidth="1"/>
    <col min="8" max="8" width="21.28515625" style="20" customWidth="1"/>
    <col min="9" max="9" width="15.5703125" style="20" customWidth="1"/>
    <col min="10" max="16384" width="8.7109375" style="20"/>
  </cols>
  <sheetData>
    <row r="1" spans="1:12" ht="40.5" customHeight="1">
      <c r="A1" s="81" t="s">
        <v>7</v>
      </c>
      <c r="B1" s="81"/>
      <c r="C1" s="81"/>
      <c r="D1" s="81"/>
      <c r="E1" s="81"/>
      <c r="F1" s="19"/>
    </row>
    <row r="2" spans="1:12" ht="18.399999999999999" customHeight="1" thickBot="1">
      <c r="A2" s="17"/>
      <c r="B2" s="18"/>
      <c r="C2" s="18"/>
      <c r="D2" s="18"/>
      <c r="E2" s="18"/>
      <c r="F2" s="19"/>
    </row>
    <row r="3" spans="1:12" ht="16.5" thickBot="1">
      <c r="A3" s="73" t="s">
        <v>0</v>
      </c>
      <c r="B3" s="74"/>
    </row>
    <row r="4" spans="1:12" ht="34.15" customHeight="1">
      <c r="A4" s="34" t="s">
        <v>30</v>
      </c>
      <c r="B4" s="35">
        <v>40000</v>
      </c>
      <c r="H4" s="29"/>
    </row>
    <row r="5" spans="1:12" ht="34.5" customHeight="1" thickBot="1">
      <c r="A5" s="5" t="s">
        <v>9</v>
      </c>
      <c r="B5" s="42"/>
      <c r="H5" s="29"/>
      <c r="I5" s="29"/>
      <c r="J5" s="29"/>
    </row>
    <row r="6" spans="1:12" ht="15.75" thickBot="1">
      <c r="H6" s="29"/>
      <c r="I6" s="29"/>
      <c r="J6" s="29"/>
    </row>
    <row r="7" spans="1:12" ht="36.4" customHeight="1" thickBot="1">
      <c r="A7" s="82" t="s">
        <v>15</v>
      </c>
      <c r="B7" s="83"/>
      <c r="C7" s="83"/>
      <c r="D7" s="83"/>
      <c r="E7" s="83"/>
      <c r="F7" s="84"/>
      <c r="G7" s="29"/>
      <c r="H7" s="85"/>
      <c r="I7" s="85"/>
      <c r="J7" s="29"/>
      <c r="K7" s="29"/>
      <c r="L7" s="29"/>
    </row>
    <row r="8" spans="1:12" s="22" customFormat="1" ht="48" thickBot="1">
      <c r="A8" s="62" t="s">
        <v>1</v>
      </c>
      <c r="B8" s="63" t="s">
        <v>6</v>
      </c>
      <c r="C8" s="63" t="s">
        <v>13</v>
      </c>
      <c r="D8" s="63" t="s">
        <v>3</v>
      </c>
      <c r="E8" s="64" t="s">
        <v>11</v>
      </c>
      <c r="F8" s="65" t="s">
        <v>17</v>
      </c>
      <c r="H8" s="23"/>
      <c r="I8" s="23"/>
      <c r="J8" s="23"/>
    </row>
    <row r="9" spans="1:12" s="24" customFormat="1" ht="15.75" thickBot="1">
      <c r="A9" s="61" t="s">
        <v>18</v>
      </c>
      <c r="B9" s="54"/>
      <c r="C9" s="55"/>
      <c r="D9" s="11" t="e">
        <f>(C9/B9)</f>
        <v>#DIV/0!</v>
      </c>
      <c r="E9" s="47" t="e">
        <f>D9*1000</f>
        <v>#DIV/0!</v>
      </c>
      <c r="F9" s="36">
        <f>(C9*B4)</f>
        <v>0</v>
      </c>
      <c r="H9" s="30"/>
      <c r="I9" s="31"/>
      <c r="J9" s="30"/>
    </row>
    <row r="10" spans="1:12" s="24" customFormat="1" ht="15.75" thickBot="1">
      <c r="A10" s="61" t="s">
        <v>19</v>
      </c>
      <c r="B10" s="54"/>
      <c r="C10" s="56"/>
      <c r="D10" s="48" t="e">
        <f t="shared" ref="D10:D19" si="0">(C10/B10)</f>
        <v>#DIV/0!</v>
      </c>
      <c r="E10" s="47" t="e">
        <f t="shared" ref="E10:E20" si="1">D10*1000</f>
        <v>#DIV/0!</v>
      </c>
      <c r="F10" s="37">
        <f>(C10*B4)</f>
        <v>0</v>
      </c>
      <c r="H10" s="30"/>
      <c r="I10" s="30"/>
      <c r="J10" s="30"/>
    </row>
    <row r="11" spans="1:12" s="24" customFormat="1" ht="15.75" thickBot="1">
      <c r="A11" s="61" t="s">
        <v>20</v>
      </c>
      <c r="B11" s="54"/>
      <c r="C11" s="56"/>
      <c r="D11" s="48" t="e">
        <f t="shared" si="0"/>
        <v>#DIV/0!</v>
      </c>
      <c r="E11" s="47" t="e">
        <f t="shared" si="1"/>
        <v>#DIV/0!</v>
      </c>
      <c r="F11" s="37">
        <f>(C11*B4)</f>
        <v>0</v>
      </c>
    </row>
    <row r="12" spans="1:12" s="24" customFormat="1" ht="15.75" thickBot="1">
      <c r="A12" s="61" t="s">
        <v>21</v>
      </c>
      <c r="B12" s="54"/>
      <c r="C12" s="56"/>
      <c r="D12" s="48" t="e">
        <f t="shared" si="0"/>
        <v>#DIV/0!</v>
      </c>
      <c r="E12" s="47" t="e">
        <f t="shared" si="1"/>
        <v>#DIV/0!</v>
      </c>
      <c r="F12" s="37">
        <f>(C12*B4)</f>
        <v>0</v>
      </c>
    </row>
    <row r="13" spans="1:12" s="24" customFormat="1" ht="15.75" thickBot="1">
      <c r="A13" s="61" t="s">
        <v>22</v>
      </c>
      <c r="B13" s="54"/>
      <c r="C13" s="56"/>
      <c r="D13" s="48" t="e">
        <f t="shared" si="0"/>
        <v>#DIV/0!</v>
      </c>
      <c r="E13" s="47" t="e">
        <f t="shared" si="1"/>
        <v>#DIV/0!</v>
      </c>
      <c r="F13" s="37">
        <f>(C13*B4)</f>
        <v>0</v>
      </c>
    </row>
    <row r="14" spans="1:12" s="24" customFormat="1" ht="15.75" thickBot="1">
      <c r="A14" s="61" t="s">
        <v>23</v>
      </c>
      <c r="B14" s="54"/>
      <c r="C14" s="56"/>
      <c r="D14" s="48" t="e">
        <f t="shared" si="0"/>
        <v>#DIV/0!</v>
      </c>
      <c r="E14" s="47" t="e">
        <f t="shared" si="1"/>
        <v>#DIV/0!</v>
      </c>
      <c r="F14" s="37">
        <f>(C14*B4)</f>
        <v>0</v>
      </c>
    </row>
    <row r="15" spans="1:12" s="24" customFormat="1" ht="15.75" thickBot="1">
      <c r="A15" s="61" t="s">
        <v>24</v>
      </c>
      <c r="B15" s="54"/>
      <c r="C15" s="56"/>
      <c r="D15" s="48" t="e">
        <f t="shared" si="0"/>
        <v>#DIV/0!</v>
      </c>
      <c r="E15" s="47" t="e">
        <f t="shared" si="1"/>
        <v>#DIV/0!</v>
      </c>
      <c r="F15" s="37">
        <f>(C15*B4)</f>
        <v>0</v>
      </c>
    </row>
    <row r="16" spans="1:12" s="24" customFormat="1" ht="15.75" thickBot="1">
      <c r="A16" s="61" t="s">
        <v>25</v>
      </c>
      <c r="B16" s="54"/>
      <c r="C16" s="57"/>
      <c r="D16" s="48" t="e">
        <f t="shared" si="0"/>
        <v>#DIV/0!</v>
      </c>
      <c r="E16" s="47" t="e">
        <f t="shared" si="1"/>
        <v>#DIV/0!</v>
      </c>
      <c r="F16" s="37">
        <f>(C16*B4)</f>
        <v>0</v>
      </c>
    </row>
    <row r="17" spans="1:8" s="24" customFormat="1" ht="15.75" thickBot="1">
      <c r="A17" s="61" t="s">
        <v>26</v>
      </c>
      <c r="B17" s="54"/>
      <c r="C17" s="57"/>
      <c r="D17" s="48" t="e">
        <f t="shared" si="0"/>
        <v>#DIV/0!</v>
      </c>
      <c r="E17" s="47" t="e">
        <f t="shared" si="1"/>
        <v>#DIV/0!</v>
      </c>
      <c r="F17" s="37">
        <f>(C17*B4)</f>
        <v>0</v>
      </c>
    </row>
    <row r="18" spans="1:8" s="24" customFormat="1" ht="15.75" thickBot="1">
      <c r="A18" s="61" t="s">
        <v>28</v>
      </c>
      <c r="B18" s="54"/>
      <c r="C18" s="57"/>
      <c r="D18" s="48" t="e">
        <f t="shared" si="0"/>
        <v>#DIV/0!</v>
      </c>
      <c r="E18" s="47" t="e">
        <f t="shared" si="1"/>
        <v>#DIV/0!</v>
      </c>
      <c r="F18" s="37">
        <f>(C18*B4)</f>
        <v>0</v>
      </c>
    </row>
    <row r="19" spans="1:8" s="24" customFormat="1">
      <c r="A19" s="61" t="s">
        <v>27</v>
      </c>
      <c r="B19" s="54"/>
      <c r="C19" s="57"/>
      <c r="D19" s="48" t="e">
        <f t="shared" si="0"/>
        <v>#DIV/0!</v>
      </c>
      <c r="E19" s="47" t="e">
        <f t="shared" si="1"/>
        <v>#DIV/0!</v>
      </c>
      <c r="F19" s="37">
        <f>(C19*B4)</f>
        <v>0</v>
      </c>
    </row>
    <row r="20" spans="1:8" s="24" customFormat="1" ht="15.75" thickBot="1">
      <c r="A20" s="61" t="s">
        <v>29</v>
      </c>
      <c r="B20" s="54"/>
      <c r="C20" s="57"/>
      <c r="D20" s="49" t="e">
        <f t="shared" ref="D20" si="2">(C20/B20)</f>
        <v>#DIV/0!</v>
      </c>
      <c r="E20" s="50" t="e">
        <f t="shared" si="1"/>
        <v>#DIV/0!</v>
      </c>
      <c r="F20" s="37">
        <f>(C20*B4)</f>
        <v>0</v>
      </c>
    </row>
    <row r="21" spans="1:8" s="24" customFormat="1" ht="30.6" customHeight="1" thickBot="1">
      <c r="A21" s="14" t="s">
        <v>10</v>
      </c>
      <c r="B21" s="38" t="e">
        <f>SUM(B9:B20)/B5</f>
        <v>#DIV/0!</v>
      </c>
      <c r="C21" s="15" t="e">
        <f>SUM(C9:C20)/B5</f>
        <v>#DIV/0!</v>
      </c>
      <c r="D21" s="40" t="e">
        <f>C21/B21</f>
        <v>#DIV/0!</v>
      </c>
      <c r="E21" s="39" t="e">
        <f>D21*1000</f>
        <v>#DIV/0!</v>
      </c>
      <c r="F21" s="53" t="e">
        <f>C21*B4</f>
        <v>#DIV/0!</v>
      </c>
    </row>
    <row r="22" spans="1:8" s="24" customFormat="1" ht="15.75" thickBot="1">
      <c r="A22" s="43" t="s">
        <v>2</v>
      </c>
      <c r="B22" s="38">
        <f>SUM(B9:B20)</f>
        <v>0</v>
      </c>
      <c r="C22" s="46">
        <f>SUM(C9:C20)</f>
        <v>0</v>
      </c>
      <c r="D22" s="51" t="e">
        <f>(C22/B22)</f>
        <v>#DIV/0!</v>
      </c>
      <c r="E22" s="45" t="e">
        <f>D22*1000</f>
        <v>#DIV/0!</v>
      </c>
      <c r="F22" s="41">
        <f>C22*B4</f>
        <v>0</v>
      </c>
    </row>
    <row r="23" spans="1:8" s="27" customFormat="1" ht="31.15" customHeight="1" thickBot="1">
      <c r="B23" s="44"/>
      <c r="C23" s="52" t="s">
        <v>31</v>
      </c>
      <c r="D23" s="67" t="e">
        <f>-(('1. Baseline Worksheet'!D22)-(D22))</f>
        <v>#DIV/0!</v>
      </c>
      <c r="E23" s="67" t="e">
        <f>-('1. Baseline Worksheet'!E22)-(E22)</f>
        <v>#DIV/0!</v>
      </c>
      <c r="F23" s="68" t="e">
        <f>-((('1. Baseline Worksheet'!F21)*('2. Impact Worksheet'!B5))-(('2. Impact Worksheet'!F21)*('2. Impact Worksheet'!B5)))</f>
        <v>#DIV/0!</v>
      </c>
    </row>
    <row r="24" spans="1:8" s="27" customFormat="1" ht="15.75" thickBot="1">
      <c r="A24" s="32"/>
      <c r="B24" s="32"/>
      <c r="C24" s="69" t="s">
        <v>12</v>
      </c>
      <c r="D24" s="70" t="e">
        <f>(D22-('1. Baseline Worksheet'!D22))/'1. Baseline Worksheet'!D22</f>
        <v>#DIV/0!</v>
      </c>
      <c r="E24" s="71" t="e">
        <f>(E22-('1. Baseline Worksheet'!E22))/'1. Baseline Worksheet'!E22</f>
        <v>#DIV/0!</v>
      </c>
      <c r="F24" s="33"/>
    </row>
    <row r="25" spans="1:8" s="27" customFormat="1">
      <c r="A25" s="20"/>
      <c r="B25" s="20"/>
      <c r="C25" s="20"/>
      <c r="D25" s="20"/>
      <c r="E25" s="20"/>
      <c r="F25" s="20"/>
      <c r="G25" s="20"/>
      <c r="H25" s="20"/>
    </row>
    <row r="26" spans="1:8" ht="15.75" thickBot="1"/>
    <row r="27" spans="1:8" ht="19.5" thickBot="1">
      <c r="A27" s="78" t="s">
        <v>33</v>
      </c>
      <c r="B27" s="79"/>
      <c r="C27" s="79"/>
      <c r="D27" s="79"/>
      <c r="E27" s="79"/>
      <c r="F27" s="80"/>
    </row>
    <row r="28" spans="1:8" ht="25.5" customHeight="1"/>
    <row r="29" spans="1:8" s="22" customFormat="1">
      <c r="A29" s="20"/>
      <c r="B29" s="20"/>
      <c r="C29" s="20"/>
      <c r="D29" s="20"/>
      <c r="E29" s="20"/>
      <c r="F29" s="20"/>
      <c r="G29" s="20"/>
      <c r="H29" s="20"/>
    </row>
    <row r="30" spans="1:8" s="22" customFormat="1">
      <c r="A30" s="20"/>
      <c r="B30" s="20"/>
      <c r="C30" s="20"/>
      <c r="D30" s="20"/>
      <c r="E30" s="20"/>
      <c r="F30" s="20"/>
      <c r="G30" s="20"/>
      <c r="H30" s="20"/>
    </row>
    <row r="31" spans="1:8" s="22" customFormat="1">
      <c r="A31" s="20"/>
      <c r="B31" s="20"/>
      <c r="C31" s="20"/>
      <c r="D31" s="20"/>
      <c r="E31" s="20"/>
      <c r="F31" s="20"/>
      <c r="G31" s="20"/>
      <c r="H31" s="20"/>
    </row>
    <row r="32" spans="1:8" s="22" customFormat="1">
      <c r="A32" s="20"/>
      <c r="B32" s="20"/>
      <c r="C32" s="20"/>
      <c r="D32" s="20"/>
      <c r="E32" s="20"/>
      <c r="F32" s="20"/>
      <c r="G32" s="20"/>
      <c r="H32" s="20"/>
    </row>
    <row r="33" spans="1:8" s="22" customFormat="1">
      <c r="A33" s="20"/>
      <c r="B33" s="20"/>
      <c r="C33" s="20"/>
      <c r="D33" s="20"/>
      <c r="E33" s="20"/>
      <c r="F33" s="20"/>
      <c r="G33" s="20"/>
      <c r="H33" s="20"/>
    </row>
    <row r="34" spans="1:8" s="22" customFormat="1">
      <c r="A34" s="20"/>
      <c r="B34" s="20"/>
      <c r="C34" s="20"/>
      <c r="D34" s="20"/>
      <c r="E34" s="20"/>
      <c r="F34" s="20"/>
      <c r="G34" s="20"/>
      <c r="H34" s="20"/>
    </row>
    <row r="35" spans="1:8" s="22" customFormat="1">
      <c r="A35" s="20"/>
      <c r="B35" s="20"/>
      <c r="C35" s="20"/>
      <c r="D35" s="20"/>
      <c r="E35" s="20"/>
      <c r="F35" s="20"/>
      <c r="G35" s="20"/>
      <c r="H35" s="20"/>
    </row>
    <row r="36" spans="1:8" s="22" customFormat="1">
      <c r="A36" s="20"/>
      <c r="B36" s="20"/>
      <c r="C36" s="20"/>
      <c r="D36" s="20"/>
      <c r="E36" s="20"/>
      <c r="F36" s="20"/>
      <c r="G36" s="20"/>
      <c r="H36" s="20"/>
    </row>
    <row r="37" spans="1:8" s="22" customFormat="1">
      <c r="A37" s="20"/>
      <c r="B37" s="20"/>
      <c r="C37" s="20"/>
      <c r="D37" s="20"/>
      <c r="E37" s="20"/>
      <c r="F37" s="20"/>
      <c r="G37" s="20"/>
      <c r="H37" s="20"/>
    </row>
    <row r="38" spans="1:8" s="24" customFormat="1">
      <c r="A38" s="20"/>
      <c r="B38" s="20"/>
      <c r="C38" s="20"/>
      <c r="D38" s="20"/>
      <c r="E38" s="20"/>
      <c r="F38" s="20"/>
      <c r="G38" s="20"/>
      <c r="H38" s="20"/>
    </row>
    <row r="39" spans="1:8" s="24" customFormat="1">
      <c r="A39" s="20"/>
      <c r="B39" s="20"/>
      <c r="C39" s="20"/>
      <c r="D39" s="20"/>
      <c r="E39" s="20"/>
      <c r="F39" s="20"/>
      <c r="G39" s="20"/>
      <c r="H39" s="20"/>
    </row>
    <row r="40" spans="1:8" s="24" customFormat="1">
      <c r="A40" s="20"/>
      <c r="B40" s="20"/>
      <c r="C40" s="20"/>
      <c r="D40" s="20"/>
      <c r="E40" s="20"/>
      <c r="F40" s="20"/>
      <c r="G40" s="20"/>
      <c r="H40" s="20"/>
    </row>
    <row r="41" spans="1:8" s="24" customFormat="1">
      <c r="A41" s="20"/>
      <c r="B41" s="20"/>
      <c r="C41" s="20"/>
      <c r="D41" s="20"/>
      <c r="E41" s="20"/>
      <c r="F41" s="20"/>
      <c r="G41" s="20"/>
      <c r="H41" s="20"/>
    </row>
    <row r="42" spans="1:8" s="24" customFormat="1">
      <c r="A42" s="20"/>
      <c r="B42" s="20"/>
      <c r="C42" s="20"/>
      <c r="D42" s="20"/>
      <c r="E42" s="20"/>
      <c r="F42" s="20"/>
      <c r="G42" s="20"/>
      <c r="H42" s="20"/>
    </row>
    <row r="43" spans="1:8" s="24" customFormat="1">
      <c r="A43" s="20"/>
      <c r="B43" s="20"/>
      <c r="C43" s="20"/>
      <c r="D43" s="20"/>
      <c r="E43" s="20"/>
      <c r="F43" s="20"/>
      <c r="G43" s="20"/>
      <c r="H43" s="20"/>
    </row>
  </sheetData>
  <mergeCells count="5">
    <mergeCell ref="A7:F7"/>
    <mergeCell ref="H7:I7"/>
    <mergeCell ref="A3:B3"/>
    <mergeCell ref="A27:F27"/>
    <mergeCell ref="A1:E1"/>
  </mergeCells>
  <pageMargins left="0.7" right="0.7" top="0.75" bottom="0.75" header="0.3" footer="0.3"/>
  <pageSetup scale="67"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1. Baseline Worksheet</vt:lpstr>
      <vt:lpstr>2. Impact Worksheet</vt:lpstr>
      <vt:lpstr>'2. Impact Worksheet'!Print_Area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2022-12-05T18:01:56Z</dcterms:modified>
</cp:coreProperties>
</file>