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24226"/>
  <mc:AlternateContent xmlns:mc="http://schemas.openxmlformats.org/markup-compatibility/2006">
    <mc:Choice Requires="x15">
      <x15ac:absPath xmlns:x15ac="http://schemas.microsoft.com/office/spreadsheetml/2010/11/ac" url="W:\Enterprise Integration\008A3\13 GDX AJB\FY22 GDX\"/>
    </mc:Choice>
  </mc:AlternateContent>
  <xr:revisionPtr revIDLastSave="0" documentId="13_ncr:1_{7C6F76BE-4BCA-4165-AEA2-FBA55D83011D}" xr6:coauthVersionLast="47" xr6:coauthVersionMax="47" xr10:uidLastSave="{00000000-0000-0000-0000-000000000000}"/>
  <bookViews>
    <workbookView xWindow="-120" yWindow="-120" windowWidth="29040" windowHeight="15840" tabRatio="908" xr2:uid="{00000000-000D-0000-FFFF-FFFF00000000}"/>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AK!$A$1:$K$50</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H90" i="39" l="1"/>
  <c r="H82" i="39"/>
  <c r="C10" i="3" l="1"/>
  <c r="C9" i="3"/>
  <c r="G119" i="7" l="1"/>
  <c r="C10" i="10" l="1"/>
  <c r="C5" i="10"/>
  <c r="C6" i="10"/>
  <c r="C4" i="10"/>
  <c r="C30" i="49"/>
  <c r="C5" i="49"/>
  <c r="C6" i="49"/>
  <c r="C7" i="49"/>
  <c r="C8" i="49"/>
  <c r="C9" i="49"/>
  <c r="C10" i="49"/>
  <c r="C11" i="49"/>
  <c r="C12" i="49"/>
  <c r="C13" i="49"/>
  <c r="C14" i="49"/>
  <c r="C15" i="49"/>
  <c r="C16" i="49"/>
  <c r="C17" i="49"/>
  <c r="C18" i="49"/>
  <c r="C19" i="49"/>
  <c r="C20" i="49"/>
  <c r="C21" i="49"/>
  <c r="C22" i="49"/>
  <c r="C23" i="49"/>
  <c r="C24" i="49"/>
  <c r="C25" i="49"/>
  <c r="C26" i="49"/>
  <c r="C4" i="49"/>
  <c r="C80" i="50"/>
  <c r="C81" i="50"/>
  <c r="C82" i="50"/>
  <c r="C83" i="50"/>
  <c r="C84" i="50"/>
  <c r="C85" i="50"/>
  <c r="C86" i="50"/>
  <c r="C79"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4" i="50"/>
  <c r="C63" i="51"/>
  <c r="C64" i="51"/>
  <c r="C62"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4" i="51"/>
  <c r="C47" i="52"/>
  <c r="C48" i="52"/>
  <c r="C49" i="52"/>
  <c r="C50" i="52"/>
  <c r="C51" i="52"/>
  <c r="C52" i="52"/>
  <c r="C53" i="52"/>
  <c r="C54" i="52"/>
  <c r="C55" i="52"/>
  <c r="C46" i="52"/>
  <c r="C5" i="52"/>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 i="52"/>
  <c r="C141" i="53"/>
  <c r="C142" i="53"/>
  <c r="C143" i="53"/>
  <c r="C144" i="53"/>
  <c r="C145" i="53"/>
  <c r="C146" i="53"/>
  <c r="C147" i="53"/>
  <c r="C148" i="53"/>
  <c r="C149" i="53"/>
  <c r="C150" i="53"/>
  <c r="C14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4" i="53"/>
  <c r="C21" i="48"/>
  <c r="C5" i="48"/>
  <c r="C6" i="48"/>
  <c r="C7" i="48"/>
  <c r="C8" i="48"/>
  <c r="C9" i="48"/>
  <c r="C10" i="48"/>
  <c r="C11" i="48"/>
  <c r="C12" i="48"/>
  <c r="C13" i="48"/>
  <c r="C14" i="48"/>
  <c r="C15" i="48"/>
  <c r="C16" i="48"/>
  <c r="C17" i="48"/>
  <c r="C4" i="48"/>
  <c r="C37" i="47"/>
  <c r="C38" i="47"/>
  <c r="C39" i="47"/>
  <c r="C36"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4" i="47"/>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261"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4" i="46"/>
  <c r="C103" i="45"/>
  <c r="C104" i="45"/>
  <c r="C105" i="45"/>
  <c r="C106" i="45"/>
  <c r="C107" i="45"/>
  <c r="C108" i="45"/>
  <c r="C109" i="45"/>
  <c r="C110" i="45"/>
  <c r="C102" i="45"/>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4" i="45"/>
  <c r="C73" i="44"/>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4" i="44"/>
  <c r="C54" i="43"/>
  <c r="C55" i="43"/>
  <c r="C56" i="43"/>
  <c r="C57" i="43"/>
  <c r="C58" i="43"/>
  <c r="C59" i="43"/>
  <c r="C53"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4" i="43"/>
  <c r="C13" i="42"/>
  <c r="C12" i="42"/>
  <c r="C5" i="42"/>
  <c r="C6" i="42"/>
  <c r="C7" i="42"/>
  <c r="C8" i="42"/>
  <c r="C4" i="42"/>
  <c r="C85" i="55"/>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4" i="55"/>
  <c r="C75" i="41"/>
  <c r="C76" i="41"/>
  <c r="C77" i="41"/>
  <c r="C78" i="41"/>
  <c r="C79" i="41"/>
  <c r="C80" i="41"/>
  <c r="C81" i="41"/>
  <c r="C82" i="41"/>
  <c r="C83" i="41"/>
  <c r="C84" i="41"/>
  <c r="C85" i="41"/>
  <c r="C86" i="41"/>
  <c r="C87" i="41"/>
  <c r="C88" i="41"/>
  <c r="C89" i="41"/>
  <c r="C90" i="41"/>
  <c r="C91" i="41"/>
  <c r="C74" i="41"/>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4" i="41"/>
  <c r="C44" i="40"/>
  <c r="C45" i="40"/>
  <c r="C46" i="40"/>
  <c r="C47" i="40"/>
  <c r="C43" i="40"/>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 i="40"/>
  <c r="C85" i="39"/>
  <c r="C86" i="39"/>
  <c r="C87" i="39"/>
  <c r="C88" i="39"/>
  <c r="C8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4" i="39"/>
  <c r="C96" i="38"/>
  <c r="C97" i="38"/>
  <c r="C98" i="38"/>
  <c r="C99" i="38"/>
  <c r="C100" i="38"/>
  <c r="C101" i="38"/>
  <c r="C102" i="38"/>
  <c r="C103" i="38"/>
  <c r="C104" i="38"/>
  <c r="C105" i="38"/>
  <c r="C106" i="38"/>
  <c r="C107" i="38"/>
  <c r="C108" i="38"/>
  <c r="C109" i="38"/>
  <c r="C110" i="38"/>
  <c r="C95"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4" i="38"/>
  <c r="C60"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4" i="37"/>
  <c r="C108" i="36"/>
  <c r="C109" i="36"/>
  <c r="C110" i="36"/>
  <c r="C111" i="36"/>
  <c r="C112" i="36"/>
  <c r="C113" i="36"/>
  <c r="C114" i="36"/>
  <c r="C115" i="36"/>
  <c r="C116" i="36"/>
  <c r="C117" i="36"/>
  <c r="C118" i="36"/>
  <c r="C119" i="36"/>
  <c r="C107" i="36"/>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70" i="9"/>
  <c r="C71" i="9"/>
  <c r="C72" i="9"/>
  <c r="C73" i="9"/>
  <c r="C74" i="9"/>
  <c r="C75" i="9"/>
  <c r="C76" i="9"/>
  <c r="C77" i="9"/>
  <c r="C78" i="9"/>
  <c r="C79" i="9"/>
  <c r="C80" i="9"/>
  <c r="C81" i="9"/>
  <c r="C82" i="9"/>
  <c r="C83" i="9"/>
  <c r="C84" i="9"/>
  <c r="C85" i="9"/>
  <c r="C86" i="9"/>
  <c r="C87" i="9"/>
  <c r="C88" i="9"/>
  <c r="C89" i="9"/>
  <c r="C90" i="9"/>
  <c r="C91" i="9"/>
  <c r="C92" i="9"/>
  <c r="C93" i="9"/>
  <c r="C94" i="9"/>
  <c r="C95" i="9"/>
  <c r="C69"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4" i="9"/>
  <c r="C41" i="13"/>
  <c r="C42" i="13"/>
  <c r="C40"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4" i="13"/>
  <c r="C29" i="14"/>
  <c r="C30" i="14"/>
  <c r="C31" i="14"/>
  <c r="C32" i="14"/>
  <c r="C33" i="14"/>
  <c r="C34" i="14"/>
  <c r="C35" i="14"/>
  <c r="C36" i="14"/>
  <c r="C37" i="14"/>
  <c r="C38" i="14"/>
  <c r="C39" i="14"/>
  <c r="C28" i="14"/>
  <c r="C5" i="14"/>
  <c r="C6" i="14"/>
  <c r="C7" i="14"/>
  <c r="C8" i="14"/>
  <c r="C9" i="14"/>
  <c r="C10" i="14"/>
  <c r="C11" i="14"/>
  <c r="C12" i="14"/>
  <c r="C13" i="14"/>
  <c r="C14" i="14"/>
  <c r="C15" i="14"/>
  <c r="C16" i="14"/>
  <c r="C17" i="14"/>
  <c r="C18" i="14"/>
  <c r="C19" i="14"/>
  <c r="C20" i="14"/>
  <c r="C21" i="14"/>
  <c r="C22" i="14"/>
  <c r="C23" i="14"/>
  <c r="C24" i="14"/>
  <c r="C4" i="14"/>
  <c r="C18" i="15"/>
  <c r="C17" i="15"/>
  <c r="C5" i="15"/>
  <c r="C6" i="15"/>
  <c r="C7" i="15"/>
  <c r="C8" i="15"/>
  <c r="C9" i="15"/>
  <c r="C10" i="15"/>
  <c r="C11" i="15"/>
  <c r="C12" i="15"/>
  <c r="C13" i="15"/>
  <c r="C4" i="15"/>
  <c r="C25" i="16"/>
  <c r="C26" i="16"/>
  <c r="C27" i="16"/>
  <c r="C24" i="16"/>
  <c r="C5" i="16"/>
  <c r="C6" i="16"/>
  <c r="C7" i="16"/>
  <c r="C8" i="16"/>
  <c r="C9" i="16"/>
  <c r="C10" i="16"/>
  <c r="C11" i="16"/>
  <c r="C12" i="16"/>
  <c r="C13" i="16"/>
  <c r="C14" i="16"/>
  <c r="C15" i="16"/>
  <c r="C16" i="16"/>
  <c r="C17" i="16"/>
  <c r="C18" i="16"/>
  <c r="C19" i="16"/>
  <c r="C20" i="16"/>
  <c r="C4" i="16"/>
  <c r="C101" i="17"/>
  <c r="C102" i="17"/>
  <c r="C100"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4" i="17"/>
  <c r="C63"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4" i="18"/>
  <c r="C123" i="19"/>
  <c r="C124" i="19"/>
  <c r="C125" i="19"/>
  <c r="C126" i="19"/>
  <c r="C127" i="19"/>
  <c r="C128" i="19"/>
  <c r="C129" i="19"/>
  <c r="C122"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4" i="19"/>
  <c r="C90" i="20"/>
  <c r="C91" i="20"/>
  <c r="C92" i="20"/>
  <c r="C89"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4" i="20"/>
  <c r="C95" i="21"/>
  <c r="C96" i="21"/>
  <c r="C97" i="21"/>
  <c r="C98" i="21"/>
  <c r="C99" i="21"/>
  <c r="C100" i="21"/>
  <c r="C101" i="21"/>
  <c r="C9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4" i="21"/>
  <c r="C91" i="22"/>
  <c r="C92" i="22"/>
  <c r="C93" i="22"/>
  <c r="C94" i="22"/>
  <c r="C95" i="22"/>
  <c r="C96" i="22"/>
  <c r="C97" i="22"/>
  <c r="C98" i="22"/>
  <c r="C99" i="22"/>
  <c r="C100" i="22"/>
  <c r="C101" i="22"/>
  <c r="C102" i="22"/>
  <c r="C103" i="22"/>
  <c r="C90"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4" i="22"/>
  <c r="C22" i="23"/>
  <c r="C23" i="23"/>
  <c r="C24" i="23"/>
  <c r="C25" i="23"/>
  <c r="C26" i="23"/>
  <c r="C27" i="23"/>
  <c r="C28" i="23"/>
  <c r="C29" i="23"/>
  <c r="C21" i="23"/>
  <c r="C5" i="23"/>
  <c r="C6" i="23"/>
  <c r="C7" i="23"/>
  <c r="C8" i="23"/>
  <c r="C9" i="23"/>
  <c r="C10" i="23"/>
  <c r="C11" i="23"/>
  <c r="C12" i="23"/>
  <c r="C13" i="23"/>
  <c r="C14" i="23"/>
  <c r="C15" i="23"/>
  <c r="C16" i="23"/>
  <c r="C17" i="23"/>
  <c r="C4" i="23"/>
  <c r="C32" i="24"/>
  <c r="C33" i="24"/>
  <c r="C34" i="24"/>
  <c r="C35" i="24"/>
  <c r="C36" i="24"/>
  <c r="C37" i="24"/>
  <c r="C38" i="24"/>
  <c r="C31" i="24"/>
  <c r="C5" i="24"/>
  <c r="C6" i="24"/>
  <c r="C7" i="24"/>
  <c r="C8" i="24"/>
  <c r="C9" i="24"/>
  <c r="C10" i="24"/>
  <c r="C11" i="24"/>
  <c r="C12" i="24"/>
  <c r="C13" i="24"/>
  <c r="C14" i="24"/>
  <c r="C15" i="24"/>
  <c r="C16" i="24"/>
  <c r="C17" i="24"/>
  <c r="C18" i="24"/>
  <c r="C19" i="24"/>
  <c r="C20" i="24"/>
  <c r="C21" i="24"/>
  <c r="C22" i="24"/>
  <c r="C23" i="24"/>
  <c r="C24" i="24"/>
  <c r="C25" i="24"/>
  <c r="C26" i="24"/>
  <c r="C27" i="24"/>
  <c r="C4" i="24"/>
  <c r="C24" i="25"/>
  <c r="C23" i="25"/>
  <c r="C5" i="25"/>
  <c r="C6" i="25"/>
  <c r="C7" i="25"/>
  <c r="C8" i="25"/>
  <c r="C9" i="25"/>
  <c r="C10" i="25"/>
  <c r="C11" i="25"/>
  <c r="C12" i="25"/>
  <c r="C13" i="25"/>
  <c r="C14" i="25"/>
  <c r="C15" i="25"/>
  <c r="C16" i="25"/>
  <c r="C17" i="25"/>
  <c r="C18" i="25"/>
  <c r="C19" i="25"/>
  <c r="C4" i="25"/>
  <c r="C72" i="26"/>
  <c r="C73" i="26"/>
  <c r="C74" i="26"/>
  <c r="C75" i="26"/>
  <c r="C76" i="26"/>
  <c r="C71"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128" i="27"/>
  <c r="C129" i="27"/>
  <c r="C130" i="27"/>
  <c r="C131" i="27"/>
  <c r="C132" i="27"/>
  <c r="C127"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13" i="28"/>
  <c r="C114" i="28"/>
  <c r="C115" i="28"/>
  <c r="C112"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07" i="29"/>
  <c r="C108" i="29"/>
  <c r="C109" i="29"/>
  <c r="C106"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00" i="30"/>
  <c r="C101" i="30"/>
  <c r="C102" i="30"/>
  <c r="C103" i="30"/>
  <c r="C104" i="30"/>
  <c r="C105" i="30"/>
  <c r="C106" i="30"/>
  <c r="C107" i="30"/>
  <c r="C99"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4" i="30"/>
  <c r="C110" i="31"/>
  <c r="C111" i="31"/>
  <c r="C112" i="31"/>
  <c r="C113" i="31"/>
  <c r="C114" i="31"/>
  <c r="C115" i="31"/>
  <c r="C116" i="31"/>
  <c r="C117" i="31"/>
  <c r="C118" i="31"/>
  <c r="C119" i="31"/>
  <c r="C120" i="31"/>
  <c r="C121" i="31"/>
  <c r="C122" i="31"/>
  <c r="C123" i="31"/>
  <c r="C124" i="31"/>
  <c r="C125" i="31"/>
  <c r="C126" i="31"/>
  <c r="C109"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52" i="32"/>
  <c r="C51"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13" i="33"/>
  <c r="C12" i="33"/>
  <c r="C5" i="33"/>
  <c r="C6" i="33"/>
  <c r="C7" i="33"/>
  <c r="C8" i="33"/>
  <c r="C4" i="33"/>
  <c r="C4" i="54"/>
  <c r="C167" i="34"/>
  <c r="C168" i="34"/>
  <c r="C169" i="34"/>
  <c r="C170" i="34"/>
  <c r="C171" i="34"/>
  <c r="C172" i="34"/>
  <c r="C173" i="34"/>
  <c r="C174" i="34"/>
  <c r="C175" i="34"/>
  <c r="C176" i="34"/>
  <c r="C177" i="34"/>
  <c r="C178" i="34"/>
  <c r="C179" i="34"/>
  <c r="C166"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8" i="12"/>
  <c r="C4" i="12"/>
  <c r="C16" i="11"/>
  <c r="C17" i="11"/>
  <c r="C18" i="11"/>
  <c r="C19" i="11"/>
  <c r="C15" i="11"/>
  <c r="C5" i="11"/>
  <c r="C6" i="11"/>
  <c r="C7" i="11"/>
  <c r="C8" i="11"/>
  <c r="C9" i="11"/>
  <c r="C10" i="11"/>
  <c r="C11" i="11"/>
  <c r="C4" i="11"/>
  <c r="C72" i="8"/>
  <c r="C73" i="8"/>
  <c r="C74" i="8"/>
  <c r="C75" i="8"/>
  <c r="C76" i="8"/>
  <c r="C77" i="8"/>
  <c r="C71"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23" i="5"/>
  <c r="C24" i="5"/>
  <c r="C25" i="5"/>
  <c r="C26" i="5"/>
  <c r="C27" i="5"/>
  <c r="C28" i="5"/>
  <c r="C29" i="5"/>
  <c r="C30" i="5"/>
  <c r="C22" i="5"/>
  <c r="C5" i="5"/>
  <c r="C6" i="5"/>
  <c r="C7" i="5"/>
  <c r="C8" i="5"/>
  <c r="C9" i="5"/>
  <c r="C10" i="5"/>
  <c r="C11" i="5"/>
  <c r="C12" i="5"/>
  <c r="C13" i="5"/>
  <c r="C14" i="5"/>
  <c r="C15" i="5"/>
  <c r="C16" i="5"/>
  <c r="C17" i="5"/>
  <c r="C18" i="5"/>
  <c r="C4" i="5"/>
  <c r="C83" i="6"/>
  <c r="C84" i="6"/>
  <c r="C85" i="6"/>
  <c r="C82"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75" i="2"/>
  <c r="C76" i="2"/>
  <c r="C77" i="2"/>
  <c r="C78" i="2"/>
  <c r="C79" i="2"/>
  <c r="C80" i="2"/>
  <c r="C7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37" i="3"/>
  <c r="C5" i="3"/>
  <c r="C6" i="3"/>
  <c r="C7" i="3"/>
  <c r="C8" i="3"/>
  <c r="C11" i="3"/>
  <c r="C12" i="3"/>
  <c r="C13" i="3"/>
  <c r="C14" i="3"/>
  <c r="C15" i="3"/>
  <c r="C16" i="3"/>
  <c r="C17" i="3"/>
  <c r="C18" i="3"/>
  <c r="C19" i="3"/>
  <c r="C20" i="3"/>
  <c r="C21" i="3"/>
  <c r="C22" i="3"/>
  <c r="C23" i="3"/>
  <c r="C24" i="3"/>
  <c r="C25" i="3"/>
  <c r="C26" i="3"/>
  <c r="C27" i="3"/>
  <c r="C28" i="3"/>
  <c r="C29" i="3"/>
  <c r="C30" i="3"/>
  <c r="C31" i="3"/>
  <c r="C32" i="3"/>
  <c r="C33" i="3"/>
  <c r="C4" i="3"/>
  <c r="C44" i="52" l="1"/>
  <c r="B44" i="52"/>
  <c r="D44" i="52"/>
  <c r="E44" i="52"/>
  <c r="F44" i="52"/>
  <c r="G44" i="52"/>
  <c r="H44" i="52"/>
  <c r="I44" i="52"/>
  <c r="J44" i="52"/>
  <c r="K44" i="52"/>
  <c r="B49" i="32"/>
  <c r="D49" i="32"/>
  <c r="E49" i="32"/>
  <c r="F49" i="32"/>
  <c r="G49" i="32"/>
  <c r="H49" i="32"/>
  <c r="I49" i="32"/>
  <c r="J49" i="32"/>
  <c r="C54" i="32"/>
  <c r="B54" i="32"/>
  <c r="D54" i="32"/>
  <c r="E54" i="32"/>
  <c r="F54" i="32"/>
  <c r="G54" i="32"/>
  <c r="H54" i="32"/>
  <c r="I54" i="32"/>
  <c r="J54" i="32"/>
  <c r="K54" i="32"/>
  <c r="F83" i="55" l="1"/>
  <c r="D61" i="18"/>
  <c r="F6" i="12" l="1"/>
  <c r="F10" i="12"/>
  <c r="I71" i="44" l="1"/>
  <c r="F35" i="3" l="1"/>
  <c r="B121" i="36" l="1"/>
  <c r="D121" i="36"/>
  <c r="E121" i="36"/>
  <c r="F121" i="36"/>
  <c r="G121" i="36"/>
  <c r="H121" i="36"/>
  <c r="I121" i="36"/>
  <c r="J121" i="36"/>
  <c r="K121" i="36"/>
  <c r="C121" i="36" l="1"/>
  <c r="D83" i="55" l="1"/>
  <c r="K104" i="17" l="1"/>
  <c r="B87" i="6" l="1"/>
  <c r="B51" i="43" l="1"/>
  <c r="C49" i="32" l="1"/>
  <c r="D40" i="24"/>
  <c r="D35" i="3" l="1"/>
  <c r="C35" i="3"/>
  <c r="J44" i="13" l="1"/>
  <c r="H65" i="18" l="1"/>
  <c r="I65" i="18"/>
  <c r="F63" i="7" l="1"/>
  <c r="K17" i="1" l="1"/>
  <c r="F10" i="1"/>
  <c r="K138" i="53" l="1"/>
  <c r="K52" i="1" s="1"/>
  <c r="I259" i="46" l="1"/>
  <c r="I49" i="1" s="1"/>
  <c r="K7" i="54" l="1"/>
  <c r="K58" i="1" s="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I90" i="39"/>
  <c r="J90" i="39"/>
  <c r="K90" i="39"/>
  <c r="D112" i="38"/>
  <c r="E112" i="38"/>
  <c r="F112" i="38"/>
  <c r="G112" i="38"/>
  <c r="H112" i="38"/>
  <c r="I112" i="38"/>
  <c r="J112" i="38"/>
  <c r="K112" i="38"/>
  <c r="D62" i="37"/>
  <c r="E62" i="37"/>
  <c r="F62" i="37"/>
  <c r="G62" i="37"/>
  <c r="H62" i="37"/>
  <c r="I62" i="37"/>
  <c r="J62" i="37"/>
  <c r="K62" i="37"/>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D15" i="33"/>
  <c r="E15" i="33"/>
  <c r="F15" i="33"/>
  <c r="G15" i="33"/>
  <c r="H15" i="33"/>
  <c r="I15" i="33"/>
  <c r="J15" i="33"/>
  <c r="D181" i="34"/>
  <c r="E181" i="34"/>
  <c r="F181" i="34"/>
  <c r="G181" i="34"/>
  <c r="H181" i="34"/>
  <c r="I181" i="34"/>
  <c r="J181" i="34"/>
  <c r="K181" i="34"/>
  <c r="D102" i="35"/>
  <c r="E102" i="35"/>
  <c r="F102" i="35"/>
  <c r="G102" i="35"/>
  <c r="H102" i="35"/>
  <c r="I102" i="35"/>
  <c r="J102" i="35"/>
  <c r="K102" i="35"/>
  <c r="D10" i="12"/>
  <c r="E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97" i="9"/>
  <c r="C44" i="13"/>
  <c r="C41" i="14"/>
  <c r="C20" i="15"/>
  <c r="C29" i="16"/>
  <c r="C104" i="17"/>
  <c r="C65" i="18"/>
  <c r="C131" i="19"/>
  <c r="C94" i="20"/>
  <c r="C103" i="21"/>
  <c r="C105" i="22"/>
  <c r="C31" i="23"/>
  <c r="C40" i="24"/>
  <c r="C26" i="25"/>
  <c r="C78" i="26"/>
  <c r="C134" i="27"/>
  <c r="C117" i="28"/>
  <c r="C111" i="29"/>
  <c r="C109" i="30"/>
  <c r="C128" i="31"/>
  <c r="C15" i="33"/>
  <c r="C181" i="34"/>
  <c r="C102" i="35"/>
  <c r="C10" i="12"/>
  <c r="C12" i="10"/>
  <c r="C21" i="11"/>
  <c r="C79" i="8"/>
  <c r="C119" i="7"/>
  <c r="K87" i="6"/>
  <c r="D87" i="6"/>
  <c r="E87" i="6"/>
  <c r="F87" i="6"/>
  <c r="G87" i="6"/>
  <c r="H87" i="6"/>
  <c r="I87" i="6"/>
  <c r="J87" i="6"/>
  <c r="C87" i="6"/>
  <c r="D32" i="5"/>
  <c r="E32" i="5"/>
  <c r="F32" i="5"/>
  <c r="G32" i="5"/>
  <c r="H32" i="5"/>
  <c r="I32" i="5"/>
  <c r="J32" i="5"/>
  <c r="K32" i="5"/>
  <c r="C32" i="5"/>
  <c r="D39" i="3"/>
  <c r="E39" i="3"/>
  <c r="F39" i="3"/>
  <c r="G39" i="3"/>
  <c r="H39" i="3"/>
  <c r="I39" i="3"/>
  <c r="J39" i="3"/>
  <c r="K39" i="3"/>
  <c r="C39" i="3"/>
  <c r="D82" i="2"/>
  <c r="E82" i="2"/>
  <c r="F82" i="2"/>
  <c r="G82" i="2"/>
  <c r="H82" i="2"/>
  <c r="I82" i="2"/>
  <c r="J82" i="2"/>
  <c r="K82" i="2"/>
  <c r="C82" i="2"/>
  <c r="K61" i="18"/>
  <c r="K32" i="1" s="1"/>
  <c r="J120" i="19"/>
  <c r="J31" i="1" s="1"/>
  <c r="B31" i="23"/>
  <c r="B69" i="26"/>
  <c r="B24" i="1" s="1"/>
  <c r="C77" i="50"/>
  <c r="C55" i="1" s="1"/>
  <c r="D77" i="50"/>
  <c r="D55" i="1" s="1"/>
  <c r="J72" i="2"/>
  <c r="C61" i="18"/>
  <c r="C32" i="1" s="1"/>
  <c r="C80" i="6"/>
  <c r="C9" i="1" s="1"/>
  <c r="C104" i="29"/>
  <c r="C21" i="1" s="1"/>
  <c r="C19" i="23"/>
  <c r="C27" i="1" s="1"/>
  <c r="C88" i="22"/>
  <c r="C28" i="1" s="1"/>
  <c r="C87" i="20"/>
  <c r="C30" i="1" s="1"/>
  <c r="C105" i="36"/>
  <c r="C39" i="1" s="1"/>
  <c r="C38" i="13"/>
  <c r="C37" i="1" s="1"/>
  <c r="C82" i="39"/>
  <c r="C42" i="1" s="1"/>
  <c r="C60" i="51"/>
  <c r="B138" i="53"/>
  <c r="B52" i="1" s="1"/>
  <c r="B66" i="51"/>
  <c r="D57" i="1"/>
  <c r="E83" i="55"/>
  <c r="E57" i="1" s="1"/>
  <c r="F57" i="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53" i="1"/>
  <c r="E53" i="1"/>
  <c r="F53" i="1"/>
  <c r="G53" i="1"/>
  <c r="H53" i="1"/>
  <c r="I53" i="1"/>
  <c r="J53" i="1"/>
  <c r="K53" i="1"/>
  <c r="B53" i="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298" i="46"/>
  <c r="D259" i="46"/>
  <c r="D49" i="1" s="1"/>
  <c r="E259" i="46"/>
  <c r="E49" i="1" s="1"/>
  <c r="F259" i="46"/>
  <c r="F49" i="1" s="1"/>
  <c r="G259" i="46"/>
  <c r="G49" i="1" s="1"/>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47" i="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46" i="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42" i="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53" i="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32" i="1"/>
  <c r="E61" i="18"/>
  <c r="E32" i="1" s="1"/>
  <c r="F61" i="18"/>
  <c r="F32" i="1" s="1"/>
  <c r="G61" i="18"/>
  <c r="G32" i="1" s="1"/>
  <c r="H61" i="18"/>
  <c r="H32" i="1" s="1"/>
  <c r="I61" i="18"/>
  <c r="I32" i="1" s="1"/>
  <c r="J61" i="18"/>
  <c r="J32" i="1" s="1"/>
  <c r="B61" i="18"/>
  <c r="B32" i="1" s="1"/>
  <c r="B65" i="18"/>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22" i="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C19" i="1" s="1"/>
  <c r="D107" i="31"/>
  <c r="D19" i="1" s="1"/>
  <c r="E107" i="31"/>
  <c r="E19" i="1" s="1"/>
  <c r="F107" i="31"/>
  <c r="F19" i="1" s="1"/>
  <c r="G107" i="31"/>
  <c r="G19" i="1" s="1"/>
  <c r="H107" i="31"/>
  <c r="H19" i="1" s="1"/>
  <c r="I107" i="31"/>
  <c r="I19" i="1" s="1"/>
  <c r="J107" i="31"/>
  <c r="J19" i="1" s="1"/>
  <c r="K107" i="31"/>
  <c r="K19" i="1" s="1"/>
  <c r="B107" i="31"/>
  <c r="B19" i="1" s="1"/>
  <c r="D18" i="1"/>
  <c r="E18" i="1"/>
  <c r="F18" i="1"/>
  <c r="G18" i="1"/>
  <c r="H18" i="1"/>
  <c r="I18" i="1"/>
  <c r="K18" i="1"/>
  <c r="B18" i="1"/>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2"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14" i="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G63" i="7"/>
  <c r="G10" i="1" s="1"/>
  <c r="H63" i="7"/>
  <c r="H10" i="1" s="1"/>
  <c r="I63" i="7"/>
  <c r="I10" i="1" s="1"/>
  <c r="J63" i="7"/>
  <c r="J10" i="1" s="1"/>
  <c r="B63" i="7"/>
  <c r="B10" i="1" s="1"/>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9" i="3"/>
  <c r="E35" i="3"/>
  <c r="E7" i="1" s="1"/>
  <c r="F7" i="1"/>
  <c r="G35" i="3"/>
  <c r="G7" i="1" s="1"/>
  <c r="H35" i="3"/>
  <c r="H7" i="1" s="1"/>
  <c r="I35" i="3"/>
  <c r="I7" i="1" s="1"/>
  <c r="J35" i="3"/>
  <c r="J7" i="1" s="1"/>
  <c r="K7" i="1"/>
  <c r="B35" i="3"/>
  <c r="B7" i="1" s="1"/>
  <c r="C138" i="53"/>
  <c r="C52" i="1" s="1"/>
  <c r="B82" i="2"/>
  <c r="D72" i="2"/>
  <c r="D6" i="1" s="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18" i="1"/>
  <c r="C58" i="37"/>
  <c r="C40" i="1" s="1"/>
  <c r="C71" i="44"/>
  <c r="C47" i="1" s="1"/>
  <c r="C7" i="1"/>
  <c r="D7" i="1"/>
  <c r="J6" i="1" l="1"/>
  <c r="G60" i="1"/>
  <c r="J18" i="1"/>
  <c r="D54" i="1"/>
  <c r="D5" i="1" s="1"/>
  <c r="C54" i="1"/>
  <c r="H5" i="1"/>
  <c r="H60" i="1"/>
  <c r="G5" i="1"/>
  <c r="I60" i="1"/>
  <c r="E60" i="1"/>
  <c r="E5" i="1"/>
  <c r="B60" i="1"/>
  <c r="K60" i="1"/>
  <c r="I5" i="1"/>
  <c r="K5" i="1"/>
  <c r="F5" i="1"/>
  <c r="F60" i="1"/>
  <c r="J5" i="1" l="1"/>
  <c r="C5" i="1" s="1"/>
  <c r="D60" i="1"/>
  <c r="J60" i="1"/>
  <c r="C60" i="1" l="1"/>
</calcChain>
</file>

<file path=xl/sharedStrings.xml><?xml version="1.0" encoding="utf-8"?>
<sst xmlns="http://schemas.openxmlformats.org/spreadsheetml/2006/main" count="5068" uniqueCount="2150">
  <si>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</si>
  <si>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</si>
  <si>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</si>
  <si>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</si>
  <si>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</si>
  <si>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</si>
  <si>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</si>
  <si>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</si>
  <si>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</si>
  <si>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</si>
  <si>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</si>
  <si>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</si>
  <si>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</si>
  <si>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</si>
  <si>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</si>
  <si>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</si>
  <si>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</si>
  <si>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</si>
  <si>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</si>
  <si>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</si>
  <si>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</si>
  <si>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</si>
  <si>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</si>
  <si>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</si>
  <si>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</si>
  <si>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</si>
  <si>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</si>
  <si>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</si>
  <si>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</si>
  <si>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</si>
  <si>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</si>
  <si>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</si>
  <si>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</si>
  <si>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</si>
  <si>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</si>
  <si>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</si>
  <si>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</si>
  <si>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</si>
  <si>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</si>
  <si>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</si>
  <si>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</si>
  <si>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</si>
  <si>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</si>
  <si>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</si>
  <si>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</si>
  <si>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</si>
  <si>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</si>
  <si>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</si>
  <si>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</si>
  <si>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</si>
  <si>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</si>
  <si>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</si>
  <si>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</si>
  <si>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</si>
  <si>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</si>
  <si>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</si>
  <si>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</si>
  <si>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</si>
  <si>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</si>
  <si>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</si>
  <si>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</si>
  <si>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</si>
  <si>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</si>
  <si>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</si>
  <si>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</si>
  <si>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</si>
  <si>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</si>
  <si>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</si>
  <si>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</si>
  <si>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</si>
  <si>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</si>
  <si>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</si>
  <si>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</si>
  <si>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</si>
  <si>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</si>
  <si>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</si>
  <si>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</si>
  <si>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</si>
  <si>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</si>
  <si>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</si>
  <si>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</si>
  <si>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</si>
  <si>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</si>
  <si>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</si>
  <si>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</si>
  <si>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</si>
  <si>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</si>
  <si>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</si>
  <si>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</si>
  <si>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</si>
  <si>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</si>
  <si>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</si>
  <si>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</si>
  <si>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</si>
  <si>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</si>
  <si>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</si>
  <si>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</si>
  <si>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</si>
  <si>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</si>
  <si>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</si>
  <si>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</si>
  <si>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</si>
  <si>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</si>
  <si>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</si>
  <si>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</si>
  <si>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</si>
  <si>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</si>
  <si>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</si>
  <si>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</si>
  <si>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</si>
  <si>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</si>
  <si>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</si>
  <si>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</si>
  <si>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</si>
  <si>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</si>
  <si>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</si>
  <si>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</si>
  <si>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</si>
  <si>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</si>
  <si>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</si>
  <si>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</si>
  <si>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</si>
  <si>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</si>
  <si>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</si>
  <si>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</si>
  <si>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</si>
  <si>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</si>
  <si>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</si>
  <si>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</si>
  <si>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</si>
  <si>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</si>
  <si>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</si>
  <si>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</si>
  <si>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</si>
  <si>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</si>
  <si>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</si>
  <si>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</si>
  <si>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</si>
  <si>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</si>
  <si>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</si>
  <si>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</si>
  <si>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</si>
  <si>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</si>
  <si>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</si>
  <si>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</si>
  <si>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</si>
  <si>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</si>
  <si>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</si>
  <si>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</si>
  <si>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</si>
  <si>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</si>
  <si>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</si>
  <si>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</si>
  <si>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</si>
  <si>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</si>
  <si>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</si>
  <si>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</si>
  <si>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</si>
  <si>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</si>
  <si>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</si>
  <si>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</si>
  <si>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</si>
  <si>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</si>
  <si>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</si>
  <si>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</si>
  <si>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</si>
  <si>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</si>
  <si>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</si>
  <si>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</si>
  <si>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</si>
  <si>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</si>
  <si>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</si>
  <si>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</si>
  <si>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</si>
  <si>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</si>
  <si>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</si>
  <si>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</si>
  <si>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</si>
  <si>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</si>
  <si>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</si>
  <si>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</si>
  <si>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</si>
  <si>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</si>
  <si>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</si>
  <si>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</si>
  <si>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</si>
  <si>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</si>
  <si>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</si>
  <si>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</si>
  <si>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</si>
  <si>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</si>
  <si>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</si>
  <si>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</si>
  <si>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</si>
  <si>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</si>
  <si>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</si>
  <si>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</si>
  <si>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</si>
  <si>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</si>
  <si>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</si>
  <si>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</si>
  <si>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</si>
  <si>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</si>
  <si>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</si>
  <si>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</si>
  <si>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</si>
  <si>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</si>
  <si>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</si>
  <si>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</si>
  <si>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</si>
  <si>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</si>
  <si>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</si>
  <si>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</si>
  <si>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</si>
  <si>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</si>
  <si>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</si>
  <si>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</si>
  <si>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</si>
  <si>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</si>
  <si>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</si>
  <si>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</si>
  <si>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</si>
  <si>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</si>
  <si>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</si>
  <si>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</si>
  <si>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</si>
  <si>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</si>
  <si>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</si>
  <si>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</si>
  <si>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</si>
  <si>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</si>
  <si>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</si>
  <si>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</si>
  <si>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</si>
  <si>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</si>
  <si>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</si>
  <si>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</si>
  <si>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</si>
  <si>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</si>
  <si>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</si>
  <si>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</si>
  <si>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</si>
  <si>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</si>
  <si>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</si>
  <si>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</si>
  <si>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</si>
  <si>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</si>
  <si>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</si>
  <si>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</si>
  <si>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</si>
  <si>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</si>
  <si>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</si>
  <si>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</si>
  <si>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</si>
  <si>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</si>
  <si>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</si>
  <si>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</si>
  <si>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</si>
  <si>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</si>
  <si>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</si>
  <si>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</si>
  <si>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</si>
  <si>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</si>
  <si>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</si>
  <si>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</si>
  <si>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</si>
  <si>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</si>
  <si>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</si>
  <si>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</si>
  <si>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</si>
  <si>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</si>
  <si>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</si>
  <si>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</si>
  <si>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</si>
  <si>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</si>
  <si>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</si>
  <si>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</si>
  <si>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</si>
  <si>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</si>
  <si>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</si>
  <si>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</si>
  <si>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</si>
  <si>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</si>
  <si>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</si>
  <si>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</si>
  <si>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</si>
  <si>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</si>
  <si>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</si>
  <si>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</si>
  <si>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</si>
  <si>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</si>
  <si>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</si>
  <si>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</si>
  <si>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</si>
  <si>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</si>
  <si>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</si>
  <si>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</si>
  <si>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</si>
  <si>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</si>
  <si>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</si>
  <si>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</si>
  <si>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</si>
  <si>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</si>
  <si>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</si>
  <si>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</si>
  <si>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</si>
  <si>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</si>
  <si>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</si>
  <si>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</si>
  <si>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</si>
  <si>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</si>
  <si>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</si>
  <si>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</si>
  <si>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</si>
  <si>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</si>
  <si>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</si>
  <si>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</si>
  <si>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</si>
  <si>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</si>
  <si>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</si>
  <si>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</si>
  <si>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</si>
  <si>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</si>
  <si>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</si>
  <si>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</si>
  <si>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</si>
  <si>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</si>
  <si>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</si>
  <si>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</si>
  <si>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</si>
  <si>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</si>
  <si>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</si>
  <si>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</si>
  <si>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</si>
  <si>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</si>
  <si>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</si>
  <si>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</si>
  <si>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</si>
  <si>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</si>
  <si>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</si>
  <si>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</si>
  <si>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</si>
  <si>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</si>
  <si>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</si>
  <si>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</si>
  <si>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</si>
  <si>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</si>
  <si>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</si>
  <si>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</si>
  <si>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</si>
  <si>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</si>
  <si>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</si>
  <si>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</si>
  <si>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</si>
  <si>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</si>
  <si>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</si>
  <si>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</si>
  <si>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</si>
  <si>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</si>
  <si>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</si>
  <si>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</si>
  <si>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</si>
  <si>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</si>
  <si>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</si>
  <si>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</si>
  <si>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</si>
  <si>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</si>
  <si>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</si>
  <si>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</si>
  <si>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</si>
  <si>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</si>
  <si>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</si>
  <si>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</si>
  <si>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</si>
  <si>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</si>
  <si>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</si>
  <si>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</si>
  <si>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</si>
  <si>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</si>
  <si>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</si>
  <si>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</si>
  <si>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</si>
  <si>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</si>
  <si>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</si>
  <si>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</si>
  <si>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</si>
  <si>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</si>
  <si>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</si>
  <si>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</si>
  <si>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</si>
  <si>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</si>
  <si>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</si>
  <si>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</si>
  <si>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</si>
  <si>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</si>
  <si>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</si>
  <si>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</si>
  <si>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</si>
  <si>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</si>
  <si>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</si>
  <si>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</si>
  <si>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</si>
  <si>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</si>
  <si>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</si>
  <si>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</si>
  <si>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</si>
  <si>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</si>
  <si>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</si>
  <si>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</si>
  <si>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</si>
  <si>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</si>
  <si>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</si>
  <si>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</si>
  <si>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</si>
  <si>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</si>
  <si>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</si>
  <si>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</si>
  <si>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</si>
  <si>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</si>
  <si>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</si>
  <si>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</si>
  <si>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</si>
  <si>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</si>
  <si>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</si>
  <si>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</si>
  <si>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</si>
  <si>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</si>
  <si>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</si>
  <si>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</si>
  <si>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</si>
  <si>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</si>
  <si>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</si>
  <si>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</si>
  <si>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</si>
  <si>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</si>
  <si>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</si>
  <si>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</si>
  <si>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</si>
  <si>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</si>
  <si>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</si>
  <si>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</si>
  <si>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</si>
  <si>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</si>
  <si>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</si>
  <si>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</si>
  <si>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</si>
  <si>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</si>
  <si>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</si>
  <si>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</si>
  <si>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</si>
  <si>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</si>
  <si>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</si>
  <si>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</si>
  <si>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</si>
  <si>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</si>
  <si>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</si>
  <si>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</si>
  <si>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</si>
  <si>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</si>
  <si>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</si>
  <si>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</si>
  <si>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</si>
  <si>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</si>
  <si>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</si>
  <si>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</si>
  <si>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</si>
  <si>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</si>
  <si>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</si>
  <si>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</si>
  <si>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</si>
  <si>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</si>
  <si>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</si>
  <si>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</si>
  <si>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</si>
  <si>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</si>
  <si>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</si>
  <si>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</si>
  <si>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</si>
  <si>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</si>
  <si>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</si>
  <si>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</si>
  <si>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</si>
  <si>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</si>
  <si>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</si>
  <si>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</si>
  <si>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</si>
  <si>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</si>
  <si>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</si>
  <si>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</si>
  <si>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</si>
  <si>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</si>
  <si>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</si>
  <si>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</si>
  <si>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</si>
  <si>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</si>
  <si>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</si>
  <si>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</si>
  <si>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</si>
  <si>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</si>
  <si>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</si>
  <si>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</si>
  <si>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</si>
  <si>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</si>
  <si>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</si>
  <si>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</si>
  <si>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</si>
  <si>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</si>
  <si>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</si>
  <si>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</si>
  <si>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</si>
  <si>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</si>
  <si>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</si>
  <si>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</si>
  <si>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</si>
  <si>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</si>
  <si>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</si>
  <si>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</si>
  <si>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</si>
  <si>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</si>
  <si>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</si>
  <si>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</si>
  <si>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</si>
  <si>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</si>
  <si>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</si>
  <si>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</si>
  <si>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</si>
  <si>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</si>
  <si>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</si>
  <si>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</si>
  <si>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</si>
  <si>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</si>
  <si>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</si>
  <si>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</si>
  <si>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</si>
  <si>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</si>
  <si>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</si>
  <si>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</si>
  <si>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</si>
  <si>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</si>
  <si>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</si>
  <si>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</si>
  <si>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</si>
  <si>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</si>
  <si>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</si>
  <si>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</si>
  <si>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</si>
  <si>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</si>
  <si>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</si>
  <si>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</si>
  <si>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</si>
  <si>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</si>
  <si>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</si>
  <si>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</si>
  <si>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</si>
  <si>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</si>
  <si>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</si>
  <si>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</si>
  <si>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</si>
  <si>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</si>
  <si>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</si>
  <si>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</si>
  <si>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</si>
  <si>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</si>
  <si>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</si>
  <si>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</si>
  <si>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</si>
  <si>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</si>
  <si>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</si>
  <si>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</si>
  <si>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</si>
  <si>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</si>
  <si>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</si>
  <si>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</si>
  <si>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</si>
  <si>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</si>
  <si>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</si>
  <si>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</si>
  <si>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</si>
  <si>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</si>
  <si>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</si>
  <si>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</si>
  <si>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</si>
  <si>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</si>
  <si>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</si>
  <si>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</si>
  <si>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</si>
  <si>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</si>
  <si>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</si>
  <si>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</si>
  <si>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</si>
  <si>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</si>
  <si>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</si>
  <si>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</si>
  <si>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</si>
  <si>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</si>
  <si>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</si>
  <si>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</si>
  <si>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</si>
  <si>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</si>
  <si>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</si>
  <si>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</si>
  <si>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</si>
  <si>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</si>
  <si>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</si>
  <si>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</si>
  <si>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</si>
  <si>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</si>
  <si>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</si>
  <si>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</si>
  <si>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</si>
  <si>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</si>
  <si>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</si>
  <si>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</si>
  <si>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</si>
  <si>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</si>
  <si>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</si>
  <si>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</si>
  <si>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</si>
  <si>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</si>
  <si>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</si>
  <si>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</si>
  <si>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</si>
  <si>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</si>
  <si>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</si>
  <si>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</si>
  <si>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</si>
  <si>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</si>
  <si>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</si>
  <si>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</si>
  <si>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</si>
  <si>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</si>
  <si>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</si>
  <si>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</si>
  <si>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</si>
  <si>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</si>
  <si>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</si>
  <si>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</si>
  <si>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</si>
  <si>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</si>
  <si>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</si>
  <si>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</si>
  <si>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</si>
  <si>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</si>
  <si>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</si>
  <si>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</si>
  <si>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</si>
  <si>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</si>
  <si>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</si>
  <si>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</si>
  <si>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</si>
  <si>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</si>
  <si>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</si>
  <si>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</si>
  <si>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</si>
  <si>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</si>
  <si>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</si>
  <si>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</si>
  <si>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</si>
  <si>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</si>
  <si>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</si>
  <si>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</si>
  <si>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</si>
  <si>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</si>
  <si>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</si>
  <si>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</si>
  <si>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</si>
  <si>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</si>
  <si>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</si>
  <si>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</si>
  <si>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</si>
  <si>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</si>
  <si>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</si>
  <si>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</si>
  <si>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</si>
  <si>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</si>
  <si>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</si>
  <si>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</si>
  <si>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</si>
  <si>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</si>
  <si>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</si>
  <si>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</si>
  <si>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</si>
  <si>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</si>
  <si>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</si>
  <si>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</si>
  <si>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</si>
  <si>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</si>
  <si>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</si>
  <si>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</si>
  <si>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</si>
  <si>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</si>
  <si>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</si>
  <si>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</si>
  <si>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</si>
  <si>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</si>
  <si>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</si>
  <si>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</si>
  <si>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</si>
  <si>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</si>
  <si>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</si>
  <si>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</si>
  <si>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</si>
  <si>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</si>
  <si>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</si>
  <si>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</si>
  <si>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</si>
  <si>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</si>
  <si>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</si>
  <si>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</si>
  <si>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</si>
  <si>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</si>
  <si>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</si>
  <si>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</si>
  <si>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</si>
  <si>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</si>
  <si>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</si>
  <si>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</si>
  <si>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</si>
  <si>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</si>
  <si>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</si>
  <si>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</si>
  <si>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</si>
  <si>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</si>
  <si>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</si>
  <si>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</si>
  <si>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</si>
  <si>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</si>
  <si>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</si>
  <si>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</si>
  <si>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</si>
  <si>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</si>
  <si>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</si>
  <si>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</si>
  <si>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</si>
  <si>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</si>
  <si>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</si>
  <si>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</si>
  <si>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</si>
  <si>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</si>
  <si>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</si>
  <si>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</si>
  <si>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</si>
  <si>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</si>
  <si>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</si>
  <si>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</si>
  <si>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</si>
  <si>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</si>
  <si>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</si>
  <si>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</si>
  <si>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</si>
  <si>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</si>
  <si>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</si>
  <si>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</si>
  <si>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</si>
  <si>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</si>
  <si>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</si>
  <si>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</si>
  <si>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</si>
  <si>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</si>
  <si>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</si>
  <si>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</si>
  <si>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</si>
  <si>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</si>
  <si>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</si>
  <si>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</si>
  <si>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</si>
  <si>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</si>
  <si>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</si>
  <si>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</si>
  <si>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</si>
  <si>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</si>
  <si>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</si>
  <si>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</si>
  <si>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</si>
  <si>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</si>
  <si>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</si>
  <si>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</si>
  <si>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</si>
  <si>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</si>
  <si>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</si>
  <si>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</si>
  <si>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</si>
  <si>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</si>
  <si>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</si>
  <si>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</si>
  <si>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</si>
  <si>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</si>
  <si>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</si>
  <si>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</si>
  <si>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</si>
  <si>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</si>
  <si>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</si>
  <si>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</si>
  <si>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</si>
  <si>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</si>
  <si>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</si>
  <si>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</si>
  <si>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</si>
  <si>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</si>
  <si>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</si>
  <si>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</si>
  <si>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</si>
  <si>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</si>
  <si>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</si>
  <si>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</si>
  <si>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</si>
  <si>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</si>
  <si>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</si>
  <si>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</si>
  <si>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</si>
  <si>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</si>
  <si>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</si>
  <si>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</si>
  <si>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</si>
  <si>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</si>
  <si>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</si>
  <si>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</si>
  <si>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</si>
  <si>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</si>
  <si>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</si>
  <si>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</si>
  <si>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</si>
  <si>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</si>
  <si>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</si>
  <si>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</si>
  <si>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</si>
  <si>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</si>
  <si>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</si>
  <si>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</si>
  <si>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</si>
  <si>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</si>
  <si>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</si>
  <si>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</si>
  <si>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</si>
  <si>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</si>
  <si>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</si>
  <si>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</si>
  <si>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</si>
  <si>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</si>
  <si>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</si>
  <si>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</si>
  <si>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</si>
  <si>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</si>
  <si>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</si>
  <si>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</si>
  <si>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</si>
  <si>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</si>
  <si>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</si>
  <si>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</si>
  <si>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</si>
  <si>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</si>
  <si>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</si>
  <si>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</si>
  <si>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</si>
  <si>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</si>
  <si>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</si>
  <si>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</si>
  <si>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</si>
  <si>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</si>
  <si>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</si>
  <si>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</si>
  <si>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</si>
  <si>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</si>
  <si>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</si>
  <si>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</si>
  <si>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</si>
  <si>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</si>
  <si>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</si>
  <si>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</si>
  <si>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</si>
  <si>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</si>
  <si>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</si>
  <si>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</si>
  <si>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</si>
  <si>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</si>
  <si>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</si>
  <si>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</si>
  <si>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</si>
  <si>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</si>
  <si>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</si>
  <si>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</si>
  <si>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</si>
  <si>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</si>
  <si>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</si>
  <si>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</si>
  <si>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</si>
  <si>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</si>
  <si>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</si>
  <si>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</si>
  <si>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</si>
  <si>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</si>
  <si>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</si>
  <si>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</si>
  <si>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</si>
  <si>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</si>
  <si>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</si>
  <si>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</si>
  <si>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</si>
  <si>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</si>
  <si>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</si>
  <si>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</si>
  <si>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</si>
  <si>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</si>
  <si>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</si>
  <si>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</si>
  <si>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</si>
  <si>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</si>
  <si>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</si>
  <si>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</si>
  <si>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</si>
  <si>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</si>
  <si>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</si>
  <si>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</si>
  <si>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</si>
  <si>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</si>
  <si>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</si>
  <si>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</si>
  <si>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</si>
  <si>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</si>
  <si>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</si>
  <si>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</si>
  <si>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</si>
  <si>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</si>
  <si>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</si>
  <si>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</si>
  <si>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</si>
  <si>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</si>
  <si>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</si>
  <si>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</si>
  <si>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</si>
  <si>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</si>
  <si>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</si>
  <si>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</si>
  <si>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</si>
  <si>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</si>
  <si>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</si>
  <si>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</si>
  <si>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</si>
  <si>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</si>
  <si>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</si>
  <si>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</si>
  <si>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</si>
  <si>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</si>
  <si>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</si>
  <si>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</si>
  <si>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</si>
  <si>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</si>
  <si>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</si>
  <si>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</si>
  <si>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</si>
  <si>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</si>
  <si>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</si>
  <si>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</si>
  <si>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</si>
  <si>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</si>
  <si>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</si>
  <si>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</si>
  <si>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</si>
  <si>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</si>
  <si>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</si>
  <si>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</si>
  <si>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</si>
  <si>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</si>
  <si>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</si>
  <si>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</si>
  <si>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</si>
  <si>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</si>
  <si>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</si>
  <si>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</si>
  <si>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</si>
  <si>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</si>
  <si>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</si>
  <si>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</si>
  <si>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</si>
  <si>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</si>
  <si>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</si>
  <si>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</si>
  <si>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</si>
  <si>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</si>
  <si>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</si>
  <si>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</si>
  <si>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</si>
  <si>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</si>
  <si>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</si>
  <si>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</si>
  <si>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</si>
  <si>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</si>
  <si>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</si>
  <si>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</si>
  <si>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</si>
  <si>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</si>
  <si>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</si>
  <si>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</si>
  <si>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</si>
  <si>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</si>
  <si>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</si>
  <si>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</si>
  <si>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</si>
  <si>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</si>
  <si>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</si>
  <si>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</si>
  <si>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</si>
  <si>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</si>
  <si>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</si>
  <si>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</si>
  <si>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</si>
  <si>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</si>
  <si>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</si>
  <si>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</si>
  <si>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</si>
  <si>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</si>
  <si>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</si>
  <si>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</si>
  <si>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</si>
  <si>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</si>
  <si>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</si>
  <si>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</si>
  <si>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</si>
  <si>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</si>
  <si>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</si>
  <si>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</si>
  <si>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</si>
  <si>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</si>
  <si>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</si>
  <si>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</si>
  <si>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</si>
  <si>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</si>
  <si>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</si>
  <si>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</si>
  <si>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</si>
  <si>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</si>
  <si>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</si>
  <si>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</si>
  <si>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</si>
  <si>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</si>
  <si>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</si>
  <si>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</si>
  <si>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</si>
  <si>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</si>
  <si>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</si>
  <si>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</si>
  <si>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</si>
  <si>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</si>
  <si>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</si>
  <si>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</si>
  <si>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</si>
  <si>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</si>
  <si>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</si>
  <si>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</si>
  <si>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</si>
  <si>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</si>
  <si>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</si>
  <si>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</si>
  <si>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</si>
  <si>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</si>
  <si>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</si>
  <si>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</si>
  <si>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</si>
  <si>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</si>
  <si>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</si>
  <si>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</si>
  <si>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</si>
  <si>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</si>
  <si>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</si>
  <si>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</si>
  <si>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</si>
  <si>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</si>
  <si>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</si>
  <si>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</si>
  <si>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</si>
  <si>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</si>
  <si>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</si>
  <si>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</si>
  <si>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</si>
  <si>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</si>
  <si>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</si>
  <si>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</si>
  <si>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</si>
  <si>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</si>
  <si>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</si>
  <si>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</si>
  <si>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</si>
  <si>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</si>
  <si>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</si>
  <si>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</si>
  <si>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</si>
  <si>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</si>
  <si>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</si>
  <si>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</si>
  <si>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</si>
  <si>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</si>
  <si>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</si>
  <si>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</si>
  <si>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</si>
  <si>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</si>
  <si>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</si>
  <si>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</si>
  <si>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</si>
  <si>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</si>
  <si>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</si>
  <si>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</si>
  <si>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</si>
  <si>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</si>
  <si>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</si>
  <si>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</si>
  <si>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</si>
  <si>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</si>
  <si>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</si>
  <si>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</si>
  <si>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</si>
  <si>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</si>
  <si>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</si>
  <si>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</si>
  <si>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</si>
  <si>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</si>
  <si>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</si>
  <si>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</si>
  <si>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</si>
  <si>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</si>
  <si>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</si>
  <si>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</si>
  <si>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</si>
  <si>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</si>
  <si>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</si>
  <si>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</si>
  <si>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</si>
  <si>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</si>
  <si>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</si>
  <si>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</si>
  <si>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</si>
  <si>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</si>
  <si>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</si>
  <si>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</si>
  <si>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</si>
  <si>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</si>
  <si>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</si>
  <si>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</si>
  <si>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</si>
  <si>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</si>
  <si>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</si>
  <si>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</si>
  <si>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</si>
  <si>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</si>
  <si>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</si>
  <si>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</si>
  <si>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</si>
  <si>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</si>
  <si>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</si>
  <si>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</si>
  <si>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</si>
  <si>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</si>
  <si>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</si>
  <si>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</si>
  <si>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</si>
  <si>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</si>
  <si>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</si>
  <si>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</si>
  <si>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</si>
  <si>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</si>
  <si>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</si>
  <si>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</si>
  <si>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</si>
  <si>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</si>
  <si>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</si>
  <si>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</si>
  <si>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</si>
  <si>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</si>
  <si>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</si>
  <si>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</si>
  <si>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</si>
  <si>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</si>
  <si>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</si>
  <si>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</si>
  <si>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</si>
  <si>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</si>
  <si>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</si>
  <si>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</si>
  <si>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</si>
  <si>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</si>
  <si>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</si>
  <si>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</si>
  <si>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</si>
  <si>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</si>
  <si>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</si>
  <si>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</si>
  <si>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</si>
  <si>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</si>
  <si>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</si>
  <si>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</si>
  <si>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</si>
  <si>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</si>
  <si>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</si>
  <si>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</si>
  <si>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</si>
  <si>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</si>
  <si>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</si>
  <si>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</si>
  <si>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</si>
  <si>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</si>
  <si>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</si>
  <si>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</si>
  <si>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</si>
  <si>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</si>
  <si>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</si>
  <si>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</si>
  <si>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</si>
  <si>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</si>
  <si>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</si>
  <si>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</si>
  <si>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</si>
  <si>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</si>
  <si>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</si>
  <si>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</si>
  <si>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</si>
  <si>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</si>
  <si>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</si>
  <si>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</si>
  <si>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</si>
  <si>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</si>
  <si>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</si>
  <si>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</si>
  <si>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</si>
  <si>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</si>
  <si>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</si>
  <si>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</si>
  <si>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</si>
  <si>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</si>
  <si>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</si>
  <si>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</si>
  <si>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</si>
  <si>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</si>
  <si>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</si>
  <si>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</si>
  <si>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</si>
  <si>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</si>
  <si>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</si>
  <si>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</si>
  <si>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</si>
  <si>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</si>
  <si>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</si>
  <si>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</si>
  <si>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</si>
  <si>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</si>
  <si>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</si>
  <si>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</si>
  <si>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</si>
  <si>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</si>
  <si>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</si>
  <si>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</si>
  <si>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</si>
  <si>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</si>
  <si>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</si>
  <si>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</si>
  <si>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</si>
  <si>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</si>
  <si>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</si>
  <si>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</si>
  <si>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</si>
  <si>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</si>
  <si>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</si>
  <si>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</si>
  <si>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</si>
  <si>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</si>
  <si>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</si>
  <si>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</si>
  <si>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</si>
  <si>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</si>
  <si>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</si>
  <si>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</si>
  <si>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</si>
  <si>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</si>
  <si>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</si>
  <si>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</si>
  <si>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</si>
  <si>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</si>
  <si>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</si>
  <si>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</si>
  <si>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</si>
  <si>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</si>
  <si>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</si>
  <si>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</si>
  <si>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</si>
  <si>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</si>
  <si>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</si>
  <si>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</si>
  <si>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</si>
  <si>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</si>
  <si>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</si>
  <si>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</si>
  <si>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</si>
  <si>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</si>
  <si>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</si>
  <si>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</si>
  <si>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</si>
  <si>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</si>
  <si>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</si>
  <si>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</si>
  <si>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</si>
  <si>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</si>
  <si>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</si>
  <si>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</si>
  <si>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</si>
  <si>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</si>
  <si>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</si>
  <si>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</si>
  <si>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</si>
  <si>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</si>
  <si>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</si>
  <si>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</si>
  <si>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</si>
  <si>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</si>
  <si>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</si>
  <si>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</si>
  <si>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</si>
  <si>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</si>
  <si>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</si>
  <si>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</si>
  <si>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</si>
  <si>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</si>
  <si>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</si>
  <si>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</si>
  <si>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</si>
  <si>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</si>
  <si>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</si>
  <si>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</si>
  <si>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</si>
  <si>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</si>
  <si>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</si>
  <si>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</si>
  <si>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</si>
  <si>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</si>
  <si>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</si>
  <si>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</si>
  <si>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</si>
  <si>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</si>
  <si>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</si>
  <si>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</si>
  <si>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</si>
  <si>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</si>
  <si>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</si>
  <si>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</si>
  <si>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</si>
  <si>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</si>
  <si>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</si>
  <si>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</si>
  <si>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</si>
  <si>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</si>
  <si>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</si>
  <si>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</si>
  <si>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</si>
  <si>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</si>
  <si>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</si>
  <si>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</si>
  <si>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</si>
  <si>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</si>
  <si>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</si>
  <si>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</si>
  <si>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</si>
  <si>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</si>
  <si>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</si>
  <si>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</si>
  <si>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</si>
  <si>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</si>
  <si>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</si>
  <si>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</si>
  <si>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</si>
  <si>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</si>
  <si>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</si>
  <si>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</si>
  <si>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</si>
  <si>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</si>
  <si>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</si>
  <si>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</si>
  <si>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</si>
  <si>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</si>
  <si>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</si>
  <si>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</si>
  <si>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</si>
  <si>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</si>
  <si>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</si>
  <si>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</si>
  <si>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</si>
  <si>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</si>
  <si>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</si>
  <si>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</si>
  <si>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</si>
  <si>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</si>
  <si>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</si>
  <si>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</si>
  <si>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</si>
  <si>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</si>
  <si>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</si>
  <si>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</si>
  <si>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</si>
  <si>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</si>
  <si>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</si>
  <si>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</si>
  <si>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</si>
  <si>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</si>
  <si>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</si>
  <si>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</si>
  <si>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</si>
  <si>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</si>
  <si>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</si>
  <si>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</si>
  <si>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</si>
  <si>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</si>
  <si>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</si>
  <si>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</si>
  <si>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</si>
  <si>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</si>
  <si>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</si>
  <si>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</si>
  <si>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</si>
  <si>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</si>
  <si>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</si>
  <si>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</si>
  <si>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</si>
  <si>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</si>
  <si>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</si>
  <si>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</si>
  <si>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</si>
  <si>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</si>
  <si>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</si>
  <si>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</si>
  <si>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</si>
  <si>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</si>
  <si>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</si>
  <si>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</si>
  <si>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</si>
  <si>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</si>
  <si>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</si>
  <si>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</si>
  <si>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</si>
  <si>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</si>
  <si>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</si>
  <si>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</si>
  <si>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</si>
  <si>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</si>
  <si>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</si>
  <si>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</si>
  <si>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</si>
  <si>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</si>
  <si>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</si>
  <si>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</si>
  <si>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</si>
  <si>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</si>
  <si>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</si>
  <si>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</si>
  <si>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</si>
  <si>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</si>
  <si>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</si>
  <si>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</si>
  <si>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</si>
  <si>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</si>
  <si>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</si>
  <si>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</si>
  <si>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</si>
  <si>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</si>
  <si>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</si>
  <si>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</si>
  <si>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</si>
  <si>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</si>
  <si>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</si>
  <si>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</si>
  <si>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</si>
  <si>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</si>
  <si>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</si>
  <si>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</si>
  <si>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</si>
  <si>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</si>
  <si>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</si>
  <si>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</si>
  <si>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</si>
  <si>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</si>
  <si>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</si>
  <si>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</si>
  <si>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</si>
  <si>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</si>
  <si>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</si>
  <si>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</si>
  <si>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</si>
  <si>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</si>
  <si>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</si>
  <si>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</si>
  <si>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</si>
  <si>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</si>
  <si>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</si>
  <si>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</si>
  <si>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</si>
  <si>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</si>
  <si>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</si>
  <si>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</si>
  <si>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</si>
  <si>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</si>
  <si>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</si>
  <si>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</si>
  <si>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</si>
  <si>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</si>
  <si>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</si>
  <si>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</si>
  <si>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</si>
  <si>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</si>
  <si>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</si>
  <si>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</si>
  <si>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</si>
  <si>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</si>
  <si>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</si>
  <si>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</si>
  <si>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</si>
  <si>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</si>
  <si>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</si>
  <si>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</si>
  <si>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</si>
  <si>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</si>
  <si>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</si>
  <si>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</si>
  <si>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</si>
  <si>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</si>
  <si>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</si>
  <si>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</si>
  <si>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</si>
  <si>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</si>
  <si>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</si>
  <si>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</si>
  <si>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</si>
  <si>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</si>
  <si>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</si>
  <si>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</si>
  <si>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</si>
  <si>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</si>
  <si>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</si>
  <si>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</si>
  <si>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</si>
  <si>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</si>
  <si>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</si>
  <si>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</si>
  <si>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</si>
  <si>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</si>
  <si>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</si>
  <si>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</si>
  <si>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</si>
  <si>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</si>
  <si>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</si>
  <si>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</si>
  <si>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</si>
  <si>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</si>
  <si>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</si>
  <si>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</si>
  <si>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</si>
  <si>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</si>
  <si>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</si>
  <si>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</si>
  <si>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</si>
  <si>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</si>
  <si>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</si>
  <si>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</si>
  <si>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</si>
  <si>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</si>
  <si>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</si>
  <si>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</si>
  <si>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</si>
  <si>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</si>
  <si>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</si>
  <si>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</si>
  <si>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</si>
  <si>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</si>
  <si>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</si>
  <si>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</si>
  <si>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</si>
  <si>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</si>
  <si>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</si>
  <si>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</si>
  <si>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</si>
  <si>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</si>
  <si>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</si>
  <si>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</si>
  <si>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</si>
  <si>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</si>
  <si>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</si>
  <si>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</si>
  <si>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</si>
  <si>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</si>
  <si>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</si>
  <si>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</si>
  <si>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</si>
  <si>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</si>
  <si>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</si>
  <si>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</si>
  <si>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</si>
  <si>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</si>
  <si>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</si>
  <si>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</si>
  <si>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</si>
  <si>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</si>
  <si>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</si>
  <si>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</si>
  <si>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</si>
  <si>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</si>
  <si>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</si>
  <si>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</si>
  <si>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</si>
  <si>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</si>
  <si>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</si>
  <si>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</si>
  <si>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</si>
  <si>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</si>
  <si>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</si>
  <si>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</si>
  <si>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</si>
  <si>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</si>
  <si>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</si>
  <si>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</si>
  <si>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</si>
  <si>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</si>
  <si>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</si>
  <si>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</si>
  <si>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</si>
  <si>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</si>
  <si>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</si>
  <si>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</si>
  <si>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</si>
  <si>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</si>
  <si>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</si>
  <si>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</si>
  <si>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</si>
  <si>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</si>
  <si>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</si>
  <si>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</si>
  <si>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</si>
  <si>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</si>
  <si>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</si>
  <si>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</si>
  <si>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</si>
  <si>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</si>
  <si>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</si>
  <si>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</si>
  <si>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</si>
  <si>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</si>
  <si>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</si>
  <si>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</si>
  <si>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</si>
  <si>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</si>
  <si>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</si>
  <si>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</si>
  <si>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</si>
  <si>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</si>
  <si>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</si>
  <si>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</si>
  <si>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</si>
  <si>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</si>
  <si>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</si>
  <si>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</si>
  <si>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</si>
  <si>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</si>
  <si>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</si>
  <si>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</si>
  <si>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</si>
  <si>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</si>
  <si>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</si>
  <si>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</si>
  <si>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</si>
  <si>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</si>
  <si>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</si>
  <si>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</si>
  <si>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</si>
  <si>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</si>
  <si>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</si>
  <si>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</si>
  <si>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</si>
  <si>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</si>
  <si>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</si>
  <si>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</si>
  <si>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</si>
  <si>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</si>
  <si>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</si>
  <si>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</si>
  <si>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</si>
  <si>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</si>
  <si>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</si>
  <si>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</si>
  <si>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</si>
  <si>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</si>
  <si>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</si>
  <si>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</si>
  <si>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</si>
  <si>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</si>
  <si>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</si>
  <si>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</si>
  <si>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</si>
  <si>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</si>
  <si>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</si>
  <si>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</si>
  <si>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</si>
  <si>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</si>
  <si>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</si>
  <si>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</si>
  <si>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</si>
  <si>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</si>
  <si>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</si>
  <si>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</si>
  <si>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</si>
  <si>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</si>
  <si>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</si>
  <si>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</si>
  <si>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</si>
  <si>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</si>
  <si>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</si>
  <si>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</si>
  <si>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</si>
  <si>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</si>
  <si>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</si>
  <si>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</si>
  <si>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</si>
  <si>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</si>
  <si>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</si>
  <si>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</si>
  <si>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</si>
  <si>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</si>
  <si>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</si>
  <si>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</si>
  <si>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</si>
  <si>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</si>
  <si>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</si>
  <si>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</si>
  <si>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</si>
  <si>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</si>
  <si>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</si>
  <si>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</si>
  <si>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</si>
  <si>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</si>
  <si>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</si>
  <si>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</si>
  <si>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</si>
  <si>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</si>
  <si>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</si>
  <si>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</si>
  <si>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</si>
  <si>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</si>
  <si>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</si>
  <si>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</si>
  <si>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</si>
  <si>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</si>
  <si>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</si>
  <si>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</si>
  <si>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</si>
  <si>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</si>
  <si>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</si>
  <si>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</si>
  <si>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</si>
  <si>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</si>
  <si>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</si>
  <si>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</si>
  <si>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</si>
  <si>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</si>
  <si>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</si>
  <si>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</si>
  <si>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</si>
  <si>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</si>
  <si>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</si>
  <si>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</si>
  <si>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</si>
  <si>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</si>
  <si>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</si>
  <si>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</si>
  <si>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</si>
  <si>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</si>
  <si>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</si>
  <si>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</si>
  <si>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</si>
  <si>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</si>
  <si>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</si>
  <si>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</si>
  <si>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</si>
  <si>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</si>
  <si>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</si>
  <si>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</si>
  <si>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</si>
  <si>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</si>
  <si>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</si>
  <si>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</si>
  <si>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</si>
  <si>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</si>
  <si>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</si>
  <si>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</si>
  <si>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</si>
  <si>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</si>
  <si>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</si>
  <si>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</si>
  <si>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</si>
  <si>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</si>
  <si>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</si>
  <si>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</si>
  <si>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</si>
  <si>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</si>
  <si>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</si>
  <si>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</si>
  <si>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</si>
  <si>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</si>
  <si>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</si>
  <si>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</si>
  <si>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</si>
  <si>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</si>
  <si>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</si>
  <si>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</si>
  <si>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</si>
  <si>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</si>
  <si>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</si>
  <si>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</si>
  <si>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</si>
  <si>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</si>
  <si>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</si>
  <si>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</si>
  <si>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</si>
  <si>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</si>
  <si>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</si>
  <si>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</si>
  <si>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</si>
  <si>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</si>
  <si>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</si>
  <si>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</si>
  <si>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</si>
  <si>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</si>
  <si>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</si>
  <si>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</si>
  <si>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</si>
  <si>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</si>
  <si>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</si>
  <si>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</si>
  <si>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</si>
  <si>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</si>
  <si>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</si>
  <si>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</si>
  <si>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</si>
  <si>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</si>
  <si>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</si>
  <si>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</si>
  <si>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</si>
  <si>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</si>
  <si>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</si>
  <si>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</si>
  <si>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</si>
  <si>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</si>
  <si>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</si>
  <si>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</si>
  <si>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</si>
  <si>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</si>
  <si>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</si>
  <si>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</si>
  <si>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</si>
  <si>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</si>
  <si>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</si>
  <si>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</si>
  <si>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</si>
  <si>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</si>
  <si>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</si>
  <si>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</si>
  <si>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</si>
  <si>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</si>
  <si>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</si>
  <si>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</si>
  <si>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</si>
  <si>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</si>
  <si>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</si>
  <si>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</si>
  <si>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</si>
  <si>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</si>
  <si>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</si>
  <si>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</si>
  <si>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</si>
  <si>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</si>
  <si>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</si>
  <si>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</si>
  <si>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</si>
  <si>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</si>
  <si>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</si>
  <si>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</si>
  <si>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</si>
  <si>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</si>
  <si>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</si>
  <si>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</si>
  <si>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</si>
  <si>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</si>
  <si>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</si>
  <si>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</si>
  <si>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</si>
  <si>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</si>
  <si>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</si>
  <si>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</si>
  <si>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</si>
  <si>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</si>
  <si>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</si>
  <si>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</si>
  <si>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</si>
  <si>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</si>
  <si>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</si>
  <si>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</si>
  <si>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</si>
  <si>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</si>
  <si>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</si>
  <si>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</si>
  <si>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</si>
  <si>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</si>
  <si>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</si>
  <si>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</si>
  <si>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</si>
  <si>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</si>
  <si>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</si>
  <si>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</si>
  <si>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</si>
  <si>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</si>
  <si>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</si>
  <si>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</si>
  <si>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</si>
  <si>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</si>
  <si>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</si>
  <si>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</si>
  <si>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</si>
  <si>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</si>
  <si>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</si>
  <si>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</si>
  <si>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</si>
  <si>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</si>
  <si>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</si>
  <si>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</si>
  <si>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</si>
  <si>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</si>
  <si>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</si>
  <si>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</si>
  <si>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</si>
  <si>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</si>
  <si>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</si>
  <si>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</si>
  <si>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</si>
  <si>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</si>
  <si>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</si>
  <si>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</si>
  <si>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</si>
  <si>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</si>
  <si>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</si>
  <si>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</si>
  <si>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</si>
  <si>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</si>
  <si>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</si>
  <si>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</si>
  <si>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</si>
  <si>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</si>
  <si>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</si>
  <si>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</si>
  <si>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</si>
  <si>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</si>
  <si>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</si>
  <si>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</si>
  <si>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</si>
  <si>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</si>
  <si>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</si>
  <si>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</si>
  <si>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</si>
  <si>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</si>
  <si>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</si>
  <si>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</si>
  <si>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</si>
  <si>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</si>
  <si>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</si>
  <si>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</si>
  <si>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</si>
  <si>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</si>
  <si>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</si>
  <si>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</si>
  <si>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</si>
  <si>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</si>
  <si>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</si>
  <si>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</si>
  <si>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</si>
  <si>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</si>
  <si>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</si>
  <si>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</si>
  <si>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</si>
  <si>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</si>
  <si>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</si>
  <si>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</si>
  <si>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</si>
  <si>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</si>
  <si>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</si>
  <si>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</si>
  <si>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</si>
  <si>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</si>
  <si>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</si>
  <si>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</si>
  <si>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</si>
  <si>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</si>
  <si>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</si>
  <si>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</si>
  <si>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</si>
  <si>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</si>
  <si>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</si>
  <si>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</si>
  <si>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</si>
  <si>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</si>
  <si>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</si>
  <si>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</si>
  <si>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</si>
  <si>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</si>
  <si>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</si>
  <si>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</si>
  <si>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</si>
  <si>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</si>
  <si>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</si>
  <si>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</si>
  <si>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</si>
  <si>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</si>
  <si>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</si>
  <si>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</si>
  <si>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</si>
  <si>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</si>
  <si>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</si>
  <si>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</si>
  <si>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</si>
  <si>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</si>
  <si>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</si>
  <si>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</si>
  <si>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</si>
  <si>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</si>
  <si>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</si>
  <si>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</si>
  <si>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</si>
  <si>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</si>
  <si>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</si>
  <si>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</si>
  <si>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</si>
  <si>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</si>
  <si>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</si>
  <si>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</si>
  <si>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</si>
  <si>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</si>
  <si>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</si>
  <si>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</si>
  <si>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</si>
  <si>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</si>
  <si>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</si>
  <si>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</si>
  <si>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</si>
  <si>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</si>
  <si>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</si>
  <si>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</si>
  <si>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</si>
  <si>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</si>
  <si>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</si>
  <si>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</si>
  <si>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</si>
  <si>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</si>
  <si>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</si>
  <si>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</si>
  <si>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</si>
  <si>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</si>
  <si>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</si>
  <si>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</si>
  <si>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</si>
  <si>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</si>
  <si>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</si>
  <si>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</si>
  <si>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</si>
  <si>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</si>
  <si>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</si>
  <si>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</si>
  <si>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</si>
  <si>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</si>
  <si>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</si>
  <si>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</si>
  <si>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</si>
  <si>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</si>
  <si>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</si>
  <si>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</si>
  <si>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</si>
  <si>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</si>
  <si>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</si>
  <si>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</si>
  <si>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</si>
  <si>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</si>
  <si>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</si>
  <si>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</si>
  <si>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</si>
  <si>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</si>
  <si>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</si>
  <si>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</si>
  <si>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</si>
  <si>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</si>
  <si>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</si>
  <si>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</si>
  <si>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</si>
  <si>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</si>
  <si>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</si>
  <si>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</si>
  <si>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</si>
  <si>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</si>
  <si>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</si>
  <si>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</si>
  <si>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</si>
  <si>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</si>
  <si>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</si>
  <si>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</si>
  <si>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</si>
  <si>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</si>
  <si>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</si>
  <si>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</si>
  <si>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</si>
  <si>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</si>
  <si>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</si>
  <si>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</si>
  <si>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</si>
  <si>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</si>
  <si>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</si>
  <si>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</si>
  <si>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</si>
  <si>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</si>
  <si>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</si>
  <si>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</si>
  <si>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</si>
  <si>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</si>
  <si>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</si>
  <si>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</si>
  <si>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</si>
  <si>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</si>
  <si>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</si>
  <si>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</si>
  <si>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</si>
  <si>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</si>
  <si>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</si>
  <si>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</si>
  <si>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</si>
  <si>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</si>
  <si>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</si>
  <si>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</si>
  <si>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</si>
  <si>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</si>
  <si>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</si>
  <si>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</si>
  <si>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</si>
  <si>
    <t>FY21 Summary of Expenditures by State</t>
  </si>
  <si>
    <t>* Veteran population estimates, as of September 30, 2021, are produced by the VA Predictive Analytics and Actuary Service (VetPop 2018).</t>
  </si>
  <si>
    <t>GEOGRAPHIC DISTRIBUTION OF VA EXPENDITURES (GDX) FY 2022</t>
  </si>
  <si>
    <t>To cite GDX, please use "Geographic Distribution of VA Expenditures for Fiscal Year 2022, the National Center for Veterans Analysis and Statistics, Department of Veterans Affairs"</t>
  </si>
  <si>
    <t>FY22 Summary of Expenditures by State</t>
  </si>
  <si>
    <t xml:space="preserve">As of FY 2022, the estimated Veteran population data by state and county are based on the VA VetPop2020 model.  This model is VA’s source for official estimates and projections of the Veteran population.  </t>
  </si>
  <si>
    <t>* Veteran population estimates, as of September 30, 2022, are produced by the VA Predictive Analytics and Actuary Service (VetPop 2020).</t>
  </si>
  <si>
    <t>CHUGACH</t>
  </si>
  <si>
    <t>COPPER RIVER</t>
  </si>
  <si>
    <t>*</t>
  </si>
  <si>
    <t>Prepared by the National Center for Veterans Analysis and Statistics, April 2023</t>
  </si>
  <si>
    <t>General Operating Expenses (GOE) represent the costs necessary to provide administration and oversight for the benefits provided by VA.  This includes costs for overhead and human resources.  This category does not include payments made directly to beneficiaries.   GOE data comes from FMS and iFAMS.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</si>
</sst>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6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
      <sz val="10"/>
      <name val="Arial"/>
      <family val="2"/>
    </font>
    <font>
      <sz val="18"/>
      <color theme="3"/>
      <name val="Cambria"/>
      <family val="2"/>
      <scheme val="major"/>
    </font>
    <font>
      <sz val="11"/>
      <color rgb="FF9C5700"/>
      <name val="Calibri"/>
      <family val="2"/>
      <scheme val="mino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999999"/>
      </left>
      <right style="thin">
        <color rgb="FF999999"/>
      </right>
      <top style="thin">
        <color rgb="FF999999"/>
      </top>
      <bottom/>
      <diagonal/>
    </border>
  </borders>
  <cellStyleXfs count="35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15"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5" fillId="0" borderId="0"/>
    <xf numFmtId="0" fontId="16" fillId="0" borderId="0"/>
    <xf numFmtId="0" fontId="7" fillId="0" borderId="0"/>
    <xf numFmtId="0" fontId="16" fillId="0" borderId="0"/>
    <xf numFmtId="0" fontId="16" fillId="0" borderId="0"/>
    <xf numFmtId="0" fontId="7" fillId="0" borderId="0"/>
    <xf numFmtId="0" fontId="16" fillId="0" borderId="0"/>
    <xf numFmtId="0" fontId="7" fillId="0" borderId="0"/>
    <xf numFmtId="0" fontId="6" fillId="0" borderId="0"/>
    <xf numFmtId="0" fontId="7"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3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52" borderId="0" applyNumberFormat="0" applyBorder="0" applyAlignment="0" applyProtection="0"/>
    <xf numFmtId="0" fontId="50" fillId="33" borderId="66" applyNumberFormat="0" applyAlignment="0" applyProtection="0"/>
    <xf numFmtId="0" fontId="49" fillId="0" borderId="65" applyNumberFormat="0" applyFill="0" applyAlignment="0" applyProtection="0"/>
    <xf numFmtId="0" fontId="48" fillId="32" borderId="63" applyNumberFormat="0" applyAlignment="0" applyProtection="0"/>
    <xf numFmtId="0" fontId="47" fillId="32" borderId="64" applyNumberFormat="0" applyAlignment="0" applyProtection="0"/>
    <xf numFmtId="0" fontId="46" fillId="31" borderId="63" applyNumberFormat="0" applyAlignment="0" applyProtection="0"/>
    <xf numFmtId="0" fontId="45" fillId="30" borderId="0" applyNumberFormat="0" applyBorder="0" applyAlignment="0" applyProtection="0"/>
    <xf numFmtId="0" fontId="44" fillId="29" borderId="0" applyNumberFormat="0" applyBorder="0" applyAlignment="0" applyProtection="0"/>
    <xf numFmtId="0" fontId="43" fillId="28" borderId="0" applyNumberFormat="0" applyBorder="0" applyAlignment="0" applyProtection="0"/>
    <xf numFmtId="0" fontId="42" fillId="0" borderId="0" applyNumberFormat="0" applyFill="0" applyBorder="0" applyAlignment="0" applyProtection="0"/>
    <xf numFmtId="0" fontId="42" fillId="0" borderId="62" applyNumberFormat="0" applyFill="0" applyAlignment="0" applyProtection="0"/>
    <xf numFmtId="0" fontId="41" fillId="0" borderId="61" applyNumberFormat="0" applyFill="0" applyAlignment="0" applyProtection="0"/>
    <xf numFmtId="0" fontId="40" fillId="0" borderId="60" applyNumberFormat="0" applyFill="0" applyAlignment="0" applyProtection="0"/>
    <xf numFmtId="0" fontId="39" fillId="0" borderId="0" applyNumberFormat="0" applyFill="0" applyBorder="0" applyAlignment="0" applyProtection="0"/>
    <xf numFmtId="0" fontId="2" fillId="53" borderId="0" applyNumberFormat="0" applyBorder="0" applyAlignment="0" applyProtection="0"/>
    <xf numFmtId="0" fontId="54" fillId="54" borderId="0" applyNumberFormat="0" applyBorder="0" applyAlignment="0" applyProtection="0"/>
    <xf numFmtId="0" fontId="2" fillId="0" borderId="0"/>
    <xf numFmtId="0" fontId="51" fillId="0" borderId="0" applyNumberFormat="0" applyFill="0" applyBorder="0" applyAlignment="0" applyProtection="0"/>
    <xf numFmtId="0" fontId="2" fillId="34" borderId="67" applyNumberFormat="0" applyFont="0" applyAlignment="0" applyProtection="0"/>
    <xf numFmtId="0" fontId="52" fillId="0" borderId="0" applyNumberFormat="0" applyFill="0" applyBorder="0" applyAlignment="0" applyProtection="0"/>
    <xf numFmtId="0" fontId="53" fillId="0" borderId="68" applyNumberFormat="0" applyFill="0" applyAlignment="0" applyProtection="0"/>
    <xf numFmtId="0" fontId="54"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4" fillId="38" borderId="0" applyNumberFormat="0" applyBorder="0" applyAlignment="0" applyProtection="0"/>
    <xf numFmtId="0" fontId="2" fillId="40" borderId="0" applyNumberFormat="0" applyBorder="0" applyAlignment="0" applyProtection="0"/>
    <xf numFmtId="0" fontId="54"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54" fillId="58" borderId="0" applyNumberFormat="0" applyBorder="0" applyAlignment="0" applyProtection="0"/>
    <xf numFmtId="0" fontId="54" fillId="43" borderId="0" applyNumberFormat="0" applyBorder="0" applyAlignment="0" applyProtection="0"/>
    <xf numFmtId="0" fontId="2" fillId="41" borderId="0" applyNumberFormat="0" applyBorder="0" applyAlignment="0" applyProtection="0"/>
    <xf numFmtId="0" fontId="54" fillId="39" borderId="0" applyNumberFormat="0" applyBorder="0" applyAlignment="0" applyProtection="0"/>
    <xf numFmtId="44" fontId="56" fillId="0" borderId="0" applyFon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1" fillId="34" borderId="67"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59"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3" fillId="0" borderId="0" applyFont="0" applyFill="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0" fontId="1" fillId="34" borderId="67"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44" fontId="3" fillId="0" borderId="0" applyFont="0" applyFill="0" applyBorder="0" applyAlignment="0" applyProtection="0"/>
  </cellStyleXfs>
  <cellXfs count="2065">
    <xf numFmtId="0" fontId="0" fillId="0" borderId="0" xfId="0"/>
    <xf numFmtId="0" fontId="8" fillId="0" borderId="0" xfId="0" applyFont="1"/>
    <xf numFmtId="0" fontId="10" fillId="0" borderId="0" xfId="0" applyFont="1"/>
    <xf numFmtId="0" fontId="11" fillId="0" borderId="10" xfId="141" applyFont="1" applyFill="1" applyBorder="1" applyAlignment="1">
      <alignment wrapText="1"/>
    </xf>
    <xf numFmtId="42" fontId="10" fillId="0" borderId="0" xfId="0" applyNumberFormat="1" applyFont="1" applyBorder="1"/>
    <xf numFmtId="3" fontId="10" fillId="0" borderId="0" xfId="0" applyNumberFormat="1" applyFont="1" applyBorder="1"/>
    <xf numFmtId="0" fontId="10" fillId="0" borderId="10" xfId="51" applyFont="1" applyFill="1" applyBorder="1" applyAlignment="1">
      <alignment horizontal="left"/>
    </xf>
    <xf numFmtId="41" fontId="10" fillId="0" borderId="0" xfId="51" applyNumberFormat="1" applyFont="1" applyFill="1" applyBorder="1" applyAlignment="1">
      <alignment horizontal="right"/>
    </xf>
    <xf numFmtId="0" fontId="9" fillId="24" borderId="11" xfId="51" applyFont="1" applyFill="1" applyBorder="1" applyAlignment="1">
      <alignment horizontal="left"/>
    </xf>
    <xf numFmtId="42" fontId="10" fillId="0" borderId="13" xfId="0" applyNumberFormat="1" applyFont="1" applyFill="1" applyBorder="1" applyAlignment="1"/>
    <xf numFmtId="42" fontId="10" fillId="0" borderId="13" xfId="51" applyNumberFormat="1" applyFont="1" applyFill="1" applyBorder="1" applyAlignment="1"/>
    <xf numFmtId="3" fontId="10" fillId="0" borderId="14" xfId="0" applyNumberFormat="1" applyFont="1" applyBorder="1"/>
    <xf numFmtId="0" fontId="10" fillId="0" borderId="0" xfId="51" applyFont="1" applyFill="1" applyBorder="1"/>
    <xf numFmtId="42" fontId="10" fillId="0" borderId="15" xfId="0" applyNumberFormat="1" applyFont="1" applyFill="1" applyBorder="1"/>
    <xf numFmtId="165" fontId="10" fillId="0" borderId="13" xfId="0" applyNumberFormat="1" applyFont="1" applyFill="1" applyBorder="1"/>
    <xf numFmtId="0" fontId="10" fillId="0" borderId="0" xfId="51" applyFont="1" applyFill="1" applyBorder="1" applyAlignment="1">
      <alignment vertical="center" wrapText="1"/>
    </xf>
    <xf numFmtId="42" fontId="10" fillId="0" borderId="0" xfId="0" applyNumberFormat="1" applyFont="1"/>
    <xf numFmtId="10" fontId="10" fillId="0" borderId="0" xfId="0" applyNumberFormat="1" applyFont="1"/>
    <xf numFmtId="0" fontId="10" fillId="0" borderId="0" xfId="0" applyFont="1" applyFill="1"/>
    <xf numFmtId="0" fontId="10" fillId="0" borderId="0" xfId="0" applyFont="1" applyBorder="1"/>
    <xf numFmtId="0" fontId="10" fillId="0" borderId="10" xfId="0" applyFont="1" applyBorder="1"/>
    <xf numFmtId="0" fontId="10" fillId="0" borderId="0" xfId="0" applyFont="1" applyFill="1" applyBorder="1"/>
    <xf numFmtId="49" fontId="9" fillId="25" borderId="16" xfId="0" applyNumberFormat="1" applyFont="1" applyFill="1" applyBorder="1" applyAlignment="1">
      <alignment horizontal="center" vertical="center" wrapText="1"/>
    </xf>
    <xf numFmtId="0" fontId="11" fillId="0" borderId="17" xfId="141" applyFont="1" applyFill="1" applyBorder="1" applyAlignment="1">
      <alignment wrapText="1"/>
    </xf>
    <xf numFmtId="42" fontId="10" fillId="0" borderId="0" xfId="0" applyNumberFormat="1" applyFont="1" applyFill="1" applyBorder="1"/>
    <xf numFmtId="0" fontId="10" fillId="0" borderId="17" xfId="51" applyFont="1" applyFill="1" applyBorder="1" applyAlignment="1">
      <alignment horizontal="left"/>
    </xf>
    <xf numFmtId="42" fontId="10" fillId="0" borderId="0" xfId="0" applyNumberFormat="1" applyFont="1" applyBorder="1" applyAlignment="1"/>
    <xf numFmtId="41" fontId="10" fillId="0" borderId="0" xfId="0" applyNumberFormat="1" applyFont="1" applyFill="1" applyBorder="1"/>
    <xf numFmtId="0" fontId="9" fillId="24" borderId="11" xfId="52" applyFont="1" applyFill="1" applyBorder="1" applyAlignment="1">
      <alignment horizontal="left"/>
    </xf>
    <xf numFmtId="0" fontId="9" fillId="0" borderId="0" xfId="52" applyFont="1"/>
    <xf numFmtId="0" fontId="10" fillId="0" borderId="18" xfId="52" applyFont="1" applyBorder="1" applyAlignment="1">
      <alignment horizontal="left"/>
    </xf>
    <xf numFmtId="41" fontId="10" fillId="0" borderId="19" xfId="52" applyNumberFormat="1" applyFont="1" applyFill="1" applyBorder="1" applyAlignment="1">
      <alignment horizontal="right"/>
    </xf>
    <xf numFmtId="42" fontId="10" fillId="0" borderId="19" xfId="0" applyNumberFormat="1" applyFont="1" applyFill="1" applyBorder="1" applyAlignment="1"/>
    <xf numFmtId="0" fontId="10" fillId="0" borderId="0" xfId="52" applyFont="1"/>
    <xf numFmtId="0" fontId="10" fillId="0" borderId="0" xfId="52" applyFont="1" applyFill="1"/>
    <xf numFmtId="42" fontId="10" fillId="0" borderId="0" xfId="52" applyNumberFormat="1" applyFont="1" applyFill="1" applyBorder="1" applyAlignment="1">
      <alignment horizontal="right"/>
    </xf>
    <xf numFmtId="0" fontId="9" fillId="0" borderId="0" xfId="52" applyFont="1" applyFill="1"/>
    <xf numFmtId="0" fontId="10" fillId="0" borderId="15" xfId="51" applyFont="1" applyBorder="1" applyAlignment="1">
      <alignment horizontal="left"/>
    </xf>
    <xf numFmtId="166" fontId="10" fillId="0" borderId="13" xfId="52" applyNumberFormat="1" applyFont="1" applyFill="1" applyBorder="1" applyAlignment="1">
      <alignment horizontal="right"/>
    </xf>
    <xf numFmtId="42" fontId="10" fillId="0" borderId="13" xfId="52" applyNumberFormat="1" applyFont="1" applyFill="1" applyBorder="1" applyAlignment="1"/>
    <xf numFmtId="42" fontId="12" fillId="0" borderId="13" xfId="52" applyNumberFormat="1" applyFont="1" applyFill="1" applyBorder="1" applyAlignment="1"/>
    <xf numFmtId="0" fontId="10" fillId="0" borderId="10" xfId="51" applyFont="1" applyBorder="1" applyAlignment="1">
      <alignment horizontal="left"/>
    </xf>
    <xf numFmtId="0" fontId="10" fillId="0" borderId="0" xfId="0" applyFont="1" applyAlignment="1">
      <alignment horizontal="left"/>
    </xf>
    <xf numFmtId="0" fontId="10" fillId="0" borderId="0" xfId="51" applyFont="1"/>
    <xf numFmtId="37" fontId="10" fillId="0" borderId="0" xfId="52" applyNumberFormat="1" applyFont="1"/>
    <xf numFmtId="42" fontId="10" fillId="0" borderId="0" xfId="52" applyNumberFormat="1" applyFont="1" applyBorder="1" applyAlignment="1"/>
    <xf numFmtId="0" fontId="10" fillId="0" borderId="0" xfId="99" applyFont="1"/>
    <xf numFmtId="42" fontId="11" fillId="0" borderId="0" xfId="40" applyNumberFormat="1" applyFont="1" applyFill="1" applyBorder="1" applyAlignment="1"/>
    <xf numFmtId="42" fontId="11" fillId="0" borderId="0" xfId="40" applyNumberFormat="1" applyFont="1" applyFill="1" applyBorder="1" applyAlignment="1">
      <alignment wrapText="1"/>
    </xf>
    <xf numFmtId="0" fontId="11" fillId="0" borderId="20" xfId="141" applyFont="1" applyFill="1" applyBorder="1" applyAlignment="1">
      <alignment wrapText="1"/>
    </xf>
    <xf numFmtId="42" fontId="10" fillId="0" borderId="0" xfId="53" applyNumberFormat="1" applyFont="1" applyBorder="1" applyAlignment="1">
      <alignment horizontal="center"/>
    </xf>
    <xf numFmtId="0" fontId="11" fillId="0" borderId="21" xfId="141" applyFont="1" applyFill="1" applyBorder="1" applyAlignment="1">
      <alignment wrapText="1"/>
    </xf>
    <xf numFmtId="0" fontId="10" fillId="0" borderId="10" xfId="53" applyFont="1" applyBorder="1" applyAlignment="1">
      <alignment horizontal="left"/>
    </xf>
    <xf numFmtId="42" fontId="10" fillId="0" borderId="0" xfId="53" applyNumberFormat="1" applyFont="1" applyFill="1" applyBorder="1" applyAlignment="1">
      <alignment horizontal="center"/>
    </xf>
    <xf numFmtId="0" fontId="9" fillId="24" borderId="11" xfId="53" applyFont="1" applyFill="1" applyBorder="1" applyAlignment="1">
      <alignment horizontal="left"/>
    </xf>
    <xf numFmtId="3" fontId="9" fillId="24" borderId="22" xfId="53" applyNumberFormat="1" applyFont="1" applyFill="1" applyBorder="1" applyAlignment="1">
      <alignment horizontal="right"/>
    </xf>
    <xf numFmtId="0" fontId="10" fillId="0" borderId="18" xfId="53" applyFont="1" applyBorder="1" applyAlignment="1">
      <alignment horizontal="left"/>
    </xf>
    <xf numFmtId="0" fontId="10" fillId="0" borderId="19" xfId="53" applyFont="1" applyBorder="1" applyAlignment="1">
      <alignment horizontal="left"/>
    </xf>
    <xf numFmtId="0" fontId="10" fillId="0" borderId="17" xfId="51" applyFont="1" applyBorder="1" applyAlignment="1">
      <alignment horizontal="left"/>
    </xf>
    <xf numFmtId="0" fontId="10" fillId="0" borderId="0" xfId="51" applyFont="1" applyBorder="1" applyAlignment="1">
      <alignment horizontal="left"/>
    </xf>
    <xf numFmtId="3" fontId="9" fillId="24" borderId="22" xfId="51" applyNumberFormat="1" applyFont="1" applyFill="1" applyBorder="1" applyAlignment="1">
      <alignment horizontal="right"/>
    </xf>
    <xf numFmtId="0" fontId="10" fillId="0" borderId="13" xfId="51" applyFont="1" applyBorder="1" applyAlignment="1">
      <alignment horizontal="left"/>
    </xf>
    <xf numFmtId="42" fontId="10" fillId="0" borderId="13" xfId="53" applyNumberFormat="1" applyFont="1" applyBorder="1" applyAlignment="1">
      <alignment horizontal="center"/>
    </xf>
    <xf numFmtId="42" fontId="10" fillId="0" borderId="13" xfId="0" applyNumberFormat="1" applyFont="1" applyBorder="1" applyAlignment="1">
      <alignment horizontal="center"/>
    </xf>
    <xf numFmtId="0" fontId="10" fillId="0" borderId="0" xfId="53" applyFont="1"/>
    <xf numFmtId="42" fontId="10" fillId="0" borderId="0" xfId="53" applyNumberFormat="1" applyFont="1" applyAlignment="1">
      <alignment horizontal="center"/>
    </xf>
    <xf numFmtId="42" fontId="11" fillId="0" borderId="0" xfId="45" applyNumberFormat="1" applyFont="1" applyFill="1" applyBorder="1" applyAlignment="1">
      <alignment horizontal="center" wrapText="1"/>
    </xf>
    <xf numFmtId="42" fontId="11" fillId="0" borderId="0" xfId="45" applyNumberFormat="1" applyFont="1" applyFill="1" applyBorder="1" applyAlignment="1">
      <alignment horizontal="center"/>
    </xf>
    <xf numFmtId="0" fontId="10" fillId="0" borderId="17" xfId="54" applyFont="1" applyBorder="1" applyAlignment="1">
      <alignment horizontal="left"/>
    </xf>
    <xf numFmtId="42" fontId="10" fillId="0" borderId="0" xfId="54" applyNumberFormat="1" applyFont="1" applyFill="1" applyBorder="1" applyAlignment="1">
      <alignment horizontal="left"/>
    </xf>
    <xf numFmtId="0" fontId="10" fillId="0" borderId="10" xfId="54" applyFont="1" applyBorder="1" applyAlignment="1">
      <alignment horizontal="left"/>
    </xf>
    <xf numFmtId="37" fontId="10" fillId="0" borderId="0" xfId="54" applyNumberFormat="1" applyFont="1" applyFill="1" applyBorder="1" applyAlignment="1">
      <alignment horizontal="right"/>
    </xf>
    <xf numFmtId="0" fontId="9" fillId="24" borderId="11" xfId="51" applyFont="1" applyFill="1" applyBorder="1" applyAlignment="1">
      <alignment horizontal="center"/>
    </xf>
    <xf numFmtId="37" fontId="9" fillId="24" borderId="22" xfId="54" applyNumberFormat="1" applyFont="1" applyFill="1" applyBorder="1" applyAlignment="1">
      <alignment horizontal="right"/>
    </xf>
    <xf numFmtId="0" fontId="10" fillId="0" borderId="18" xfId="54" applyFont="1" applyBorder="1" applyAlignment="1">
      <alignment horizontal="left"/>
    </xf>
    <xf numFmtId="37" fontId="10" fillId="0" borderId="19" xfId="54" applyNumberFormat="1" applyFont="1" applyBorder="1" applyAlignment="1">
      <alignment horizontal="right"/>
    </xf>
    <xf numFmtId="42" fontId="10" fillId="0" borderId="19" xfId="54" applyNumberFormat="1" applyFont="1" applyFill="1" applyBorder="1" applyAlignment="1">
      <alignment horizontal="left"/>
    </xf>
    <xf numFmtId="42" fontId="10" fillId="0" borderId="19" xfId="54" applyNumberFormat="1" applyFont="1" applyBorder="1" applyAlignment="1">
      <alignment horizontal="left"/>
    </xf>
    <xf numFmtId="37" fontId="10" fillId="0" borderId="0" xfId="54" applyNumberFormat="1" applyFont="1" applyBorder="1" applyAlignment="1">
      <alignment horizontal="right"/>
    </xf>
    <xf numFmtId="42" fontId="10" fillId="0" borderId="0" xfId="54" applyNumberFormat="1" applyFont="1" applyBorder="1" applyAlignment="1">
      <alignment horizontal="left"/>
    </xf>
    <xf numFmtId="0" fontId="10" fillId="0" borderId="15" xfId="73" applyFont="1" applyBorder="1"/>
    <xf numFmtId="0" fontId="10" fillId="0" borderId="13" xfId="0" applyFont="1" applyBorder="1"/>
    <xf numFmtId="42" fontId="10" fillId="0" borderId="13" xfId="0" applyNumberFormat="1" applyFont="1" applyBorder="1" applyAlignment="1">
      <alignment horizontal="left"/>
    </xf>
    <xf numFmtId="0" fontId="10" fillId="0" borderId="10" xfId="73" applyFont="1" applyBorder="1"/>
    <xf numFmtId="0" fontId="10" fillId="0" borderId="0" xfId="54" applyFont="1" applyBorder="1"/>
    <xf numFmtId="0" fontId="10" fillId="0" borderId="0" xfId="51" applyFont="1" applyBorder="1"/>
    <xf numFmtId="37" fontId="10" fillId="0" borderId="0" xfId="54" applyNumberFormat="1" applyFont="1" applyBorder="1"/>
    <xf numFmtId="37" fontId="10" fillId="0" borderId="0" xfId="51" applyNumberFormat="1" applyFont="1" applyBorder="1"/>
    <xf numFmtId="42" fontId="10" fillId="0" borderId="0" xfId="51" applyNumberFormat="1" applyFont="1" applyBorder="1" applyAlignment="1">
      <alignment horizontal="left"/>
    </xf>
    <xf numFmtId="0" fontId="10" fillId="0" borderId="0" xfId="99" applyFont="1" applyBorder="1"/>
    <xf numFmtId="0" fontId="11" fillId="0" borderId="0" xfId="43" applyFont="1" applyFill="1" applyBorder="1" applyAlignment="1">
      <alignment horizontal="center"/>
    </xf>
    <xf numFmtId="42" fontId="11" fillId="0" borderId="0" xfId="43" applyNumberFormat="1" applyFont="1" applyFill="1" applyBorder="1" applyAlignment="1">
      <alignment horizontal="left"/>
    </xf>
    <xf numFmtId="0" fontId="11" fillId="0" borderId="23" xfId="43" applyFont="1" applyFill="1" applyBorder="1" applyAlignment="1">
      <alignment wrapText="1"/>
    </xf>
    <xf numFmtId="42" fontId="11" fillId="0" borderId="23" xfId="43" applyNumberFormat="1" applyFont="1" applyFill="1" applyBorder="1" applyAlignment="1">
      <alignment horizontal="left" wrapText="1"/>
    </xf>
    <xf numFmtId="0" fontId="11" fillId="0" borderId="7" xfId="43" applyFont="1" applyFill="1" applyBorder="1" applyAlignment="1">
      <alignment wrapText="1"/>
    </xf>
    <xf numFmtId="42" fontId="11" fillId="0" borderId="7" xfId="43" applyNumberFormat="1" applyFont="1" applyFill="1" applyBorder="1" applyAlignment="1">
      <alignment horizontal="left" wrapText="1"/>
    </xf>
    <xf numFmtId="0" fontId="10" fillId="0" borderId="0" xfId="54" applyFont="1" applyFill="1" applyBorder="1"/>
    <xf numFmtId="37" fontId="10" fillId="0" borderId="0" xfId="54" applyNumberFormat="1" applyFont="1" applyFill="1" applyBorder="1"/>
    <xf numFmtId="0" fontId="10" fillId="0" borderId="0" xfId="54" applyFont="1" applyFill="1"/>
    <xf numFmtId="37" fontId="10" fillId="0" borderId="0" xfId="54" applyNumberFormat="1" applyFont="1" applyFill="1"/>
    <xf numFmtId="42" fontId="10" fillId="0" borderId="0" xfId="54" applyNumberFormat="1" applyFont="1" applyFill="1" applyAlignment="1">
      <alignment horizontal="left"/>
    </xf>
    <xf numFmtId="0" fontId="10" fillId="0" borderId="10" xfId="55" applyFont="1" applyBorder="1" applyAlignment="1">
      <alignment horizontal="left"/>
    </xf>
    <xf numFmtId="37" fontId="10" fillId="0" borderId="0" xfId="55" applyNumberFormat="1" applyFont="1" applyFill="1" applyBorder="1" applyAlignment="1">
      <alignment horizontal="right"/>
    </xf>
    <xf numFmtId="0" fontId="9" fillId="24" borderId="11" xfId="55" applyFont="1" applyFill="1" applyBorder="1" applyAlignment="1">
      <alignment horizontal="left"/>
    </xf>
    <xf numFmtId="37" fontId="9" fillId="24" borderId="22" xfId="55" applyNumberFormat="1" applyFont="1" applyFill="1" applyBorder="1" applyAlignment="1">
      <alignment horizontal="right"/>
    </xf>
    <xf numFmtId="0" fontId="10" fillId="0" borderId="18" xfId="55" applyFont="1" applyBorder="1"/>
    <xf numFmtId="37" fontId="10" fillId="0" borderId="19" xfId="55" applyNumberFormat="1" applyFont="1" applyFill="1" applyBorder="1" applyAlignment="1">
      <alignment horizontal="right"/>
    </xf>
    <xf numFmtId="0" fontId="10" fillId="0" borderId="10" xfId="55" applyFont="1" applyBorder="1"/>
    <xf numFmtId="37" fontId="10" fillId="0" borderId="0" xfId="55" applyNumberFormat="1" applyFont="1" applyBorder="1" applyAlignment="1">
      <alignment horizontal="right"/>
    </xf>
    <xf numFmtId="42" fontId="10" fillId="0" borderId="0" xfId="55" applyNumberFormat="1" applyFont="1" applyBorder="1" applyAlignment="1">
      <alignment horizontal="center"/>
    </xf>
    <xf numFmtId="3" fontId="9" fillId="24" borderId="22" xfId="0" applyNumberFormat="1" applyFont="1" applyFill="1" applyBorder="1"/>
    <xf numFmtId="42" fontId="12" fillId="0" borderId="13" xfId="0" applyNumberFormat="1" applyFont="1" applyBorder="1" applyAlignment="1">
      <alignment horizontal="center"/>
    </xf>
    <xf numFmtId="37" fontId="10" fillId="0" borderId="0" xfId="51" applyNumberFormat="1" applyFont="1"/>
    <xf numFmtId="42" fontId="10" fillId="0" borderId="0" xfId="51" applyNumberFormat="1" applyFont="1" applyAlignment="1">
      <alignment horizontal="center"/>
    </xf>
    <xf numFmtId="42" fontId="10" fillId="0" borderId="0" xfId="51" applyNumberFormat="1" applyFont="1" applyBorder="1" applyAlignment="1">
      <alignment horizontal="center"/>
    </xf>
    <xf numFmtId="0" fontId="10" fillId="0" borderId="0" xfId="55" applyFont="1" applyBorder="1"/>
    <xf numFmtId="37" fontId="10" fillId="0" borderId="0" xfId="55" applyNumberFormat="1" applyFont="1" applyBorder="1"/>
    <xf numFmtId="42" fontId="10" fillId="0" borderId="0" xfId="46" quotePrefix="1" applyNumberFormat="1" applyFont="1" applyBorder="1" applyAlignment="1">
      <alignment horizontal="center"/>
    </xf>
    <xf numFmtId="0" fontId="11" fillId="0" borderId="0" xfId="47" applyFont="1" applyFill="1" applyBorder="1" applyAlignment="1">
      <alignment horizontal="center"/>
    </xf>
    <xf numFmtId="42" fontId="11" fillId="0" borderId="0" xfId="47" applyNumberFormat="1" applyFont="1" applyFill="1" applyBorder="1" applyAlignment="1">
      <alignment horizontal="center"/>
    </xf>
    <xf numFmtId="0" fontId="11" fillId="0" borderId="0" xfId="47" applyFont="1" applyFill="1" applyBorder="1" applyAlignment="1">
      <alignment wrapText="1"/>
    </xf>
    <xf numFmtId="42" fontId="11" fillId="0" borderId="0" xfId="47" applyNumberFormat="1" applyFont="1" applyFill="1" applyBorder="1" applyAlignment="1">
      <alignment horizontal="center" wrapText="1"/>
    </xf>
    <xf numFmtId="42" fontId="12" fillId="0" borderId="0" xfId="47" applyNumberFormat="1" applyFont="1" applyFill="1" applyBorder="1" applyAlignment="1">
      <alignment horizontal="center" wrapText="1"/>
    </xf>
    <xf numFmtId="37" fontId="10" fillId="0" borderId="0" xfId="55" applyNumberFormat="1" applyFont="1"/>
    <xf numFmtId="42" fontId="10" fillId="0" borderId="0" xfId="46" quotePrefix="1" applyNumberFormat="1" applyFont="1" applyAlignment="1">
      <alignment horizontal="center"/>
    </xf>
    <xf numFmtId="0" fontId="10" fillId="0" borderId="10" xfId="56" applyFont="1" applyBorder="1" applyAlignment="1">
      <alignment horizontal="left"/>
    </xf>
    <xf numFmtId="37" fontId="10" fillId="0" borderId="0" xfId="56" applyNumberFormat="1" applyFont="1" applyFill="1" applyBorder="1" applyAlignment="1">
      <alignment horizontal="right"/>
    </xf>
    <xf numFmtId="0" fontId="9" fillId="24" borderId="11" xfId="56" applyFont="1" applyFill="1" applyBorder="1" applyAlignment="1">
      <alignment horizontal="left"/>
    </xf>
    <xf numFmtId="37" fontId="9" fillId="24" borderId="22" xfId="56" applyNumberFormat="1" applyFont="1" applyFill="1" applyBorder="1" applyAlignment="1">
      <alignment horizontal="right"/>
    </xf>
    <xf numFmtId="0" fontId="10" fillId="0" borderId="15" xfId="56" applyFont="1" applyBorder="1" applyAlignment="1">
      <alignment horizontal="left"/>
    </xf>
    <xf numFmtId="37" fontId="10" fillId="0" borderId="13" xfId="56" applyNumberFormat="1" applyFont="1" applyBorder="1" applyAlignment="1">
      <alignment horizontal="right"/>
    </xf>
    <xf numFmtId="42" fontId="10" fillId="0" borderId="13" xfId="56" applyNumberFormat="1" applyFont="1" applyBorder="1" applyAlignment="1"/>
    <xf numFmtId="37" fontId="10" fillId="0" borderId="0" xfId="56" applyNumberFormat="1" applyFont="1" applyBorder="1" applyAlignment="1">
      <alignment horizontal="right"/>
    </xf>
    <xf numFmtId="42" fontId="10" fillId="0" borderId="13" xfId="0" quotePrefix="1" applyNumberFormat="1" applyFont="1" applyBorder="1" applyAlignment="1"/>
    <xf numFmtId="42" fontId="10" fillId="0" borderId="0" xfId="56" applyNumberFormat="1" applyFont="1" applyBorder="1" applyAlignment="1"/>
    <xf numFmtId="42" fontId="10" fillId="0" borderId="0" xfId="0" applyNumberFormat="1" applyFont="1" applyAlignment="1"/>
    <xf numFmtId="0" fontId="10" fillId="0" borderId="0" xfId="56" applyFont="1"/>
    <xf numFmtId="42" fontId="10" fillId="0" borderId="0" xfId="51" applyNumberFormat="1" applyFont="1" applyAlignment="1"/>
    <xf numFmtId="42" fontId="10" fillId="0" borderId="0" xfId="51" applyNumberFormat="1" applyFont="1" applyBorder="1" applyAlignment="1"/>
    <xf numFmtId="37" fontId="10" fillId="0" borderId="0" xfId="57" applyNumberFormat="1" applyFont="1" applyBorder="1" applyAlignment="1">
      <alignment horizontal="right"/>
    </xf>
    <xf numFmtId="0" fontId="9" fillId="24" borderId="11" xfId="57" applyFont="1" applyFill="1" applyBorder="1" applyAlignment="1">
      <alignment horizontal="left"/>
    </xf>
    <xf numFmtId="37" fontId="9" fillId="24" borderId="22" xfId="57" applyNumberFormat="1" applyFont="1" applyFill="1" applyBorder="1" applyAlignment="1">
      <alignment horizontal="right"/>
    </xf>
    <xf numFmtId="0" fontId="10" fillId="0" borderId="18" xfId="57" applyFont="1" applyBorder="1" applyAlignment="1">
      <alignment horizontal="left"/>
    </xf>
    <xf numFmtId="37" fontId="10" fillId="0" borderId="19" xfId="57" applyNumberFormat="1" applyFont="1" applyBorder="1" applyAlignment="1">
      <alignment horizontal="right"/>
    </xf>
    <xf numFmtId="0" fontId="10" fillId="0" borderId="10" xfId="57" applyFont="1" applyBorder="1" applyAlignment="1">
      <alignment horizontal="left"/>
    </xf>
    <xf numFmtId="42" fontId="10" fillId="0" borderId="13" xfId="0" applyNumberFormat="1" applyFont="1" applyBorder="1" applyAlignment="1"/>
    <xf numFmtId="37" fontId="10" fillId="0" borderId="0" xfId="56" applyNumberFormat="1" applyFont="1"/>
    <xf numFmtId="42" fontId="10" fillId="0" borderId="0" xfId="56" applyNumberFormat="1" applyFont="1" applyAlignment="1"/>
    <xf numFmtId="167" fontId="10" fillId="0" borderId="0" xfId="59" applyNumberFormat="1" applyFont="1" applyBorder="1"/>
    <xf numFmtId="0" fontId="10" fillId="0" borderId="10" xfId="59" applyFont="1" applyBorder="1" applyAlignment="1">
      <alignment horizontal="left"/>
    </xf>
    <xf numFmtId="37" fontId="10" fillId="0" borderId="0" xfId="59" applyNumberFormat="1" applyFont="1" applyFill="1" applyBorder="1" applyAlignment="1">
      <alignment horizontal="right"/>
    </xf>
    <xf numFmtId="0" fontId="9" fillId="24" borderId="11" xfId="59" applyFont="1" applyFill="1" applyBorder="1" applyAlignment="1">
      <alignment horizontal="left"/>
    </xf>
    <xf numFmtId="37" fontId="9" fillId="24" borderId="22" xfId="59" applyNumberFormat="1" applyFont="1" applyFill="1" applyBorder="1" applyAlignment="1">
      <alignment horizontal="right"/>
    </xf>
    <xf numFmtId="167" fontId="9" fillId="0" borderId="0" xfId="59" applyNumberFormat="1" applyFont="1"/>
    <xf numFmtId="0" fontId="10" fillId="0" borderId="15" xfId="59" applyFont="1" applyBorder="1" applyAlignment="1">
      <alignment horizontal="left"/>
    </xf>
    <xf numFmtId="37" fontId="10" fillId="0" borderId="13" xfId="59" applyNumberFormat="1" applyFont="1" applyBorder="1" applyAlignment="1">
      <alignment horizontal="right"/>
    </xf>
    <xf numFmtId="37" fontId="10" fillId="0" borderId="0" xfId="59" applyNumberFormat="1" applyFont="1"/>
    <xf numFmtId="42" fontId="10" fillId="0" borderId="0" xfId="59" applyNumberFormat="1" applyFont="1"/>
    <xf numFmtId="0" fontId="10" fillId="0" borderId="17" xfId="55" applyFont="1" applyBorder="1"/>
    <xf numFmtId="37" fontId="10" fillId="0" borderId="0" xfId="59" applyNumberFormat="1" applyFont="1" applyBorder="1" applyAlignment="1">
      <alignment horizontal="right"/>
    </xf>
    <xf numFmtId="0" fontId="10" fillId="0" borderId="0" xfId="59" applyFont="1"/>
    <xf numFmtId="0" fontId="10" fillId="0" borderId="10" xfId="58" applyFont="1" applyBorder="1" applyAlignment="1">
      <alignment horizontal="left"/>
    </xf>
    <xf numFmtId="42" fontId="10" fillId="0" borderId="0" xfId="58" applyNumberFormat="1" applyFont="1"/>
    <xf numFmtId="37" fontId="10" fillId="0" borderId="0" xfId="58" applyNumberFormat="1" applyFont="1" applyFill="1" applyBorder="1" applyAlignment="1">
      <alignment horizontal="right"/>
    </xf>
    <xf numFmtId="0" fontId="10" fillId="0" borderId="0" xfId="58" applyFont="1"/>
    <xf numFmtId="0" fontId="9" fillId="24" borderId="11" xfId="58" applyFont="1" applyFill="1" applyBorder="1" applyAlignment="1">
      <alignment horizontal="left"/>
    </xf>
    <xf numFmtId="3" fontId="9" fillId="24" borderId="24" xfId="0" applyNumberFormat="1" applyFont="1" applyFill="1" applyBorder="1"/>
    <xf numFmtId="37" fontId="10" fillId="0" borderId="19" xfId="58" applyNumberFormat="1" applyFont="1" applyBorder="1" applyAlignment="1">
      <alignment horizontal="right"/>
    </xf>
    <xf numFmtId="0" fontId="10" fillId="0" borderId="25" xfId="58" applyFont="1" applyBorder="1"/>
    <xf numFmtId="37" fontId="10" fillId="0" borderId="0" xfId="58" applyNumberFormat="1" applyFont="1" applyBorder="1" applyAlignment="1">
      <alignment horizontal="right"/>
    </xf>
    <xf numFmtId="0" fontId="10" fillId="0" borderId="15" xfId="55" applyFont="1" applyBorder="1"/>
    <xf numFmtId="37" fontId="10" fillId="0" borderId="13" xfId="58" applyNumberFormat="1" applyFont="1" applyBorder="1" applyAlignment="1">
      <alignment horizontal="right"/>
    </xf>
    <xf numFmtId="42" fontId="10" fillId="0" borderId="13" xfId="58" applyNumberFormat="1" applyFont="1" applyBorder="1" applyAlignment="1"/>
    <xf numFmtId="0" fontId="10" fillId="0" borderId="10" xfId="136" quotePrefix="1" applyFont="1" applyBorder="1"/>
    <xf numFmtId="42" fontId="10" fillId="0" borderId="0" xfId="90" applyNumberFormat="1" applyFont="1" applyBorder="1" applyAlignment="1">
      <alignment horizontal="right"/>
    </xf>
    <xf numFmtId="42" fontId="10" fillId="0" borderId="0" xfId="90" applyNumberFormat="1" applyFont="1" applyBorder="1"/>
    <xf numFmtId="0" fontId="10" fillId="0" borderId="10" xfId="90" applyFont="1" applyBorder="1"/>
    <xf numFmtId="37" fontId="10" fillId="0" borderId="0" xfId="90" applyNumberFormat="1" applyFont="1" applyBorder="1"/>
    <xf numFmtId="0" fontId="10" fillId="0" borderId="10" xfId="55" applyFont="1" applyFill="1" applyBorder="1"/>
    <xf numFmtId="37" fontId="10" fillId="0" borderId="0" xfId="101" applyNumberFormat="1" applyFont="1" applyFill="1" applyBorder="1" applyAlignment="1">
      <alignment horizontal="right"/>
    </xf>
    <xf numFmtId="0" fontId="9" fillId="24" borderId="11" xfId="101" applyFont="1" applyFill="1" applyBorder="1" applyAlignment="1">
      <alignment horizontal="left"/>
    </xf>
    <xf numFmtId="37" fontId="9" fillId="24" borderId="22" xfId="101" applyNumberFormat="1" applyFont="1" applyFill="1" applyBorder="1" applyAlignment="1">
      <alignment horizontal="right"/>
    </xf>
    <xf numFmtId="0" fontId="9" fillId="0" borderId="10" xfId="90" applyFont="1" applyFill="1" applyBorder="1"/>
    <xf numFmtId="3" fontId="9" fillId="0" borderId="0" xfId="0" applyNumberFormat="1" applyFont="1" applyFill="1" applyBorder="1"/>
    <xf numFmtId="0" fontId="10" fillId="0" borderId="10" xfId="100" applyFont="1" applyBorder="1" applyAlignment="1">
      <alignment horizontal="left"/>
    </xf>
    <xf numFmtId="37" fontId="10" fillId="0" borderId="0" xfId="100" applyNumberFormat="1" applyFont="1" applyBorder="1" applyAlignment="1">
      <alignment horizontal="right"/>
    </xf>
    <xf numFmtId="0" fontId="9" fillId="24" borderId="11" xfId="100" applyFont="1" applyFill="1" applyBorder="1" applyAlignment="1">
      <alignment horizontal="left"/>
    </xf>
    <xf numFmtId="37" fontId="9" fillId="24" borderId="22" xfId="100" applyNumberFormat="1" applyFont="1" applyFill="1" applyBorder="1" applyAlignment="1">
      <alignment horizontal="right"/>
    </xf>
    <xf numFmtId="37" fontId="9" fillId="24" borderId="24" xfId="100" applyNumberFormat="1" applyFont="1" applyFill="1" applyBorder="1" applyAlignment="1">
      <alignment horizontal="right"/>
    </xf>
    <xf numFmtId="0" fontId="10" fillId="0" borderId="15" xfId="100" applyFont="1" applyBorder="1" applyAlignment="1">
      <alignment horizontal="left"/>
    </xf>
    <xf numFmtId="37" fontId="10" fillId="0" borderId="13" xfId="100" applyNumberFormat="1" applyFont="1" applyBorder="1" applyAlignment="1">
      <alignment horizontal="right"/>
    </xf>
    <xf numFmtId="42" fontId="10" fillId="0" borderId="13" xfId="100" applyNumberFormat="1" applyFont="1" applyBorder="1" applyAlignment="1"/>
    <xf numFmtId="37" fontId="10" fillId="0" borderId="0" xfId="89" applyNumberFormat="1" applyFont="1" applyBorder="1" applyAlignment="1">
      <alignment horizontal="right"/>
    </xf>
    <xf numFmtId="42" fontId="10" fillId="0" borderId="0" xfId="89" applyNumberFormat="1" applyFont="1" applyBorder="1" applyAlignment="1"/>
    <xf numFmtId="37" fontId="10" fillId="0" borderId="0" xfId="89" applyNumberFormat="1" applyFont="1"/>
    <xf numFmtId="42" fontId="10" fillId="0" borderId="0" xfId="89" applyNumberFormat="1" applyFont="1" applyAlignment="1"/>
    <xf numFmtId="0" fontId="10" fillId="0" borderId="0" xfId="101" applyFont="1" applyBorder="1"/>
    <xf numFmtId="0" fontId="10" fillId="0" borderId="10" xfId="101" applyFont="1" applyBorder="1" applyAlignment="1">
      <alignment horizontal="left"/>
    </xf>
    <xf numFmtId="37" fontId="10" fillId="0" borderId="0" xfId="101" applyNumberFormat="1" applyFont="1" applyBorder="1" applyAlignment="1">
      <alignment horizontal="right"/>
    </xf>
    <xf numFmtId="37" fontId="9" fillId="24" borderId="24" xfId="101" applyNumberFormat="1" applyFont="1" applyFill="1" applyBorder="1" applyAlignment="1">
      <alignment horizontal="right"/>
    </xf>
    <xf numFmtId="0" fontId="9" fillId="0" borderId="0" xfId="101" applyFont="1" applyBorder="1"/>
    <xf numFmtId="0" fontId="10" fillId="0" borderId="15" xfId="101" applyFont="1" applyBorder="1" applyAlignment="1">
      <alignment horizontal="left"/>
    </xf>
    <xf numFmtId="37" fontId="10" fillId="0" borderId="19" xfId="101" applyNumberFormat="1" applyFont="1" applyBorder="1" applyAlignment="1">
      <alignment horizontal="right"/>
    </xf>
    <xf numFmtId="41" fontId="10" fillId="0" borderId="13" xfId="101" applyNumberFormat="1" applyFont="1" applyBorder="1" applyAlignment="1">
      <alignment horizontal="right"/>
    </xf>
    <xf numFmtId="41" fontId="10" fillId="0" borderId="15" xfId="101" applyNumberFormat="1" applyFont="1" applyBorder="1" applyAlignment="1">
      <alignment horizontal="right"/>
    </xf>
    <xf numFmtId="0" fontId="10" fillId="0" borderId="0" xfId="101" applyFont="1" applyFill="1" applyBorder="1"/>
    <xf numFmtId="0" fontId="9" fillId="0" borderId="0" xfId="101" applyFont="1" applyFill="1" applyBorder="1"/>
    <xf numFmtId="37" fontId="10" fillId="0" borderId="13" xfId="101" applyNumberFormat="1" applyFont="1" applyBorder="1" applyAlignment="1">
      <alignment horizontal="right"/>
    </xf>
    <xf numFmtId="41" fontId="10" fillId="0" borderId="0" xfId="51" applyNumberFormat="1" applyFont="1"/>
    <xf numFmtId="41" fontId="10" fillId="0" borderId="0" xfId="51" applyNumberFormat="1" applyFont="1" applyBorder="1" applyAlignment="1">
      <alignment horizontal="right"/>
    </xf>
    <xf numFmtId="0" fontId="10" fillId="0" borderId="10" xfId="99" applyFont="1" applyBorder="1" applyAlignment="1">
      <alignment horizontal="left"/>
    </xf>
    <xf numFmtId="37" fontId="10" fillId="0" borderId="0" xfId="99" applyNumberFormat="1" applyFont="1" applyBorder="1" applyAlignment="1">
      <alignment horizontal="right"/>
    </xf>
    <xf numFmtId="0" fontId="9" fillId="24" borderId="11" xfId="99" applyFont="1" applyFill="1" applyBorder="1" applyAlignment="1">
      <alignment horizontal="left"/>
    </xf>
    <xf numFmtId="37" fontId="9" fillId="24" borderId="24" xfId="99" applyNumberFormat="1" applyFont="1" applyFill="1" applyBorder="1" applyAlignment="1">
      <alignment horizontal="right"/>
    </xf>
    <xf numFmtId="37" fontId="10" fillId="0" borderId="19" xfId="99" applyNumberFormat="1" applyFont="1" applyBorder="1" applyAlignment="1">
      <alignment horizontal="right"/>
    </xf>
    <xf numFmtId="0" fontId="10" fillId="0" borderId="15" xfId="99" applyFont="1" applyBorder="1" applyAlignment="1">
      <alignment horizontal="left"/>
    </xf>
    <xf numFmtId="37" fontId="10" fillId="0" borderId="13" xfId="99" applyNumberFormat="1" applyFont="1" applyBorder="1" applyAlignment="1">
      <alignment horizontal="right"/>
    </xf>
    <xf numFmtId="42" fontId="10" fillId="0" borderId="13" xfId="99" applyNumberFormat="1" applyFont="1" applyBorder="1" applyAlignment="1">
      <alignment horizontal="right"/>
    </xf>
    <xf numFmtId="0" fontId="10" fillId="0" borderId="10" xfId="98" applyFont="1" applyBorder="1" applyAlignment="1">
      <alignment horizontal="left"/>
    </xf>
    <xf numFmtId="37" fontId="10" fillId="0" borderId="0" xfId="98" applyNumberFormat="1" applyFont="1" applyBorder="1" applyAlignment="1">
      <alignment horizontal="right"/>
    </xf>
    <xf numFmtId="0" fontId="9" fillId="24" borderId="11" xfId="98" applyFont="1" applyFill="1" applyBorder="1" applyAlignment="1">
      <alignment horizontal="left"/>
    </xf>
    <xf numFmtId="37" fontId="9" fillId="24" borderId="24" xfId="98" applyNumberFormat="1" applyFont="1" applyFill="1" applyBorder="1" applyAlignment="1">
      <alignment horizontal="right"/>
    </xf>
    <xf numFmtId="37" fontId="10" fillId="0" borderId="19" xfId="98" applyNumberFormat="1" applyFont="1" applyBorder="1" applyAlignment="1">
      <alignment horizontal="right"/>
    </xf>
    <xf numFmtId="37" fontId="10" fillId="0" borderId="13" xfId="98" applyNumberFormat="1" applyFont="1" applyBorder="1" applyAlignment="1">
      <alignment horizontal="right"/>
    </xf>
    <xf numFmtId="42" fontId="10" fillId="0" borderId="13" xfId="98" applyNumberFormat="1" applyFont="1" applyBorder="1" applyAlignment="1"/>
    <xf numFmtId="42" fontId="10" fillId="0" borderId="10" xfId="0" applyNumberFormat="1" applyFont="1" applyBorder="1" applyAlignment="1"/>
    <xf numFmtId="42" fontId="10" fillId="0" borderId="15" xfId="98" applyNumberFormat="1" applyFont="1" applyBorder="1" applyAlignment="1"/>
    <xf numFmtId="0" fontId="10" fillId="0" borderId="10" xfId="97" applyFont="1" applyBorder="1" applyAlignment="1">
      <alignment horizontal="left"/>
    </xf>
    <xf numFmtId="37" fontId="10" fillId="0" borderId="0" xfId="97" applyNumberFormat="1" applyFont="1" applyBorder="1" applyAlignment="1">
      <alignment horizontal="right"/>
    </xf>
    <xf numFmtId="0" fontId="9" fillId="24" borderId="11" xfId="97" applyFont="1" applyFill="1" applyBorder="1" applyAlignment="1">
      <alignment horizontal="left"/>
    </xf>
    <xf numFmtId="37" fontId="9" fillId="24" borderId="22" xfId="97" applyNumberFormat="1" applyFont="1" applyFill="1" applyBorder="1" applyAlignment="1">
      <alignment horizontal="right"/>
    </xf>
    <xf numFmtId="0" fontId="10" fillId="0" borderId="18" xfId="97" applyFont="1" applyBorder="1" applyAlignment="1">
      <alignment horizontal="left"/>
    </xf>
    <xf numFmtId="37" fontId="10" fillId="0" borderId="19" xfId="97" applyNumberFormat="1" applyFont="1" applyBorder="1" applyAlignment="1">
      <alignment horizontal="right"/>
    </xf>
    <xf numFmtId="0" fontId="10" fillId="0" borderId="15" xfId="97" applyFont="1" applyBorder="1" applyAlignment="1">
      <alignment horizontal="left"/>
    </xf>
    <xf numFmtId="37" fontId="10" fillId="0" borderId="13" xfId="97" applyNumberFormat="1" applyFont="1" applyBorder="1" applyAlignment="1">
      <alignment horizontal="right"/>
    </xf>
    <xf numFmtId="42" fontId="10" fillId="0" borderId="13" xfId="97" applyNumberFormat="1" applyFont="1" applyBorder="1" applyAlignment="1"/>
    <xf numFmtId="42" fontId="10" fillId="0" borderId="15" xfId="97" applyNumberFormat="1" applyFont="1" applyBorder="1" applyAlignment="1"/>
    <xf numFmtId="0" fontId="10" fillId="0" borderId="10" xfId="96" applyFont="1" applyBorder="1" applyAlignment="1">
      <alignment horizontal="left"/>
    </xf>
    <xf numFmtId="37" fontId="10" fillId="0" borderId="0" xfId="96" applyNumberFormat="1" applyFont="1" applyBorder="1" applyAlignment="1">
      <alignment horizontal="right"/>
    </xf>
    <xf numFmtId="0" fontId="9" fillId="24" borderId="11" xfId="96" applyFont="1" applyFill="1" applyBorder="1" applyAlignment="1">
      <alignment horizontal="left"/>
    </xf>
    <xf numFmtId="37" fontId="9" fillId="24" borderId="24" xfId="96" applyNumberFormat="1" applyFont="1" applyFill="1" applyBorder="1" applyAlignment="1">
      <alignment horizontal="right"/>
    </xf>
    <xf numFmtId="0" fontId="10" fillId="0" borderId="15" xfId="96" applyFont="1" applyBorder="1" applyAlignment="1">
      <alignment horizontal="left"/>
    </xf>
    <xf numFmtId="37" fontId="10" fillId="0" borderId="13" xfId="96" applyNumberFormat="1" applyFont="1" applyBorder="1" applyAlignment="1">
      <alignment horizontal="right"/>
    </xf>
    <xf numFmtId="0" fontId="9" fillId="0" borderId="10" xfId="55" applyFont="1" applyFill="1" applyBorder="1"/>
    <xf numFmtId="37" fontId="9" fillId="0" borderId="0" xfId="96" applyNumberFormat="1" applyFont="1" applyFill="1" applyBorder="1" applyAlignment="1">
      <alignment horizontal="right"/>
    </xf>
    <xf numFmtId="42" fontId="9" fillId="0" borderId="0" xfId="0" quotePrefix="1" applyNumberFormat="1" applyFont="1" applyFill="1" applyBorder="1" applyAlignment="1"/>
    <xf numFmtId="42" fontId="9" fillId="0" borderId="0" xfId="0" applyNumberFormat="1" applyFont="1" applyFill="1" applyBorder="1" applyAlignment="1"/>
    <xf numFmtId="37" fontId="9" fillId="24" borderId="22" xfId="96" applyNumberFormat="1" applyFont="1" applyFill="1" applyBorder="1" applyAlignment="1">
      <alignment horizontal="right"/>
    </xf>
    <xf numFmtId="37" fontId="10" fillId="0" borderId="13" xfId="96" applyNumberFormat="1" applyFont="1" applyBorder="1" applyAlignment="1"/>
    <xf numFmtId="0" fontId="10" fillId="0" borderId="0" xfId="94" applyFont="1"/>
    <xf numFmtId="37" fontId="10" fillId="0" borderId="0" xfId="94" applyNumberFormat="1" applyFont="1"/>
    <xf numFmtId="37" fontId="10" fillId="0" borderId="0" xfId="94" applyNumberFormat="1" applyFont="1" applyAlignment="1"/>
    <xf numFmtId="37" fontId="10" fillId="0" borderId="0" xfId="94" applyNumberFormat="1" applyFont="1" applyBorder="1" applyAlignment="1"/>
    <xf numFmtId="37" fontId="10" fillId="0" borderId="0" xfId="51" applyNumberFormat="1" applyFont="1" applyAlignment="1"/>
    <xf numFmtId="37" fontId="10" fillId="0" borderId="0" xfId="51" applyNumberFormat="1" applyFont="1" applyBorder="1" applyAlignment="1"/>
    <xf numFmtId="0" fontId="10" fillId="0" borderId="10" xfId="94" applyFont="1" applyBorder="1" applyAlignment="1">
      <alignment horizontal="left"/>
    </xf>
    <xf numFmtId="37" fontId="10" fillId="0" borderId="0" xfId="94" applyNumberFormat="1" applyFont="1" applyBorder="1" applyAlignment="1">
      <alignment horizontal="right"/>
    </xf>
    <xf numFmtId="0" fontId="9" fillId="24" borderId="11" xfId="94" applyFont="1" applyFill="1" applyBorder="1" applyAlignment="1">
      <alignment horizontal="left"/>
    </xf>
    <xf numFmtId="37" fontId="9" fillId="24" borderId="22" xfId="94" applyNumberFormat="1" applyFont="1" applyFill="1" applyBorder="1" applyAlignment="1">
      <alignment horizontal="right"/>
    </xf>
    <xf numFmtId="0" fontId="10" fillId="0" borderId="15" xfId="94" applyFont="1" applyBorder="1" applyAlignment="1">
      <alignment horizontal="left"/>
    </xf>
    <xf numFmtId="37" fontId="10" fillId="0" borderId="13" xfId="94" applyNumberFormat="1" applyFont="1" applyBorder="1" applyAlignment="1">
      <alignment horizontal="right"/>
    </xf>
    <xf numFmtId="42" fontId="10" fillId="0" borderId="13" xfId="94" applyNumberFormat="1" applyFont="1" applyBorder="1" applyAlignment="1"/>
    <xf numFmtId="0" fontId="11" fillId="0" borderId="26" xfId="141" applyFont="1" applyFill="1" applyBorder="1" applyAlignment="1">
      <alignment wrapText="1"/>
    </xf>
    <xf numFmtId="0" fontId="10" fillId="0" borderId="10" xfId="91" applyFont="1" applyBorder="1" applyAlignment="1">
      <alignment horizontal="left"/>
    </xf>
    <xf numFmtId="37" fontId="10" fillId="0" borderId="0" xfId="91" applyNumberFormat="1" applyFont="1" applyBorder="1" applyAlignment="1">
      <alignment horizontal="right"/>
    </xf>
    <xf numFmtId="0" fontId="9" fillId="24" borderId="11" xfId="91" applyFont="1" applyFill="1" applyBorder="1" applyAlignment="1">
      <alignment horizontal="left"/>
    </xf>
    <xf numFmtId="37" fontId="9" fillId="24" borderId="24" xfId="91" applyNumberFormat="1" applyFont="1" applyFill="1" applyBorder="1" applyAlignment="1">
      <alignment horizontal="right"/>
    </xf>
    <xf numFmtId="37" fontId="10" fillId="0" borderId="19" xfId="91" applyNumberFormat="1" applyFont="1" applyFill="1" applyBorder="1" applyAlignment="1">
      <alignment horizontal="right"/>
    </xf>
    <xf numFmtId="37" fontId="9" fillId="0" borderId="0" xfId="91" applyNumberFormat="1" applyFont="1" applyFill="1" applyBorder="1" applyAlignment="1">
      <alignment horizontal="right"/>
    </xf>
    <xf numFmtId="37" fontId="9" fillId="24" borderId="22" xfId="91" applyNumberFormat="1" applyFont="1" applyFill="1" applyBorder="1" applyAlignment="1">
      <alignment horizontal="right"/>
    </xf>
    <xf numFmtId="37" fontId="10" fillId="0" borderId="13" xfId="91" applyNumberFormat="1" applyFont="1" applyBorder="1" applyAlignment="1">
      <alignment horizontal="right"/>
    </xf>
    <xf numFmtId="42" fontId="10" fillId="0" borderId="13" xfId="91" applyNumberFormat="1" applyFont="1" applyBorder="1" applyAlignment="1"/>
    <xf numFmtId="42" fontId="10" fillId="0" borderId="27" xfId="0" applyNumberFormat="1" applyFont="1" applyFill="1" applyBorder="1" applyAlignment="1"/>
    <xf numFmtId="0" fontId="10" fillId="0" borderId="15" xfId="91" applyFont="1" applyFill="1" applyBorder="1" applyAlignment="1">
      <alignment horizontal="left"/>
    </xf>
    <xf numFmtId="42" fontId="10" fillId="0" borderId="13" xfId="91" applyNumberFormat="1" applyFont="1" applyFill="1" applyBorder="1" applyAlignment="1"/>
    <xf numFmtId="0" fontId="11" fillId="0" borderId="28" xfId="141" applyFont="1" applyFill="1" applyBorder="1" applyAlignment="1">
      <alignment wrapText="1"/>
    </xf>
    <xf numFmtId="0" fontId="10" fillId="0" borderId="10" xfId="92" applyFont="1" applyBorder="1" applyAlignment="1">
      <alignment horizontal="left"/>
    </xf>
    <xf numFmtId="37" fontId="10" fillId="0" borderId="0" xfId="92" applyNumberFormat="1" applyFont="1" applyBorder="1" applyAlignment="1">
      <alignment horizontal="right"/>
    </xf>
    <xf numFmtId="0" fontId="9" fillId="24" borderId="11" xfId="92" applyFont="1" applyFill="1" applyBorder="1" applyAlignment="1">
      <alignment horizontal="left"/>
    </xf>
    <xf numFmtId="37" fontId="9" fillId="24" borderId="22" xfId="92" applyNumberFormat="1" applyFont="1" applyFill="1" applyBorder="1" applyAlignment="1">
      <alignment horizontal="right"/>
    </xf>
    <xf numFmtId="37" fontId="10" fillId="0" borderId="19" xfId="92" applyNumberFormat="1" applyFont="1" applyBorder="1" applyAlignment="1">
      <alignment horizontal="right"/>
    </xf>
    <xf numFmtId="37" fontId="9" fillId="24" borderId="24" xfId="92" applyNumberFormat="1" applyFont="1" applyFill="1" applyBorder="1" applyAlignment="1">
      <alignment horizontal="right"/>
    </xf>
    <xf numFmtId="0" fontId="10" fillId="0" borderId="15" xfId="92" applyFont="1" applyBorder="1" applyAlignment="1">
      <alignment horizontal="left"/>
    </xf>
    <xf numFmtId="37" fontId="10" fillId="0" borderId="13" xfId="92" applyNumberFormat="1" applyFont="1" applyBorder="1" applyAlignment="1">
      <alignment horizontal="right"/>
    </xf>
    <xf numFmtId="42" fontId="10" fillId="0" borderId="13" xfId="92" applyNumberFormat="1" applyFont="1" applyBorder="1" applyAlignment="1"/>
    <xf numFmtId="0" fontId="10" fillId="0" borderId="10" xfId="89" applyFont="1" applyBorder="1" applyAlignment="1">
      <alignment horizontal="left"/>
    </xf>
    <xf numFmtId="0" fontId="9" fillId="24" borderId="11" xfId="89" applyFont="1" applyFill="1" applyBorder="1" applyAlignment="1">
      <alignment horizontal="left"/>
    </xf>
    <xf numFmtId="37" fontId="9" fillId="24" borderId="22" xfId="89" applyNumberFormat="1" applyFont="1" applyFill="1" applyBorder="1" applyAlignment="1">
      <alignment horizontal="right"/>
    </xf>
    <xf numFmtId="37" fontId="10" fillId="0" borderId="19" xfId="89" applyNumberFormat="1" applyFont="1" applyBorder="1" applyAlignment="1">
      <alignment horizontal="right"/>
    </xf>
    <xf numFmtId="37" fontId="9" fillId="24" borderId="24" xfId="89" applyNumberFormat="1" applyFont="1" applyFill="1" applyBorder="1" applyAlignment="1">
      <alignment horizontal="right"/>
    </xf>
    <xf numFmtId="37" fontId="10" fillId="0" borderId="13" xfId="89" applyNumberFormat="1" applyFont="1" applyBorder="1" applyAlignment="1">
      <alignment horizontal="right"/>
    </xf>
    <xf numFmtId="42" fontId="10" fillId="0" borderId="13" xfId="89" applyNumberFormat="1" applyFont="1" applyBorder="1" applyAlignment="1"/>
    <xf numFmtId="0" fontId="10" fillId="0" borderId="10" xfId="90" applyFont="1" applyBorder="1" applyAlignment="1">
      <alignment horizontal="left"/>
    </xf>
    <xf numFmtId="37" fontId="10" fillId="0" borderId="0" xfId="90" applyNumberFormat="1" applyFont="1" applyBorder="1" applyAlignment="1">
      <alignment horizontal="right"/>
    </xf>
    <xf numFmtId="0" fontId="9" fillId="24" borderId="11" xfId="90" applyFont="1" applyFill="1" applyBorder="1" applyAlignment="1">
      <alignment horizontal="left"/>
    </xf>
    <xf numFmtId="0" fontId="10" fillId="0" borderId="15" xfId="90" applyFont="1" applyBorder="1" applyAlignment="1">
      <alignment horizontal="left"/>
    </xf>
    <xf numFmtId="37" fontId="10" fillId="0" borderId="13" xfId="90" applyNumberFormat="1" applyFont="1" applyBorder="1" applyAlignment="1">
      <alignment horizontal="right"/>
    </xf>
    <xf numFmtId="37" fontId="9" fillId="24" borderId="22" xfId="90" applyNumberFormat="1" applyFont="1" applyFill="1" applyBorder="1" applyAlignment="1">
      <alignment horizontal="right"/>
    </xf>
    <xf numFmtId="0" fontId="10" fillId="0" borderId="18" xfId="89" applyFont="1" applyBorder="1"/>
    <xf numFmtId="0" fontId="10" fillId="0" borderId="15" xfId="89" applyFont="1" applyBorder="1" applyAlignment="1">
      <alignment horizontal="left"/>
    </xf>
    <xf numFmtId="42" fontId="10" fillId="0" borderId="0" xfId="88" applyNumberFormat="1" applyFont="1" applyBorder="1" applyAlignment="1">
      <alignment horizontal="right"/>
    </xf>
    <xf numFmtId="0" fontId="10" fillId="0" borderId="10" xfId="88" applyFont="1" applyBorder="1" applyAlignment="1">
      <alignment horizontal="left"/>
    </xf>
    <xf numFmtId="37" fontId="10" fillId="0" borderId="0" xfId="88" applyNumberFormat="1" applyFont="1" applyBorder="1" applyAlignment="1">
      <alignment horizontal="right"/>
    </xf>
    <xf numFmtId="0" fontId="9" fillId="24" borderId="11" xfId="88" applyFont="1" applyFill="1" applyBorder="1" applyAlignment="1">
      <alignment horizontal="left"/>
    </xf>
    <xf numFmtId="37" fontId="9" fillId="24" borderId="24" xfId="88" applyNumberFormat="1" applyFont="1" applyFill="1" applyBorder="1" applyAlignment="1">
      <alignment horizontal="right"/>
    </xf>
    <xf numFmtId="0" fontId="10" fillId="0" borderId="15" xfId="88" applyFont="1" applyBorder="1" applyAlignment="1">
      <alignment horizontal="left"/>
    </xf>
    <xf numFmtId="37" fontId="10" fillId="0" borderId="13" xfId="88" applyNumberFormat="1" applyFont="1" applyBorder="1" applyAlignment="1">
      <alignment horizontal="right"/>
    </xf>
    <xf numFmtId="42" fontId="10" fillId="0" borderId="13" xfId="88" applyNumberFormat="1" applyFont="1" applyBorder="1" applyAlignment="1">
      <alignment horizontal="right"/>
    </xf>
    <xf numFmtId="37" fontId="10" fillId="0" borderId="0" xfId="88" applyNumberFormat="1" applyFont="1"/>
    <xf numFmtId="42" fontId="10" fillId="0" borderId="0" xfId="88" applyNumberFormat="1" applyFont="1"/>
    <xf numFmtId="42" fontId="10" fillId="0" borderId="0" xfId="51" applyNumberFormat="1" applyFont="1"/>
    <xf numFmtId="42" fontId="10" fillId="0" borderId="0" xfId="51" applyNumberFormat="1" applyFont="1" applyBorder="1" applyAlignment="1">
      <alignment horizontal="right"/>
    </xf>
    <xf numFmtId="0" fontId="10" fillId="0" borderId="10" xfId="87" applyFont="1" applyBorder="1" applyAlignment="1">
      <alignment horizontal="left"/>
    </xf>
    <xf numFmtId="37" fontId="10" fillId="0" borderId="0" xfId="87" applyNumberFormat="1" applyFont="1" applyBorder="1" applyAlignment="1">
      <alignment horizontal="right"/>
    </xf>
    <xf numFmtId="0" fontId="9" fillId="24" borderId="11" xfId="87" applyFont="1" applyFill="1" applyBorder="1" applyAlignment="1">
      <alignment horizontal="left"/>
    </xf>
    <xf numFmtId="37" fontId="9" fillId="24" borderId="22" xfId="87" applyNumberFormat="1" applyFont="1" applyFill="1" applyBorder="1" applyAlignment="1">
      <alignment horizontal="right"/>
    </xf>
    <xf numFmtId="0" fontId="10" fillId="0" borderId="15" xfId="87" applyFont="1" applyBorder="1" applyAlignment="1">
      <alignment horizontal="left"/>
    </xf>
    <xf numFmtId="37" fontId="10" fillId="0" borderId="13" xfId="87" applyNumberFormat="1" applyFont="1" applyBorder="1" applyAlignment="1">
      <alignment horizontal="right"/>
    </xf>
    <xf numFmtId="42" fontId="10" fillId="0" borderId="13" xfId="0" applyNumberFormat="1" applyFont="1" applyBorder="1"/>
    <xf numFmtId="42" fontId="10" fillId="0" borderId="13" xfId="87" applyNumberFormat="1" applyFont="1" applyFill="1" applyBorder="1" applyAlignment="1">
      <alignment horizontal="right"/>
    </xf>
    <xf numFmtId="0" fontId="10" fillId="0" borderId="10" xfId="85" applyFont="1" applyBorder="1" applyAlignment="1">
      <alignment horizontal="left"/>
    </xf>
    <xf numFmtId="37" fontId="10" fillId="0" borderId="0" xfId="85" applyNumberFormat="1" applyFont="1" applyBorder="1" applyAlignment="1">
      <alignment horizontal="right"/>
    </xf>
    <xf numFmtId="0" fontId="9" fillId="24" borderId="11" xfId="85" applyFont="1" applyFill="1" applyBorder="1" applyAlignment="1">
      <alignment horizontal="left"/>
    </xf>
    <xf numFmtId="37" fontId="9" fillId="24" borderId="22" xfId="85" applyNumberFormat="1" applyFont="1" applyFill="1" applyBorder="1" applyAlignment="1">
      <alignment horizontal="right"/>
    </xf>
    <xf numFmtId="37" fontId="10" fillId="0" borderId="19" xfId="85" applyNumberFormat="1" applyFont="1" applyBorder="1" applyAlignment="1">
      <alignment horizontal="right"/>
    </xf>
    <xf numFmtId="37" fontId="10" fillId="0" borderId="0" xfId="85" applyNumberFormat="1" applyFont="1" applyFill="1" applyBorder="1" applyAlignment="1">
      <alignment horizontal="right"/>
    </xf>
    <xf numFmtId="0" fontId="10" fillId="0" borderId="15" xfId="85" applyFont="1" applyBorder="1" applyAlignment="1">
      <alignment horizontal="left"/>
    </xf>
    <xf numFmtId="37" fontId="10" fillId="0" borderId="13" xfId="85" applyNumberFormat="1" applyFont="1" applyBorder="1" applyAlignment="1">
      <alignment horizontal="right"/>
    </xf>
    <xf numFmtId="42" fontId="10" fillId="0" borderId="13" xfId="85" applyNumberFormat="1" applyFont="1" applyBorder="1" applyAlignment="1">
      <alignment horizontal="center"/>
    </xf>
    <xf numFmtId="0" fontId="10" fillId="0" borderId="10" xfId="84" applyFont="1" applyBorder="1" applyAlignment="1">
      <alignment horizontal="left"/>
    </xf>
    <xf numFmtId="37" fontId="10" fillId="0" borderId="0" xfId="84" applyNumberFormat="1" applyFont="1" applyBorder="1" applyAlignment="1">
      <alignment horizontal="right"/>
    </xf>
    <xf numFmtId="0" fontId="9" fillId="24" borderId="11" xfId="84" applyFont="1" applyFill="1" applyBorder="1" applyAlignment="1">
      <alignment horizontal="left"/>
    </xf>
    <xf numFmtId="37" fontId="9" fillId="24" borderId="22" xfId="84" applyNumberFormat="1" applyFont="1" applyFill="1" applyBorder="1" applyAlignment="1">
      <alignment horizontal="right"/>
    </xf>
    <xf numFmtId="37" fontId="10" fillId="0" borderId="19" xfId="84" applyNumberFormat="1" applyFont="1" applyBorder="1" applyAlignment="1">
      <alignment horizontal="right"/>
    </xf>
    <xf numFmtId="37" fontId="9" fillId="24" borderId="24" xfId="84" applyNumberFormat="1" applyFont="1" applyFill="1" applyBorder="1" applyAlignment="1">
      <alignment horizontal="right"/>
    </xf>
    <xf numFmtId="0" fontId="10" fillId="0" borderId="15" xfId="84" applyFont="1" applyBorder="1" applyAlignment="1">
      <alignment horizontal="left"/>
    </xf>
    <xf numFmtId="37" fontId="10" fillId="0" borderId="13" xfId="84" applyNumberFormat="1" applyFont="1" applyBorder="1" applyAlignment="1">
      <alignment horizontal="right"/>
    </xf>
    <xf numFmtId="42" fontId="10" fillId="0" borderId="13" xfId="84" applyNumberFormat="1" applyFont="1" applyBorder="1" applyAlignment="1"/>
    <xf numFmtId="0" fontId="10" fillId="0" borderId="10" xfId="83" applyFont="1" applyBorder="1" applyAlignment="1">
      <alignment horizontal="left"/>
    </xf>
    <xf numFmtId="37" fontId="10" fillId="0" borderId="0" xfId="83" applyNumberFormat="1" applyFont="1" applyBorder="1" applyAlignment="1">
      <alignment horizontal="right"/>
    </xf>
    <xf numFmtId="0" fontId="9" fillId="24" borderId="11" xfId="83" applyFont="1" applyFill="1" applyBorder="1" applyAlignment="1">
      <alignment horizontal="left"/>
    </xf>
    <xf numFmtId="37" fontId="9" fillId="24" borderId="22" xfId="83" applyNumberFormat="1" applyFont="1" applyFill="1" applyBorder="1" applyAlignment="1">
      <alignment horizontal="right"/>
    </xf>
    <xf numFmtId="37" fontId="10" fillId="0" borderId="19" xfId="83" applyNumberFormat="1" applyFont="1" applyBorder="1" applyAlignment="1">
      <alignment horizontal="right"/>
    </xf>
    <xf numFmtId="0" fontId="10" fillId="0" borderId="0" xfId="83" applyFont="1" applyBorder="1" applyAlignment="1">
      <alignment horizontal="left"/>
    </xf>
    <xf numFmtId="3" fontId="9" fillId="24" borderId="24" xfId="83" applyNumberFormat="1" applyFont="1" applyFill="1" applyBorder="1" applyAlignment="1">
      <alignment horizontal="right"/>
    </xf>
    <xf numFmtId="0" fontId="10" fillId="0" borderId="13" xfId="83" applyFont="1" applyBorder="1" applyAlignment="1">
      <alignment horizontal="left"/>
    </xf>
    <xf numFmtId="42" fontId="10" fillId="0" borderId="13" xfId="83" applyNumberFormat="1" applyFont="1" applyBorder="1" applyAlignment="1">
      <alignment horizontal="left"/>
    </xf>
    <xf numFmtId="42" fontId="10" fillId="0" borderId="13" xfId="0" quotePrefix="1" applyNumberFormat="1" applyFont="1" applyBorder="1"/>
    <xf numFmtId="42" fontId="10" fillId="0" borderId="13" xfId="83" applyNumberFormat="1" applyFont="1" applyBorder="1" applyAlignment="1">
      <alignment horizontal="right"/>
    </xf>
    <xf numFmtId="0" fontId="10" fillId="0" borderId="10" xfId="82" applyFont="1" applyBorder="1" applyAlignment="1">
      <alignment horizontal="left"/>
    </xf>
    <xf numFmtId="37" fontId="10" fillId="0" borderId="0" xfId="82" applyNumberFormat="1" applyFont="1" applyBorder="1" applyAlignment="1">
      <alignment horizontal="right"/>
    </xf>
    <xf numFmtId="0" fontId="9" fillId="24" borderId="11" xfId="82" applyFont="1" applyFill="1" applyBorder="1" applyAlignment="1">
      <alignment horizontal="left"/>
    </xf>
    <xf numFmtId="37" fontId="9" fillId="24" borderId="22" xfId="82" applyNumberFormat="1" applyFont="1" applyFill="1" applyBorder="1" applyAlignment="1">
      <alignment horizontal="right"/>
    </xf>
    <xf numFmtId="0" fontId="10" fillId="0" borderId="15" xfId="82" applyFont="1" applyBorder="1" applyAlignment="1">
      <alignment horizontal="left"/>
    </xf>
    <xf numFmtId="37" fontId="10" fillId="0" borderId="13" xfId="82" applyNumberFormat="1" applyFont="1" applyBorder="1" applyAlignment="1">
      <alignment horizontal="right"/>
    </xf>
    <xf numFmtId="42" fontId="10" fillId="0" borderId="13" xfId="82" applyNumberFormat="1" applyFont="1" applyBorder="1" applyAlignment="1"/>
    <xf numFmtId="42" fontId="10" fillId="0" borderId="0" xfId="81" applyNumberFormat="1" applyFont="1" applyBorder="1" applyAlignment="1">
      <alignment horizontal="right"/>
    </xf>
    <xf numFmtId="0" fontId="9" fillId="24" borderId="11" xfId="81" applyFont="1" applyFill="1" applyBorder="1" applyAlignment="1">
      <alignment horizontal="left"/>
    </xf>
    <xf numFmtId="37" fontId="9" fillId="24" borderId="24" xfId="81" applyNumberFormat="1" applyFont="1" applyFill="1" applyBorder="1" applyAlignment="1">
      <alignment horizontal="right"/>
    </xf>
    <xf numFmtId="0" fontId="10" fillId="0" borderId="15" xfId="81" applyFont="1" applyBorder="1" applyAlignment="1">
      <alignment horizontal="left"/>
    </xf>
    <xf numFmtId="37" fontId="10" fillId="0" borderId="13" xfId="81" applyNumberFormat="1" applyFont="1" applyBorder="1" applyAlignment="1">
      <alignment horizontal="right"/>
    </xf>
    <xf numFmtId="42" fontId="10" fillId="0" borderId="13" xfId="81" applyNumberFormat="1" applyFont="1" applyBorder="1" applyAlignment="1">
      <alignment horizontal="right"/>
    </xf>
    <xf numFmtId="37" fontId="10" fillId="0" borderId="0" xfId="81" applyNumberFormat="1" applyFont="1" applyBorder="1" applyAlignment="1">
      <alignment horizontal="right"/>
    </xf>
    <xf numFmtId="37" fontId="10" fillId="0" borderId="0" xfId="81" applyNumberFormat="1" applyFont="1"/>
    <xf numFmtId="42" fontId="10" fillId="0" borderId="0" xfId="81" applyNumberFormat="1" applyFont="1"/>
    <xf numFmtId="0" fontId="10" fillId="0" borderId="10" xfId="80" applyFont="1" applyBorder="1" applyAlignment="1">
      <alignment horizontal="left"/>
    </xf>
    <xf numFmtId="37" fontId="10" fillId="0" borderId="0" xfId="80" applyNumberFormat="1" applyFont="1" applyBorder="1" applyAlignment="1">
      <alignment horizontal="right"/>
    </xf>
    <xf numFmtId="0" fontId="9" fillId="24" borderId="11" xfId="80" applyFont="1" applyFill="1" applyBorder="1" applyAlignment="1">
      <alignment horizontal="left"/>
    </xf>
    <xf numFmtId="37" fontId="9" fillId="24" borderId="22" xfId="80" applyNumberFormat="1" applyFont="1" applyFill="1" applyBorder="1" applyAlignment="1">
      <alignment horizontal="right"/>
    </xf>
    <xf numFmtId="0" fontId="10" fillId="0" borderId="18" xfId="80" applyFont="1" applyBorder="1" applyAlignment="1">
      <alignment horizontal="left"/>
    </xf>
    <xf numFmtId="37" fontId="10" fillId="0" borderId="19" xfId="80" applyNumberFormat="1" applyFont="1" applyBorder="1" applyAlignment="1">
      <alignment horizontal="right"/>
    </xf>
    <xf numFmtId="42" fontId="10" fillId="0" borderId="0" xfId="80" applyNumberFormat="1" applyFont="1" applyBorder="1" applyAlignment="1">
      <alignment horizontal="right"/>
    </xf>
    <xf numFmtId="0" fontId="10" fillId="0" borderId="15" xfId="80" applyFont="1" applyBorder="1" applyAlignment="1">
      <alignment horizontal="left"/>
    </xf>
    <xf numFmtId="37" fontId="10" fillId="0" borderId="13" xfId="80" applyNumberFormat="1" applyFont="1" applyBorder="1" applyAlignment="1">
      <alignment horizontal="right"/>
    </xf>
    <xf numFmtId="42" fontId="10" fillId="0" borderId="13" xfId="80" applyNumberFormat="1" applyFont="1" applyBorder="1" applyAlignment="1">
      <alignment horizontal="right"/>
    </xf>
    <xf numFmtId="37" fontId="10" fillId="0" borderId="0" xfId="80" applyNumberFormat="1" applyFont="1"/>
    <xf numFmtId="42" fontId="10" fillId="0" borderId="0" xfId="80" applyNumberFormat="1" applyFont="1"/>
    <xf numFmtId="42" fontId="10" fillId="0" borderId="0" xfId="79" applyNumberFormat="1" applyFont="1" applyBorder="1" applyAlignment="1"/>
    <xf numFmtId="0" fontId="10" fillId="0" borderId="10" xfId="79" applyFont="1" applyBorder="1" applyAlignment="1">
      <alignment horizontal="left"/>
    </xf>
    <xf numFmtId="37" fontId="10" fillId="0" borderId="0" xfId="79" applyNumberFormat="1" applyFont="1" applyBorder="1" applyAlignment="1">
      <alignment horizontal="right"/>
    </xf>
    <xf numFmtId="0" fontId="9" fillId="24" borderId="11" xfId="79" applyFont="1" applyFill="1" applyBorder="1" applyAlignment="1">
      <alignment horizontal="left"/>
    </xf>
    <xf numFmtId="37" fontId="9" fillId="24" borderId="22" xfId="79" applyNumberFormat="1" applyFont="1" applyFill="1" applyBorder="1" applyAlignment="1">
      <alignment horizontal="right"/>
    </xf>
    <xf numFmtId="0" fontId="10" fillId="0" borderId="18" xfId="79" applyFont="1" applyBorder="1" applyAlignment="1">
      <alignment horizontal="left"/>
    </xf>
    <xf numFmtId="37" fontId="10" fillId="0" borderId="19" xfId="79" applyNumberFormat="1" applyFont="1" applyBorder="1" applyAlignment="1">
      <alignment horizontal="right"/>
    </xf>
    <xf numFmtId="0" fontId="10" fillId="0" borderId="15" xfId="79" applyFont="1" applyBorder="1" applyAlignment="1">
      <alignment horizontal="left"/>
    </xf>
    <xf numFmtId="37" fontId="10" fillId="0" borderId="13" xfId="79" applyNumberFormat="1" applyFont="1" applyBorder="1" applyAlignment="1">
      <alignment horizontal="right"/>
    </xf>
    <xf numFmtId="42" fontId="10" fillId="0" borderId="13" xfId="79" applyNumberFormat="1" applyFont="1" applyBorder="1" applyAlignment="1"/>
    <xf numFmtId="37" fontId="10" fillId="0" borderId="0" xfId="79" applyNumberFormat="1" applyFont="1"/>
    <xf numFmtId="42" fontId="10" fillId="0" borderId="0" xfId="79" applyNumberFormat="1" applyFont="1" applyAlignment="1"/>
    <xf numFmtId="0" fontId="10" fillId="0" borderId="10" xfId="78" applyFont="1" applyBorder="1" applyAlignment="1">
      <alignment horizontal="left"/>
    </xf>
    <xf numFmtId="37" fontId="10" fillId="0" borderId="0" xfId="78" applyNumberFormat="1" applyFont="1" applyBorder="1" applyAlignment="1">
      <alignment horizontal="right"/>
    </xf>
    <xf numFmtId="0" fontId="9" fillId="24" borderId="11" xfId="78" applyFont="1" applyFill="1" applyBorder="1" applyAlignment="1">
      <alignment horizontal="left"/>
    </xf>
    <xf numFmtId="37" fontId="9" fillId="24" borderId="22" xfId="78" applyNumberFormat="1" applyFont="1" applyFill="1" applyBorder="1" applyAlignment="1">
      <alignment horizontal="right"/>
    </xf>
    <xf numFmtId="37" fontId="10" fillId="0" borderId="19" xfId="78" applyNumberFormat="1" applyFont="1" applyBorder="1" applyAlignment="1">
      <alignment horizontal="right"/>
    </xf>
    <xf numFmtId="0" fontId="10" fillId="0" borderId="15" xfId="78" applyFont="1" applyBorder="1" applyAlignment="1">
      <alignment horizontal="left"/>
    </xf>
    <xf numFmtId="37" fontId="10" fillId="0" borderId="13" xfId="78" applyNumberFormat="1" applyFont="1" applyBorder="1" applyAlignment="1">
      <alignment horizontal="right"/>
    </xf>
    <xf numFmtId="42" fontId="10" fillId="0" borderId="13" xfId="78" applyNumberFormat="1" applyFont="1" applyBorder="1" applyAlignment="1"/>
    <xf numFmtId="0" fontId="10" fillId="0" borderId="10" xfId="77" applyFont="1" applyBorder="1" applyAlignment="1">
      <alignment horizontal="left"/>
    </xf>
    <xf numFmtId="167" fontId="10" fillId="0" borderId="0" xfId="77" applyNumberFormat="1" applyFont="1" applyBorder="1" applyAlignment="1">
      <alignment horizontal="right"/>
    </xf>
    <xf numFmtId="0" fontId="9" fillId="24" borderId="11" xfId="77" applyFont="1" applyFill="1" applyBorder="1" applyAlignment="1">
      <alignment horizontal="left"/>
    </xf>
    <xf numFmtId="37" fontId="10" fillId="0" borderId="19" xfId="77" applyNumberFormat="1" applyFont="1" applyBorder="1" applyAlignment="1">
      <alignment horizontal="right"/>
    </xf>
    <xf numFmtId="37" fontId="9" fillId="24" borderId="22" xfId="77" applyNumberFormat="1" applyFont="1" applyFill="1" applyBorder="1" applyAlignment="1">
      <alignment horizontal="right"/>
    </xf>
    <xf numFmtId="37" fontId="10" fillId="0" borderId="13" xfId="77" applyNumberFormat="1" applyFont="1" applyBorder="1" applyAlignment="1">
      <alignment horizontal="right"/>
    </xf>
    <xf numFmtId="42" fontId="10" fillId="0" borderId="13" xfId="77" applyNumberFormat="1" applyFont="1" applyBorder="1" applyAlignment="1"/>
    <xf numFmtId="0" fontId="10" fillId="0" borderId="15" xfId="77" applyFont="1" applyBorder="1" applyAlignment="1">
      <alignment horizontal="left"/>
    </xf>
    <xf numFmtId="0" fontId="10" fillId="0" borderId="10" xfId="76" applyFont="1" applyBorder="1" applyAlignment="1">
      <alignment horizontal="left"/>
    </xf>
    <xf numFmtId="37" fontId="10" fillId="0" borderId="0" xfId="76" applyNumberFormat="1" applyFont="1" applyFill="1" applyBorder="1" applyAlignment="1">
      <alignment horizontal="right"/>
    </xf>
    <xf numFmtId="0" fontId="9" fillId="24" borderId="11" xfId="76" applyFont="1" applyFill="1" applyBorder="1" applyAlignment="1">
      <alignment horizontal="left"/>
    </xf>
    <xf numFmtId="37" fontId="9" fillId="24" borderId="22" xfId="76" applyNumberFormat="1" applyFont="1" applyFill="1" applyBorder="1" applyAlignment="1">
      <alignment horizontal="right"/>
    </xf>
    <xf numFmtId="0" fontId="10" fillId="0" borderId="15" xfId="76" applyFont="1" applyBorder="1" applyAlignment="1">
      <alignment horizontal="left"/>
    </xf>
    <xf numFmtId="37" fontId="10" fillId="0" borderId="13" xfId="76" applyNumberFormat="1" applyFont="1" applyFill="1" applyBorder="1" applyAlignment="1">
      <alignment horizontal="right"/>
    </xf>
    <xf numFmtId="42" fontId="10" fillId="0" borderId="13" xfId="76" applyNumberFormat="1" applyFont="1" applyBorder="1" applyAlignment="1"/>
    <xf numFmtId="42" fontId="10" fillId="0" borderId="0" xfId="51" applyNumberFormat="1" applyFont="1" applyFill="1" applyBorder="1"/>
    <xf numFmtId="0" fontId="10" fillId="0" borderId="0" xfId="75" applyFont="1" applyBorder="1"/>
    <xf numFmtId="0" fontId="10" fillId="0" borderId="10" xfId="75" applyFont="1" applyBorder="1" applyAlignment="1">
      <alignment horizontal="left"/>
    </xf>
    <xf numFmtId="37" fontId="10" fillId="0" borderId="0" xfId="75" applyNumberFormat="1" applyFont="1" applyBorder="1" applyAlignment="1">
      <alignment horizontal="right"/>
    </xf>
    <xf numFmtId="0" fontId="9" fillId="24" borderId="11" xfId="75" applyFont="1" applyFill="1" applyBorder="1" applyAlignment="1">
      <alignment horizontal="left"/>
    </xf>
    <xf numFmtId="37" fontId="9" fillId="24" borderId="22" xfId="75" applyNumberFormat="1" applyFont="1" applyFill="1" applyBorder="1" applyAlignment="1">
      <alignment horizontal="right"/>
    </xf>
    <xf numFmtId="37" fontId="10" fillId="0" borderId="19" xfId="75" applyNumberFormat="1" applyFont="1" applyBorder="1" applyAlignment="1">
      <alignment horizontal="right"/>
    </xf>
    <xf numFmtId="0" fontId="10" fillId="0" borderId="0" xfId="75" applyFont="1"/>
    <xf numFmtId="0" fontId="10" fillId="0" borderId="15" xfId="75" applyFont="1" applyBorder="1" applyAlignment="1">
      <alignment horizontal="left"/>
    </xf>
    <xf numFmtId="37" fontId="10" fillId="0" borderId="13" xfId="75" applyNumberFormat="1" applyFont="1" applyBorder="1" applyAlignment="1">
      <alignment horizontal="right"/>
    </xf>
    <xf numFmtId="42" fontId="10" fillId="0" borderId="13" xfId="75" applyNumberFormat="1" applyFont="1" applyBorder="1" applyAlignment="1">
      <alignment horizontal="right"/>
    </xf>
    <xf numFmtId="42" fontId="10" fillId="0" borderId="13" xfId="122" quotePrefix="1" applyNumberFormat="1" applyFont="1" applyBorder="1"/>
    <xf numFmtId="42" fontId="10" fillId="0" borderId="0" xfId="74" applyNumberFormat="1" applyFont="1" applyBorder="1" applyAlignment="1">
      <alignment horizontal="right"/>
    </xf>
    <xf numFmtId="0" fontId="10" fillId="0" borderId="10" xfId="74" applyFont="1" applyBorder="1" applyAlignment="1">
      <alignment horizontal="left"/>
    </xf>
    <xf numFmtId="0" fontId="10" fillId="0" borderId="0" xfId="74" applyFont="1" applyBorder="1" applyAlignment="1">
      <alignment horizontal="left"/>
    </xf>
    <xf numFmtId="0" fontId="9" fillId="24" borderId="11" xfId="74" applyFont="1" applyFill="1" applyBorder="1" applyAlignment="1">
      <alignment horizontal="left"/>
    </xf>
    <xf numFmtId="3" fontId="9" fillId="24" borderId="24" xfId="74" applyNumberFormat="1" applyFont="1" applyFill="1" applyBorder="1" applyAlignment="1">
      <alignment horizontal="right"/>
    </xf>
    <xf numFmtId="0" fontId="10" fillId="0" borderId="19" xfId="74" applyFont="1" applyBorder="1" applyAlignment="1">
      <alignment horizontal="left"/>
    </xf>
    <xf numFmtId="0" fontId="10" fillId="0" borderId="15" xfId="74" applyFont="1" applyBorder="1" applyAlignment="1">
      <alignment horizontal="left"/>
    </xf>
    <xf numFmtId="0" fontId="10" fillId="0" borderId="13" xfId="74" applyFont="1" applyBorder="1" applyAlignment="1">
      <alignment horizontal="left"/>
    </xf>
    <xf numFmtId="42" fontId="10" fillId="0" borderId="13" xfId="74" applyNumberFormat="1" applyFont="1" applyBorder="1" applyAlignment="1">
      <alignment horizontal="right"/>
    </xf>
    <xf numFmtId="42" fontId="10" fillId="0" borderId="0" xfId="74" applyNumberFormat="1" applyFont="1"/>
    <xf numFmtId="0" fontId="10" fillId="0" borderId="10" xfId="73" applyFont="1" applyBorder="1" applyAlignment="1">
      <alignment horizontal="left"/>
    </xf>
    <xf numFmtId="37" fontId="10" fillId="0" borderId="0" xfId="73" applyNumberFormat="1" applyFont="1" applyBorder="1" applyAlignment="1">
      <alignment horizontal="right"/>
    </xf>
    <xf numFmtId="0" fontId="9" fillId="24" borderId="11" xfId="73" applyFont="1" applyFill="1" applyBorder="1" applyAlignment="1">
      <alignment horizontal="left"/>
    </xf>
    <xf numFmtId="37" fontId="9" fillId="24" borderId="22" xfId="73" applyNumberFormat="1" applyFont="1" applyFill="1" applyBorder="1" applyAlignment="1">
      <alignment horizontal="right"/>
    </xf>
    <xf numFmtId="37" fontId="10" fillId="0" borderId="0" xfId="73" applyNumberFormat="1" applyFont="1" applyBorder="1"/>
    <xf numFmtId="37" fontId="9" fillId="24" borderId="22" xfId="73" applyNumberFormat="1" applyFont="1" applyFill="1" applyBorder="1"/>
    <xf numFmtId="37" fontId="10" fillId="0" borderId="13" xfId="73" applyNumberFormat="1" applyFont="1" applyBorder="1"/>
    <xf numFmtId="42" fontId="10" fillId="0" borderId="13" xfId="73" applyNumberFormat="1" applyFont="1" applyBorder="1" applyAlignment="1"/>
    <xf numFmtId="0" fontId="10" fillId="0" borderId="10" xfId="72" applyFont="1" applyBorder="1" applyAlignment="1">
      <alignment horizontal="left"/>
    </xf>
    <xf numFmtId="37" fontId="10" fillId="0" borderId="0" xfId="72" applyNumberFormat="1" applyFont="1" applyBorder="1" applyAlignment="1">
      <alignment horizontal="right"/>
    </xf>
    <xf numFmtId="0" fontId="9" fillId="24" borderId="11" xfId="72" applyFont="1" applyFill="1" applyBorder="1" applyAlignment="1">
      <alignment horizontal="left"/>
    </xf>
    <xf numFmtId="37" fontId="9" fillId="24" borderId="22" xfId="72" applyNumberFormat="1" applyFont="1" applyFill="1" applyBorder="1" applyAlignment="1">
      <alignment horizontal="right"/>
    </xf>
    <xf numFmtId="37" fontId="10" fillId="0" borderId="19" xfId="72" applyNumberFormat="1" applyFont="1" applyBorder="1" applyAlignment="1">
      <alignment horizontal="right"/>
    </xf>
    <xf numFmtId="37" fontId="10" fillId="0" borderId="13" xfId="72" applyNumberFormat="1" applyFont="1" applyBorder="1" applyAlignment="1">
      <alignment horizontal="right"/>
    </xf>
    <xf numFmtId="42" fontId="10" fillId="0" borderId="13" xfId="72" applyNumberFormat="1" applyFont="1" applyBorder="1" applyAlignment="1"/>
    <xf numFmtId="0" fontId="10" fillId="0" borderId="10" xfId="71" applyFont="1" applyBorder="1" applyAlignment="1">
      <alignment horizontal="left"/>
    </xf>
    <xf numFmtId="37" fontId="10" fillId="0" borderId="0" xfId="71" applyNumberFormat="1" applyFont="1" applyBorder="1" applyAlignment="1">
      <alignment horizontal="right"/>
    </xf>
    <xf numFmtId="0" fontId="9" fillId="24" borderId="11" xfId="71" applyFont="1" applyFill="1" applyBorder="1" applyAlignment="1">
      <alignment horizontal="left"/>
    </xf>
    <xf numFmtId="37" fontId="9" fillId="24" borderId="24" xfId="71" applyNumberFormat="1" applyFont="1" applyFill="1" applyBorder="1" applyAlignment="1">
      <alignment horizontal="right"/>
    </xf>
    <xf numFmtId="0" fontId="10" fillId="0" borderId="15" xfId="71" applyFont="1" applyBorder="1" applyAlignment="1">
      <alignment horizontal="left"/>
    </xf>
    <xf numFmtId="37" fontId="10" fillId="0" borderId="13" xfId="71" applyNumberFormat="1" applyFont="1" applyBorder="1" applyAlignment="1">
      <alignment horizontal="right"/>
    </xf>
    <xf numFmtId="42" fontId="10" fillId="0" borderId="13" xfId="71" applyNumberFormat="1" applyFont="1" applyBorder="1" applyAlignment="1">
      <alignment horizontal="right"/>
    </xf>
    <xf numFmtId="0" fontId="10" fillId="0" borderId="10" xfId="70" applyFont="1" applyBorder="1" applyAlignment="1">
      <alignment horizontal="left"/>
    </xf>
    <xf numFmtId="37" fontId="10" fillId="0" borderId="0" xfId="70" applyNumberFormat="1" applyFont="1" applyBorder="1" applyAlignment="1">
      <alignment horizontal="right"/>
    </xf>
    <xf numFmtId="0" fontId="9" fillId="24" borderId="11" xfId="70" applyFont="1" applyFill="1" applyBorder="1" applyAlignment="1">
      <alignment horizontal="left"/>
    </xf>
    <xf numFmtId="37" fontId="9" fillId="24" borderId="22" xfId="70" applyNumberFormat="1" applyFont="1" applyFill="1" applyBorder="1" applyAlignment="1">
      <alignment horizontal="right"/>
    </xf>
    <xf numFmtId="0" fontId="10" fillId="0" borderId="15" xfId="70" applyFont="1" applyBorder="1" applyAlignment="1">
      <alignment horizontal="left"/>
    </xf>
    <xf numFmtId="37" fontId="10" fillId="0" borderId="13" xfId="70" applyNumberFormat="1" applyFont="1" applyBorder="1" applyAlignment="1">
      <alignment horizontal="right"/>
    </xf>
    <xf numFmtId="42" fontId="10" fillId="0" borderId="13" xfId="70" applyNumberFormat="1" applyFont="1" applyBorder="1" applyAlignment="1"/>
    <xf numFmtId="0" fontId="10" fillId="0" borderId="10" xfId="69" applyFont="1" applyBorder="1" applyAlignment="1">
      <alignment horizontal="left"/>
    </xf>
    <xf numFmtId="37" fontId="10" fillId="0" borderId="0" xfId="69" applyNumberFormat="1" applyFont="1" applyFill="1" applyBorder="1" applyAlignment="1">
      <alignment horizontal="right"/>
    </xf>
    <xf numFmtId="0" fontId="9" fillId="24" borderId="11" xfId="69" applyFont="1" applyFill="1" applyBorder="1" applyAlignment="1">
      <alignment horizontal="left"/>
    </xf>
    <xf numFmtId="37" fontId="9" fillId="24" borderId="22" xfId="69" applyNumberFormat="1" applyFont="1" applyFill="1" applyBorder="1" applyAlignment="1">
      <alignment horizontal="right"/>
    </xf>
    <xf numFmtId="37" fontId="10" fillId="0" borderId="13" xfId="69" applyNumberFormat="1" applyFont="1" applyBorder="1" applyAlignment="1">
      <alignment horizontal="right"/>
    </xf>
    <xf numFmtId="37" fontId="10" fillId="0" borderId="0" xfId="69" applyNumberFormat="1" applyFont="1" applyBorder="1" applyAlignment="1">
      <alignment horizontal="right"/>
    </xf>
    <xf numFmtId="0" fontId="10" fillId="0" borderId="15" xfId="69" applyFont="1" applyBorder="1" applyAlignment="1">
      <alignment horizontal="left"/>
    </xf>
    <xf numFmtId="42" fontId="10" fillId="0" borderId="13" xfId="69" applyNumberFormat="1" applyFont="1" applyBorder="1" applyAlignment="1"/>
    <xf numFmtId="0" fontId="10" fillId="0" borderId="10" xfId="68" applyFont="1" applyBorder="1" applyAlignment="1">
      <alignment horizontal="left"/>
    </xf>
    <xf numFmtId="37" fontId="10" fillId="0" borderId="0" xfId="68" applyNumberFormat="1" applyFont="1" applyFill="1" applyBorder="1" applyAlignment="1">
      <alignment horizontal="right"/>
    </xf>
    <xf numFmtId="0" fontId="9" fillId="24" borderId="11" xfId="68" applyFont="1" applyFill="1" applyBorder="1" applyAlignment="1">
      <alignment horizontal="left"/>
    </xf>
    <xf numFmtId="37" fontId="9" fillId="24" borderId="22" xfId="68" applyNumberFormat="1" applyFont="1" applyFill="1" applyBorder="1" applyAlignment="1">
      <alignment horizontal="right"/>
    </xf>
    <xf numFmtId="0" fontId="10" fillId="0" borderId="18" xfId="68" applyFont="1" applyBorder="1" applyAlignment="1">
      <alignment horizontal="left"/>
    </xf>
    <xf numFmtId="0" fontId="10" fillId="0" borderId="19" xfId="68" applyFont="1" applyFill="1" applyBorder="1" applyAlignment="1">
      <alignment horizontal="right"/>
    </xf>
    <xf numFmtId="0" fontId="10" fillId="0" borderId="19" xfId="0" applyFont="1" applyBorder="1"/>
    <xf numFmtId="37" fontId="10" fillId="0" borderId="0" xfId="68" applyNumberFormat="1" applyFont="1" applyBorder="1" applyAlignment="1">
      <alignment horizontal="right"/>
    </xf>
    <xf numFmtId="0" fontId="10" fillId="0" borderId="15" xfId="68" applyFont="1" applyBorder="1" applyAlignment="1">
      <alignment horizontal="left"/>
    </xf>
    <xf numFmtId="37" fontId="10" fillId="0" borderId="13" xfId="68" applyNumberFormat="1" applyFont="1" applyBorder="1" applyAlignment="1">
      <alignment horizontal="right"/>
    </xf>
    <xf numFmtId="37" fontId="10" fillId="0" borderId="0" xfId="61" applyNumberFormat="1" applyFont="1"/>
    <xf numFmtId="49" fontId="13" fillId="25" borderId="16" xfId="0" applyNumberFormat="1" applyFont="1" applyFill="1" applyBorder="1" applyAlignment="1">
      <alignment horizontal="center" vertical="center" wrapText="1"/>
    </xf>
    <xf numFmtId="0" fontId="14" fillId="0" borderId="10" xfId="141" applyFont="1" applyFill="1" applyBorder="1" applyAlignment="1">
      <alignment wrapText="1"/>
    </xf>
    <xf numFmtId="3" fontId="8" fillId="0" borderId="0" xfId="0" applyNumberFormat="1" applyFont="1" applyBorder="1" applyAlignment="1"/>
    <xf numFmtId="0" fontId="13" fillId="24" borderId="11" xfId="67" applyFont="1" applyFill="1" applyBorder="1" applyAlignment="1">
      <alignment horizontal="left"/>
    </xf>
    <xf numFmtId="37" fontId="13" fillId="24" borderId="22" xfId="67" applyNumberFormat="1" applyFont="1" applyFill="1" applyBorder="1" applyAlignment="1"/>
    <xf numFmtId="0" fontId="8" fillId="0" borderId="18" xfId="67" applyFont="1" applyBorder="1" applyAlignment="1">
      <alignment horizontal="left"/>
    </xf>
    <xf numFmtId="37" fontId="8" fillId="0" borderId="19" xfId="67" applyNumberFormat="1" applyFont="1" applyFill="1" applyBorder="1" applyAlignment="1"/>
    <xf numFmtId="0" fontId="8" fillId="0" borderId="10" xfId="55" applyFont="1" applyBorder="1"/>
    <xf numFmtId="37" fontId="8" fillId="0" borderId="0" xfId="67" applyNumberFormat="1" applyFont="1" applyFill="1" applyBorder="1" applyAlignment="1"/>
    <xf numFmtId="0" fontId="8" fillId="0" borderId="15" xfId="67" applyFont="1" applyBorder="1" applyAlignment="1">
      <alignment horizontal="left"/>
    </xf>
    <xf numFmtId="37" fontId="8" fillId="0" borderId="13" xfId="67" applyNumberFormat="1" applyFont="1" applyFill="1" applyBorder="1" applyAlignment="1"/>
    <xf numFmtId="42" fontId="8" fillId="0" borderId="13" xfId="67" applyNumberFormat="1" applyFont="1" applyFill="1" applyBorder="1" applyAlignment="1"/>
    <xf numFmtId="0" fontId="8" fillId="0" borderId="0" xfId="51" applyFont="1" applyFill="1" applyBorder="1" applyAlignment="1">
      <alignment vertical="center" wrapText="1"/>
    </xf>
    <xf numFmtId="37" fontId="8" fillId="0" borderId="0" xfId="51" applyNumberFormat="1" applyFont="1" applyAlignment="1"/>
    <xf numFmtId="42" fontId="8" fillId="0" borderId="0" xfId="51" applyNumberFormat="1" applyFont="1" applyAlignment="1"/>
    <xf numFmtId="42" fontId="8" fillId="0" borderId="0" xfId="51" applyNumberFormat="1" applyFont="1" applyBorder="1" applyAlignment="1"/>
    <xf numFmtId="0" fontId="8" fillId="0" borderId="0" xfId="99" applyFont="1"/>
    <xf numFmtId="42" fontId="8" fillId="0" borderId="15" xfId="67" applyNumberFormat="1" applyFont="1" applyBorder="1" applyAlignment="1"/>
    <xf numFmtId="0" fontId="10" fillId="0" borderId="10" xfId="66" applyFont="1" applyBorder="1" applyAlignment="1">
      <alignment horizontal="left"/>
    </xf>
    <xf numFmtId="37" fontId="10" fillId="0" borderId="0" xfId="66" applyNumberFormat="1" applyFont="1" applyFill="1" applyBorder="1" applyAlignment="1">
      <alignment horizontal="right"/>
    </xf>
    <xf numFmtId="0" fontId="9" fillId="24" borderId="11" xfId="66" applyFont="1" applyFill="1" applyBorder="1" applyAlignment="1">
      <alignment horizontal="left"/>
    </xf>
    <xf numFmtId="37" fontId="9" fillId="24" borderId="22" xfId="66" applyNumberFormat="1" applyFont="1" applyFill="1" applyBorder="1" applyAlignment="1">
      <alignment horizontal="right"/>
    </xf>
    <xf numFmtId="0" fontId="10" fillId="0" borderId="15" xfId="66" applyFont="1" applyBorder="1" applyAlignment="1">
      <alignment horizontal="left"/>
    </xf>
    <xf numFmtId="37" fontId="10" fillId="0" borderId="13" xfId="66" applyNumberFormat="1" applyFont="1" applyFill="1" applyBorder="1" applyAlignment="1">
      <alignment horizontal="right"/>
    </xf>
    <xf numFmtId="37" fontId="10" fillId="0" borderId="0" xfId="66" applyNumberFormat="1" applyFont="1" applyBorder="1" applyAlignment="1">
      <alignment horizontal="right"/>
    </xf>
    <xf numFmtId="37" fontId="10" fillId="0" borderId="13" xfId="66" applyNumberFormat="1" applyFont="1" applyBorder="1" applyAlignment="1">
      <alignment horizontal="right"/>
    </xf>
    <xf numFmtId="42" fontId="10" fillId="0" borderId="13" xfId="66" applyNumberFormat="1" applyFont="1" applyBorder="1" applyAlignment="1">
      <alignment horizontal="right"/>
    </xf>
    <xf numFmtId="42" fontId="10" fillId="0" borderId="0" xfId="61" applyNumberFormat="1" applyFont="1" applyBorder="1"/>
    <xf numFmtId="42" fontId="10" fillId="0" borderId="0" xfId="61" applyNumberFormat="1" applyFont="1"/>
    <xf numFmtId="42" fontId="10" fillId="0" borderId="15" xfId="66" applyNumberFormat="1" applyFont="1" applyBorder="1" applyAlignment="1">
      <alignment horizontal="right"/>
    </xf>
    <xf numFmtId="0" fontId="10" fillId="0" borderId="10" xfId="65" applyFont="1" applyBorder="1" applyAlignment="1">
      <alignment horizontal="left"/>
    </xf>
    <xf numFmtId="37" fontId="10" fillId="0" borderId="0" xfId="65" applyNumberFormat="1" applyFont="1" applyFill="1" applyBorder="1" applyAlignment="1">
      <alignment horizontal="right"/>
    </xf>
    <xf numFmtId="0" fontId="9" fillId="24" borderId="11" xfId="65" applyFont="1" applyFill="1" applyBorder="1" applyAlignment="1">
      <alignment horizontal="left"/>
    </xf>
    <xf numFmtId="37" fontId="9" fillId="24" borderId="22" xfId="65" applyNumberFormat="1" applyFont="1" applyFill="1" applyBorder="1" applyAlignment="1">
      <alignment horizontal="right"/>
    </xf>
    <xf numFmtId="0" fontId="10" fillId="0" borderId="18" xfId="65" applyFont="1" applyBorder="1" applyAlignment="1">
      <alignment horizontal="left"/>
    </xf>
    <xf numFmtId="37" fontId="10" fillId="0" borderId="19" xfId="65" applyNumberFormat="1" applyFont="1" applyBorder="1" applyAlignment="1">
      <alignment horizontal="right"/>
    </xf>
    <xf numFmtId="42" fontId="10" fillId="0" borderId="19" xfId="65" applyNumberFormat="1" applyFont="1" applyBorder="1" applyAlignment="1"/>
    <xf numFmtId="37" fontId="10" fillId="0" borderId="0" xfId="65" applyNumberFormat="1" applyFont="1" applyBorder="1" applyAlignment="1">
      <alignment horizontal="right"/>
    </xf>
    <xf numFmtId="0" fontId="10" fillId="0" borderId="15" xfId="65" applyFont="1" applyBorder="1" applyAlignment="1">
      <alignment horizontal="left"/>
    </xf>
    <xf numFmtId="37" fontId="10" fillId="0" borderId="13" xfId="65" applyNumberFormat="1" applyFont="1" applyBorder="1" applyAlignment="1">
      <alignment horizontal="right"/>
    </xf>
    <xf numFmtId="42" fontId="10" fillId="0" borderId="13" xfId="65" applyNumberFormat="1" applyFont="1" applyBorder="1" applyAlignment="1"/>
    <xf numFmtId="42" fontId="10" fillId="0" borderId="0" xfId="64" applyNumberFormat="1" applyFont="1" applyBorder="1"/>
    <xf numFmtId="0" fontId="10" fillId="0" borderId="10" xfId="64" applyFont="1" applyBorder="1" applyAlignment="1">
      <alignment horizontal="left"/>
    </xf>
    <xf numFmtId="37" fontId="10" fillId="0" borderId="0" xfId="64" applyNumberFormat="1" applyFont="1" applyFill="1" applyBorder="1" applyAlignment="1">
      <alignment horizontal="right"/>
    </xf>
    <xf numFmtId="0" fontId="9" fillId="24" borderId="11" xfId="64" applyFont="1" applyFill="1" applyBorder="1" applyAlignment="1">
      <alignment horizontal="left"/>
    </xf>
    <xf numFmtId="37" fontId="9" fillId="24" borderId="24" xfId="64" applyNumberFormat="1" applyFont="1" applyFill="1" applyBorder="1" applyAlignment="1">
      <alignment horizontal="right"/>
    </xf>
    <xf numFmtId="0" fontId="10" fillId="0" borderId="15" xfId="64" applyFont="1" applyBorder="1" applyAlignment="1">
      <alignment horizontal="left"/>
    </xf>
    <xf numFmtId="37" fontId="10" fillId="0" borderId="13" xfId="64" applyNumberFormat="1" applyFont="1" applyFill="1" applyBorder="1" applyAlignment="1">
      <alignment horizontal="right"/>
    </xf>
    <xf numFmtId="42" fontId="10" fillId="0" borderId="13" xfId="64" applyNumberFormat="1" applyFont="1" applyBorder="1" applyAlignment="1">
      <alignment horizontal="right"/>
    </xf>
    <xf numFmtId="42" fontId="10" fillId="0" borderId="0" xfId="64" applyNumberFormat="1" applyFont="1"/>
    <xf numFmtId="37" fontId="10" fillId="0" borderId="0" xfId="64" applyNumberFormat="1" applyFont="1" applyBorder="1" applyAlignment="1">
      <alignment horizontal="right"/>
    </xf>
    <xf numFmtId="37" fontId="10" fillId="0" borderId="13" xfId="64" applyNumberFormat="1" applyFont="1" applyBorder="1" applyAlignment="1">
      <alignment horizontal="right"/>
    </xf>
    <xf numFmtId="0" fontId="10" fillId="0" borderId="0" xfId="64" applyFont="1"/>
    <xf numFmtId="42" fontId="10" fillId="0" borderId="0" xfId="63" applyNumberFormat="1" applyFont="1" applyBorder="1"/>
    <xf numFmtId="0" fontId="10" fillId="0" borderId="10" xfId="63" applyFont="1" applyBorder="1" applyAlignment="1">
      <alignment horizontal="left"/>
    </xf>
    <xf numFmtId="37" fontId="10" fillId="0" borderId="0" xfId="63" applyNumberFormat="1" applyFont="1" applyFill="1" applyBorder="1" applyAlignment="1">
      <alignment horizontal="right"/>
    </xf>
    <xf numFmtId="0" fontId="9" fillId="24" borderId="11" xfId="63" applyFont="1" applyFill="1" applyBorder="1" applyAlignment="1">
      <alignment horizontal="left"/>
    </xf>
    <xf numFmtId="37" fontId="9" fillId="24" borderId="24" xfId="63" applyNumberFormat="1" applyFont="1" applyFill="1" applyBorder="1" applyAlignment="1">
      <alignment horizontal="right"/>
    </xf>
    <xf numFmtId="0" fontId="10" fillId="0" borderId="15" xfId="63" applyFont="1" applyBorder="1" applyAlignment="1">
      <alignment horizontal="left"/>
    </xf>
    <xf numFmtId="37" fontId="10" fillId="0" borderId="13" xfId="63" applyNumberFormat="1" applyFont="1" applyBorder="1" applyAlignment="1">
      <alignment horizontal="right"/>
    </xf>
    <xf numFmtId="42" fontId="10" fillId="0" borderId="0" xfId="63" applyNumberFormat="1" applyFont="1"/>
    <xf numFmtId="0" fontId="10" fillId="0" borderId="0" xfId="63" applyFont="1"/>
    <xf numFmtId="37" fontId="10" fillId="0" borderId="0" xfId="63" applyNumberFormat="1" applyFont="1" applyBorder="1" applyAlignment="1">
      <alignment horizontal="right"/>
    </xf>
    <xf numFmtId="37" fontId="9" fillId="24" borderId="24" xfId="61" applyNumberFormat="1" applyFont="1" applyFill="1" applyBorder="1" applyAlignment="1">
      <alignment horizontal="right"/>
    </xf>
    <xf numFmtId="37" fontId="10" fillId="0" borderId="13" xfId="61" applyNumberFormat="1" applyFont="1" applyBorder="1" applyAlignment="1">
      <alignment horizontal="right"/>
    </xf>
    <xf numFmtId="42" fontId="12" fillId="0" borderId="13" xfId="61" applyNumberFormat="1" applyFont="1" applyBorder="1" applyAlignment="1">
      <alignment horizontal="right"/>
    </xf>
    <xf numFmtId="42" fontId="10" fillId="0" borderId="13" xfId="61" applyNumberFormat="1" applyFont="1" applyBorder="1" applyAlignment="1">
      <alignment horizontal="right"/>
    </xf>
    <xf numFmtId="37" fontId="10" fillId="0" borderId="0" xfId="62" applyNumberFormat="1" applyFont="1"/>
    <xf numFmtId="42" fontId="10" fillId="0" borderId="0" xfId="62" applyNumberFormat="1" applyFont="1"/>
    <xf numFmtId="0" fontId="11" fillId="0" borderId="10" xfId="192" applyFont="1" applyFill="1" applyBorder="1" applyAlignment="1">
      <alignment wrapText="1"/>
    </xf>
    <xf numFmtId="0" fontId="10" fillId="0" borderId="10" xfId="62" applyFont="1" applyBorder="1" applyAlignment="1">
      <alignment horizontal="left"/>
    </xf>
    <xf numFmtId="1" fontId="10" fillId="0" borderId="0" xfId="62" applyNumberFormat="1" applyFont="1" applyFill="1" applyBorder="1" applyAlignment="1">
      <alignment horizontal="right"/>
    </xf>
    <xf numFmtId="0" fontId="9" fillId="24" borderId="11" xfId="62" applyFont="1" applyFill="1" applyBorder="1" applyAlignment="1">
      <alignment horizontal="left"/>
    </xf>
    <xf numFmtId="3" fontId="9" fillId="24" borderId="24" xfId="62" applyNumberFormat="1" applyFont="1" applyFill="1" applyBorder="1" applyAlignment="1">
      <alignment horizontal="right"/>
    </xf>
    <xf numFmtId="0" fontId="10" fillId="0" borderId="15" xfId="62" applyFont="1" applyBorder="1" applyAlignment="1">
      <alignment horizontal="left"/>
    </xf>
    <xf numFmtId="1" fontId="10" fillId="0" borderId="13" xfId="62" applyNumberFormat="1" applyFont="1" applyBorder="1" applyAlignment="1">
      <alignment horizontal="right"/>
    </xf>
    <xf numFmtId="42" fontId="10" fillId="0" borderId="13" xfId="62" applyNumberFormat="1" applyFont="1" applyBorder="1" applyAlignment="1">
      <alignment horizontal="right"/>
    </xf>
    <xf numFmtId="37" fontId="10" fillId="0" borderId="0" xfId="62" applyNumberFormat="1" applyFont="1" applyBorder="1" applyAlignment="1">
      <alignment horizontal="right"/>
    </xf>
    <xf numFmtId="37" fontId="9" fillId="24" borderId="22" xfId="62" applyNumberFormat="1" applyFont="1" applyFill="1" applyBorder="1" applyAlignment="1">
      <alignment horizontal="right"/>
    </xf>
    <xf numFmtId="37" fontId="10" fillId="0" borderId="13" xfId="62" applyNumberFormat="1" applyFont="1" applyBorder="1" applyAlignment="1">
      <alignment horizontal="right"/>
    </xf>
    <xf numFmtId="0" fontId="10" fillId="0" borderId="10" xfId="61" applyFont="1" applyBorder="1" applyAlignment="1">
      <alignment horizontal="left"/>
    </xf>
    <xf numFmtId="3" fontId="10" fillId="0" borderId="0" xfId="61" applyNumberFormat="1" applyFont="1" applyFill="1" applyBorder="1" applyAlignment="1">
      <alignment horizontal="right"/>
    </xf>
    <xf numFmtId="0" fontId="9" fillId="24" borderId="11" xfId="61" applyFont="1" applyFill="1" applyBorder="1" applyAlignment="1">
      <alignment horizontal="left"/>
    </xf>
    <xf numFmtId="3" fontId="9" fillId="24" borderId="22" xfId="61" applyNumberFormat="1" applyFont="1" applyFill="1" applyBorder="1" applyAlignment="1">
      <alignment horizontal="right"/>
    </xf>
    <xf numFmtId="42" fontId="9" fillId="0" borderId="0" xfId="61" applyNumberFormat="1" applyFont="1"/>
    <xf numFmtId="3" fontId="10" fillId="0" borderId="19" xfId="61" applyNumberFormat="1" applyFont="1" applyBorder="1" applyAlignment="1">
      <alignment horizontal="right"/>
    </xf>
    <xf numFmtId="3" fontId="10" fillId="0" borderId="0" xfId="61" applyNumberFormat="1" applyFont="1" applyBorder="1" applyAlignment="1">
      <alignment horizontal="right"/>
    </xf>
    <xf numFmtId="3" fontId="10" fillId="0" borderId="13" xfId="61" applyNumberFormat="1" applyFont="1" applyBorder="1" applyAlignment="1">
      <alignment horizontal="right"/>
    </xf>
    <xf numFmtId="42" fontId="10" fillId="0" borderId="13" xfId="61" applyNumberFormat="1" applyFont="1" applyBorder="1" applyAlignment="1"/>
    <xf numFmtId="0" fontId="10" fillId="0" borderId="0" xfId="61" applyFont="1"/>
    <xf numFmtId="3" fontId="10" fillId="0" borderId="0" xfId="51" applyNumberFormat="1" applyFont="1"/>
    <xf numFmtId="42" fontId="10" fillId="0" borderId="0" xfId="60" applyNumberFormat="1" applyFont="1" applyBorder="1" applyAlignment="1">
      <alignment horizontal="right"/>
    </xf>
    <xf numFmtId="0" fontId="10" fillId="0" borderId="10" xfId="60" applyFont="1" applyBorder="1" applyAlignment="1">
      <alignment horizontal="left"/>
    </xf>
    <xf numFmtId="37" fontId="10" fillId="0" borderId="0" xfId="60" applyNumberFormat="1" applyFont="1" applyFill="1" applyBorder="1" applyAlignment="1">
      <alignment horizontal="right"/>
    </xf>
    <xf numFmtId="0" fontId="9" fillId="24" borderId="11" xfId="60" applyFont="1" applyFill="1" applyBorder="1" applyAlignment="1">
      <alignment horizontal="left"/>
    </xf>
    <xf numFmtId="37" fontId="9" fillId="24" borderId="22" xfId="60" applyNumberFormat="1" applyFont="1" applyFill="1" applyBorder="1" applyAlignment="1">
      <alignment horizontal="right"/>
    </xf>
    <xf numFmtId="0" fontId="10" fillId="0" borderId="15" xfId="60" applyFont="1" applyBorder="1" applyAlignment="1">
      <alignment horizontal="left"/>
    </xf>
    <xf numFmtId="37" fontId="10" fillId="0" borderId="13" xfId="60" applyNumberFormat="1" applyFont="1" applyBorder="1" applyAlignment="1">
      <alignment horizontal="right"/>
    </xf>
    <xf numFmtId="42" fontId="10" fillId="0" borderId="13" xfId="60" applyNumberFormat="1" applyFont="1" applyBorder="1" applyAlignment="1">
      <alignment horizontal="right"/>
    </xf>
    <xf numFmtId="37" fontId="10" fillId="0" borderId="0" xfId="60" applyNumberFormat="1" applyFont="1" applyBorder="1" applyAlignment="1">
      <alignment horizontal="right"/>
    </xf>
    <xf numFmtId="42" fontId="12" fillId="0" borderId="15" xfId="0" applyNumberFormat="1" applyFont="1" applyBorder="1" applyAlignment="1">
      <alignment horizontal="center"/>
    </xf>
    <xf numFmtId="42" fontId="10" fillId="0" borderId="10" xfId="54" applyNumberFormat="1" applyFont="1" applyFill="1" applyBorder="1" applyAlignment="1">
      <alignment horizontal="left"/>
    </xf>
    <xf numFmtId="42" fontId="10" fillId="0" borderId="18" xfId="54" applyNumberFormat="1" applyFont="1" applyBorder="1" applyAlignment="1">
      <alignment horizontal="left"/>
    </xf>
    <xf numFmtId="42" fontId="10" fillId="0" borderId="15" xfId="0" applyNumberFormat="1" applyFont="1" applyBorder="1" applyAlignment="1">
      <alignment horizontal="left"/>
    </xf>
    <xf numFmtId="3" fontId="9" fillId="24" borderId="22" xfId="193" quotePrefix="1" applyNumberFormat="1" applyFont="1" applyFill="1" applyBorder="1" applyAlignment="1">
      <alignment horizontal="right"/>
    </xf>
    <xf numFmtId="0" fontId="10" fillId="0" borderId="10" xfId="193" quotePrefix="1" applyFont="1" applyBorder="1" applyAlignment="1">
      <alignment horizontal="left"/>
    </xf>
    <xf numFmtId="0" fontId="10" fillId="0" borderId="10" xfId="193" applyFont="1" applyBorder="1" applyAlignment="1">
      <alignment horizontal="left"/>
    </xf>
    <xf numFmtId="3" fontId="10" fillId="0" borderId="0" xfId="193" applyNumberFormat="1" applyFont="1" applyBorder="1" applyAlignment="1">
      <alignment horizontal="right"/>
    </xf>
    <xf numFmtId="0" fontId="9" fillId="24" borderId="11" xfId="193" applyFont="1" applyFill="1" applyBorder="1"/>
    <xf numFmtId="3" fontId="9" fillId="24" borderId="22" xfId="193" applyNumberFormat="1" applyFont="1" applyFill="1" applyBorder="1" applyAlignment="1">
      <alignment horizontal="right"/>
    </xf>
    <xf numFmtId="0" fontId="9" fillId="0" borderId="0" xfId="0" applyFont="1"/>
    <xf numFmtId="0" fontId="10" fillId="0" borderId="15" xfId="193" applyFont="1" applyBorder="1"/>
    <xf numFmtId="3" fontId="10" fillId="0" borderId="13" xfId="193" applyNumberFormat="1" applyFont="1" applyBorder="1" applyAlignment="1">
      <alignment horizontal="right"/>
    </xf>
    <xf numFmtId="42" fontId="10" fillId="0" borderId="13" xfId="193" applyNumberFormat="1" applyFont="1" applyBorder="1"/>
    <xf numFmtId="0" fontId="10" fillId="0" borderId="0" xfId="0" applyFont="1" applyAlignment="1">
      <alignment vertical="center" wrapText="1"/>
    </xf>
    <xf numFmtId="10" fontId="10" fillId="0" borderId="0" xfId="0" applyNumberFormat="1" applyFont="1" applyAlignment="1">
      <alignment vertical="center" wrapText="1"/>
    </xf>
    <xf numFmtId="42" fontId="10" fillId="0" borderId="0" xfId="0" applyNumberFormat="1" applyFont="1" applyAlignment="1">
      <alignment vertical="center" wrapText="1"/>
    </xf>
    <xf numFmtId="0" fontId="10" fillId="0" borderId="0" xfId="0" applyFont="1" applyFill="1" applyAlignment="1">
      <alignment vertical="center" wrapText="1"/>
    </xf>
    <xf numFmtId="3" fontId="10" fillId="0" borderId="0" xfId="0" applyNumberFormat="1" applyFont="1" applyBorder="1" applyAlignment="1">
      <alignment horizontal="right"/>
    </xf>
    <xf numFmtId="164" fontId="9" fillId="0" borderId="0" xfId="0" applyNumberFormat="1" applyFont="1" applyFill="1" applyBorder="1"/>
    <xf numFmtId="42" fontId="9" fillId="0" borderId="0" xfId="0" applyNumberFormat="1" applyFont="1" applyFill="1" applyBorder="1"/>
    <xf numFmtId="164" fontId="10" fillId="0" borderId="0" xfId="0" applyNumberFormat="1" applyFont="1" applyBorder="1"/>
    <xf numFmtId="0" fontId="10" fillId="0" borderId="27" xfId="0" applyFont="1" applyFill="1" applyBorder="1"/>
    <xf numFmtId="42" fontId="10" fillId="0" borderId="15" xfId="0" applyNumberFormat="1" applyFont="1" applyBorder="1" applyAlignment="1">
      <alignment horizontal="center"/>
    </xf>
    <xf numFmtId="42" fontId="10" fillId="0" borderId="15" xfId="56" applyNumberFormat="1" applyFont="1" applyBorder="1" applyAlignment="1"/>
    <xf numFmtId="42" fontId="10" fillId="0" borderId="15" xfId="0" applyNumberFormat="1" applyFont="1" applyBorder="1" applyAlignment="1"/>
    <xf numFmtId="42" fontId="10" fillId="0" borderId="15" xfId="58" applyNumberFormat="1" applyFont="1" applyBorder="1" applyAlignment="1"/>
    <xf numFmtId="42" fontId="10" fillId="0" borderId="15" xfId="60" applyNumberFormat="1" applyFont="1" applyBorder="1" applyAlignment="1">
      <alignment horizontal="right"/>
    </xf>
    <xf numFmtId="42" fontId="10" fillId="0" borderId="15" xfId="61" applyNumberFormat="1" applyFont="1" applyBorder="1" applyAlignment="1"/>
    <xf numFmtId="42" fontId="10" fillId="0" borderId="15" xfId="62" applyNumberFormat="1" applyFont="1" applyBorder="1"/>
    <xf numFmtId="42" fontId="10" fillId="0" borderId="15" xfId="61" applyNumberFormat="1" applyFont="1" applyBorder="1" applyAlignment="1">
      <alignment horizontal="right"/>
    </xf>
    <xf numFmtId="42" fontId="10" fillId="0" borderId="15" xfId="70" applyNumberFormat="1" applyFont="1" applyBorder="1" applyAlignment="1"/>
    <xf numFmtId="42" fontId="10" fillId="0" borderId="15" xfId="69" applyNumberFormat="1" applyFont="1" applyBorder="1" applyAlignment="1"/>
    <xf numFmtId="42" fontId="10" fillId="0" borderId="15" xfId="68" applyNumberFormat="1" applyFont="1" applyBorder="1" applyAlignment="1"/>
    <xf numFmtId="42" fontId="10" fillId="0" borderId="15" xfId="71" applyNumberFormat="1" applyFont="1" applyBorder="1" applyAlignment="1">
      <alignment horizontal="right"/>
    </xf>
    <xf numFmtId="42" fontId="10" fillId="0" borderId="15" xfId="72" applyNumberFormat="1" applyFont="1" applyBorder="1" applyAlignment="1"/>
    <xf numFmtId="42" fontId="10" fillId="0" borderId="15" xfId="73" applyNumberFormat="1" applyFont="1" applyBorder="1" applyAlignment="1"/>
    <xf numFmtId="42" fontId="10" fillId="0" borderId="15" xfId="74" applyNumberFormat="1" applyFont="1" applyBorder="1" applyAlignment="1">
      <alignment horizontal="right"/>
    </xf>
    <xf numFmtId="42" fontId="10" fillId="0" borderId="15" xfId="76" applyNumberFormat="1" applyFont="1" applyBorder="1" applyAlignment="1"/>
    <xf numFmtId="42" fontId="10" fillId="0" borderId="15" xfId="75" applyNumberFormat="1" applyFont="1" applyBorder="1" applyAlignment="1">
      <alignment horizontal="right"/>
    </xf>
    <xf numFmtId="42" fontId="10" fillId="0" borderId="15" xfId="77" applyNumberFormat="1" applyFont="1" applyBorder="1" applyAlignment="1"/>
    <xf numFmtId="42" fontId="10" fillId="0" borderId="15" xfId="78" applyNumberFormat="1" applyFont="1" applyBorder="1" applyAlignment="1"/>
    <xf numFmtId="42" fontId="10" fillId="0" borderId="15" xfId="79" applyNumberFormat="1" applyFont="1" applyBorder="1" applyAlignment="1"/>
    <xf numFmtId="42" fontId="10" fillId="0" borderId="15" xfId="80" applyNumberFormat="1" applyFont="1" applyBorder="1" applyAlignment="1">
      <alignment horizontal="right"/>
    </xf>
    <xf numFmtId="42" fontId="10" fillId="0" borderId="15" xfId="81" applyNumberFormat="1" applyFont="1" applyBorder="1" applyAlignment="1">
      <alignment horizontal="right"/>
    </xf>
    <xf numFmtId="42" fontId="10" fillId="0" borderId="15" xfId="82" applyNumberFormat="1" applyFont="1" applyBorder="1" applyAlignment="1"/>
    <xf numFmtId="42" fontId="10" fillId="0" borderId="15" xfId="84" applyNumberFormat="1" applyFont="1" applyBorder="1" applyAlignment="1"/>
    <xf numFmtId="42" fontId="10" fillId="0" borderId="15" xfId="85" applyNumberFormat="1" applyFont="1" applyBorder="1" applyAlignment="1">
      <alignment horizontal="center"/>
    </xf>
    <xf numFmtId="0" fontId="10" fillId="0" borderId="10" xfId="86" applyFont="1" applyBorder="1" applyAlignment="1">
      <alignment horizontal="left"/>
    </xf>
    <xf numFmtId="37" fontId="10" fillId="0" borderId="0" xfId="86" applyNumberFormat="1" applyFont="1" applyBorder="1" applyAlignment="1">
      <alignment horizontal="right"/>
    </xf>
    <xf numFmtId="0" fontId="9" fillId="24" borderId="11" xfId="86" applyFont="1" applyFill="1" applyBorder="1" applyAlignment="1">
      <alignment horizontal="left"/>
    </xf>
    <xf numFmtId="37" fontId="9" fillId="24" borderId="22" xfId="86" applyNumberFormat="1" applyFont="1" applyFill="1" applyBorder="1" applyAlignment="1">
      <alignment horizontal="right"/>
    </xf>
    <xf numFmtId="37" fontId="9" fillId="24" borderId="24" xfId="86" applyNumberFormat="1" applyFont="1" applyFill="1" applyBorder="1" applyAlignment="1">
      <alignment horizontal="right"/>
    </xf>
    <xf numFmtId="0" fontId="10" fillId="0" borderId="15" xfId="86" applyFont="1" applyBorder="1" applyAlignment="1">
      <alignment horizontal="left"/>
    </xf>
    <xf numFmtId="37" fontId="10" fillId="0" borderId="13" xfId="86" applyNumberFormat="1" applyFont="1" applyBorder="1" applyAlignment="1">
      <alignment horizontal="right"/>
    </xf>
    <xf numFmtId="42" fontId="10" fillId="0" borderId="13" xfId="86" applyNumberFormat="1" applyFont="1" applyBorder="1" applyAlignment="1"/>
    <xf numFmtId="42" fontId="10" fillId="0" borderId="15" xfId="86" applyNumberFormat="1" applyFont="1" applyBorder="1" applyAlignment="1"/>
    <xf numFmtId="42" fontId="10" fillId="0" borderId="15" xfId="88" applyNumberFormat="1" applyFont="1" applyBorder="1" applyAlignment="1">
      <alignment horizontal="right"/>
    </xf>
    <xf numFmtId="42" fontId="10" fillId="0" borderId="15" xfId="87" applyNumberFormat="1" applyFont="1" applyFill="1" applyBorder="1" applyAlignment="1">
      <alignment horizontal="right"/>
    </xf>
    <xf numFmtId="42" fontId="10" fillId="0" borderId="15" xfId="89" applyNumberFormat="1" applyFont="1" applyBorder="1" applyAlignment="1"/>
    <xf numFmtId="42" fontId="10" fillId="0" borderId="15" xfId="92" applyNumberFormat="1" applyFont="1" applyBorder="1" applyAlignment="1"/>
    <xf numFmtId="42" fontId="10" fillId="0" borderId="15" xfId="91" applyNumberFormat="1" applyFont="1" applyFill="1" applyBorder="1" applyAlignment="1"/>
    <xf numFmtId="42" fontId="9" fillId="0" borderId="10" xfId="91" applyNumberFormat="1" applyFont="1" applyFill="1" applyBorder="1" applyAlignment="1"/>
    <xf numFmtId="42" fontId="10" fillId="0" borderId="15" xfId="91" applyNumberFormat="1" applyFont="1" applyBorder="1" applyAlignment="1"/>
    <xf numFmtId="42" fontId="10" fillId="0" borderId="15" xfId="94" applyNumberFormat="1" applyFont="1" applyBorder="1" applyAlignment="1"/>
    <xf numFmtId="0" fontId="10" fillId="0" borderId="10" xfId="95" applyFont="1" applyBorder="1" applyAlignment="1">
      <alignment horizontal="left"/>
    </xf>
    <xf numFmtId="37" fontId="10" fillId="0" borderId="0" xfId="95" applyNumberFormat="1" applyFont="1" applyBorder="1" applyAlignment="1">
      <alignment horizontal="right"/>
    </xf>
    <xf numFmtId="0" fontId="9" fillId="24" borderId="11" xfId="95" applyFont="1" applyFill="1" applyBorder="1" applyAlignment="1">
      <alignment horizontal="left"/>
    </xf>
    <xf numFmtId="37" fontId="9" fillId="24" borderId="22" xfId="95" applyNumberFormat="1" applyFont="1" applyFill="1" applyBorder="1" applyAlignment="1">
      <alignment horizontal="right"/>
    </xf>
    <xf numFmtId="0" fontId="10" fillId="0" borderId="15" xfId="95" applyFont="1" applyBorder="1" applyAlignment="1">
      <alignment horizontal="left"/>
    </xf>
    <xf numFmtId="37" fontId="10" fillId="0" borderId="13" xfId="95" applyNumberFormat="1" applyFont="1" applyBorder="1" applyAlignment="1">
      <alignment horizontal="right"/>
    </xf>
    <xf numFmtId="42" fontId="10" fillId="0" borderId="13" xfId="95" applyNumberFormat="1" applyFont="1" applyBorder="1" applyAlignment="1">
      <alignment horizontal="right"/>
    </xf>
    <xf numFmtId="42" fontId="10" fillId="0" borderId="15" xfId="95" applyNumberFormat="1" applyFont="1" applyBorder="1"/>
    <xf numFmtId="37" fontId="9" fillId="24" borderId="24" xfId="95" applyNumberFormat="1" applyFont="1" applyFill="1" applyBorder="1" applyAlignment="1">
      <alignment horizontal="right"/>
    </xf>
    <xf numFmtId="42" fontId="10" fillId="0" borderId="0" xfId="94" applyNumberFormat="1" applyFont="1"/>
    <xf numFmtId="42" fontId="10" fillId="0" borderId="0" xfId="94" applyNumberFormat="1" applyFont="1" applyBorder="1" applyAlignment="1">
      <alignment horizontal="right"/>
    </xf>
    <xf numFmtId="0" fontId="10" fillId="0" borderId="15" xfId="96" applyFont="1" applyBorder="1" applyAlignment="1"/>
    <xf numFmtId="42" fontId="10" fillId="0" borderId="15" xfId="100" applyNumberFormat="1" applyFont="1" applyBorder="1" applyAlignment="1"/>
    <xf numFmtId="42" fontId="10" fillId="0" borderId="15" xfId="90" applyNumberFormat="1" applyFont="1" applyBorder="1"/>
    <xf numFmtId="42" fontId="10" fillId="0" borderId="17" xfId="0" applyNumberFormat="1" applyFont="1" applyFill="1" applyBorder="1"/>
    <xf numFmtId="165" fontId="10" fillId="0" borderId="29" xfId="0" applyNumberFormat="1" applyFont="1" applyFill="1" applyBorder="1"/>
    <xf numFmtId="42" fontId="10" fillId="0" borderId="29" xfId="51" applyNumberFormat="1" applyFont="1" applyFill="1" applyBorder="1" applyAlignment="1"/>
    <xf numFmtId="0" fontId="10" fillId="0" borderId="30" xfId="51" applyFont="1" applyFill="1" applyBorder="1"/>
    <xf numFmtId="0" fontId="9" fillId="0" borderId="31" xfId="73" applyFont="1" applyFill="1" applyBorder="1"/>
    <xf numFmtId="3" fontId="9" fillId="24" borderId="32" xfId="0" applyNumberFormat="1" applyFont="1" applyFill="1" applyBorder="1"/>
    <xf numFmtId="3" fontId="10" fillId="0" borderId="33" xfId="0" applyNumberFormat="1" applyFont="1" applyBorder="1"/>
    <xf numFmtId="3" fontId="10" fillId="0" borderId="0" xfId="0" applyNumberFormat="1" applyFont="1"/>
    <xf numFmtId="3" fontId="10" fillId="0" borderId="14" xfId="51" applyNumberFormat="1" applyFont="1" applyFill="1" applyBorder="1"/>
    <xf numFmtId="3" fontId="10" fillId="0" borderId="33" xfId="51" applyNumberFormat="1" applyFont="1" applyFill="1" applyBorder="1"/>
    <xf numFmtId="3" fontId="10" fillId="0" borderId="30" xfId="51" applyNumberFormat="1" applyFont="1" applyFill="1" applyBorder="1"/>
    <xf numFmtId="3" fontId="10" fillId="0" borderId="34" xfId="51" applyNumberFormat="1" applyFont="1" applyFill="1" applyBorder="1"/>
    <xf numFmtId="3" fontId="10" fillId="0" borderId="0" xfId="51" applyNumberFormat="1" applyFont="1" applyFill="1" applyBorder="1"/>
    <xf numFmtId="3" fontId="10" fillId="0" borderId="25" xfId="52" applyNumberFormat="1" applyFont="1" applyBorder="1"/>
    <xf numFmtId="3" fontId="10" fillId="0" borderId="33" xfId="52" applyNumberFormat="1" applyFont="1" applyBorder="1"/>
    <xf numFmtId="3" fontId="10" fillId="0" borderId="14" xfId="53" applyNumberFormat="1" applyFont="1" applyBorder="1"/>
    <xf numFmtId="3" fontId="10" fillId="0" borderId="25" xfId="53" applyNumberFormat="1" applyFont="1" applyBorder="1"/>
    <xf numFmtId="3" fontId="10" fillId="0" borderId="0" xfId="53" applyNumberFormat="1" applyFont="1"/>
    <xf numFmtId="3" fontId="10" fillId="0" borderId="14" xfId="54" applyNumberFormat="1" applyFont="1" applyBorder="1"/>
    <xf numFmtId="3" fontId="10" fillId="0" borderId="25" xfId="54" applyNumberFormat="1" applyFont="1" applyBorder="1"/>
    <xf numFmtId="3" fontId="10" fillId="0" borderId="33" xfId="54" applyNumberFormat="1" applyFont="1" applyBorder="1"/>
    <xf numFmtId="3" fontId="10" fillId="0" borderId="0" xfId="54" applyNumberFormat="1" applyFont="1" applyBorder="1"/>
    <xf numFmtId="3" fontId="10" fillId="0" borderId="0" xfId="51" applyNumberFormat="1" applyFont="1" applyBorder="1"/>
    <xf numFmtId="3" fontId="10" fillId="0" borderId="0" xfId="54" applyNumberFormat="1" applyFont="1"/>
    <xf numFmtId="3" fontId="10" fillId="0" borderId="14" xfId="55" applyNumberFormat="1" applyFont="1" applyBorder="1"/>
    <xf numFmtId="3" fontId="10" fillId="0" borderId="33" xfId="55" applyNumberFormat="1" applyFont="1" applyBorder="1"/>
    <xf numFmtId="3" fontId="10" fillId="0" borderId="25" xfId="55" applyNumberFormat="1" applyFont="1" applyBorder="1"/>
    <xf numFmtId="3" fontId="10" fillId="0" borderId="0" xfId="55" applyNumberFormat="1" applyFont="1" applyBorder="1"/>
    <xf numFmtId="3" fontId="10" fillId="0" borderId="14" xfId="56" applyNumberFormat="1" applyFont="1" applyBorder="1"/>
    <xf numFmtId="3" fontId="10" fillId="0" borderId="33" xfId="56" applyNumberFormat="1" applyFont="1" applyBorder="1"/>
    <xf numFmtId="3" fontId="10" fillId="0" borderId="25" xfId="56" applyNumberFormat="1" applyFont="1" applyBorder="1"/>
    <xf numFmtId="3" fontId="10" fillId="0" borderId="0" xfId="56" applyNumberFormat="1" applyFont="1"/>
    <xf numFmtId="3" fontId="10" fillId="0" borderId="14" xfId="57" applyNumberFormat="1" applyFont="1" applyBorder="1"/>
    <xf numFmtId="3" fontId="10" fillId="0" borderId="25" xfId="57" applyNumberFormat="1" applyFont="1" applyBorder="1"/>
    <xf numFmtId="3" fontId="10" fillId="0" borderId="33" xfId="57" applyNumberFormat="1" applyFont="1" applyBorder="1"/>
    <xf numFmtId="3" fontId="10" fillId="0" borderId="14" xfId="59" applyNumberFormat="1" applyFont="1" applyBorder="1"/>
    <xf numFmtId="3" fontId="10" fillId="0" borderId="25" xfId="59" applyNumberFormat="1" applyFont="1" applyBorder="1"/>
    <xf numFmtId="3" fontId="10" fillId="0" borderId="33" xfId="59" applyNumberFormat="1" applyFont="1" applyBorder="1"/>
    <xf numFmtId="3" fontId="10" fillId="0" borderId="14" xfId="60" applyNumberFormat="1" applyFont="1" applyBorder="1"/>
    <xf numFmtId="3" fontId="10" fillId="0" borderId="33" xfId="60" applyNumberFormat="1" applyFont="1" applyBorder="1"/>
    <xf numFmtId="3" fontId="10" fillId="0" borderId="14" xfId="61" applyNumberFormat="1" applyFont="1" applyBorder="1"/>
    <xf numFmtId="3" fontId="10" fillId="0" borderId="33" xfId="61" applyNumberFormat="1" applyFont="1" applyBorder="1"/>
    <xf numFmtId="3" fontId="10" fillId="0" borderId="14" xfId="62" applyNumberFormat="1" applyFont="1" applyBorder="1"/>
    <xf numFmtId="3" fontId="9" fillId="24" borderId="32" xfId="62" applyNumberFormat="1" applyFont="1" applyFill="1" applyBorder="1" applyAlignment="1">
      <alignment horizontal="right"/>
    </xf>
    <xf numFmtId="3" fontId="10" fillId="0" borderId="25" xfId="62" applyNumberFormat="1" applyFont="1" applyBorder="1"/>
    <xf numFmtId="3" fontId="10" fillId="0" borderId="14" xfId="63" applyNumberFormat="1" applyFont="1" applyBorder="1"/>
    <xf numFmtId="3" fontId="10" fillId="0" borderId="25" xfId="63" applyNumberFormat="1" applyFont="1" applyBorder="1"/>
    <xf numFmtId="3" fontId="9" fillId="24" borderId="32" xfId="61" applyNumberFormat="1" applyFont="1" applyFill="1" applyBorder="1" applyAlignment="1">
      <alignment horizontal="right"/>
    </xf>
    <xf numFmtId="3" fontId="10" fillId="0" borderId="33" xfId="63" applyNumberFormat="1" applyFont="1" applyBorder="1"/>
    <xf numFmtId="3" fontId="10" fillId="0" borderId="14" xfId="64" applyNumberFormat="1" applyFont="1" applyBorder="1"/>
    <xf numFmtId="3" fontId="10" fillId="0" borderId="33" xfId="64" applyNumberFormat="1" applyFont="1" applyBorder="1"/>
    <xf numFmtId="3" fontId="10" fillId="0" borderId="14" xfId="65" applyNumberFormat="1" applyFont="1" applyBorder="1"/>
    <xf numFmtId="3" fontId="10" fillId="0" borderId="25" xfId="65" applyNumberFormat="1" applyFont="1" applyBorder="1"/>
    <xf numFmtId="3" fontId="10" fillId="0" borderId="33" xfId="65" applyNumberFormat="1" applyFont="1" applyBorder="1"/>
    <xf numFmtId="3" fontId="10" fillId="0" borderId="14" xfId="66" applyNumberFormat="1" applyFont="1" applyBorder="1"/>
    <xf numFmtId="3" fontId="10" fillId="0" borderId="25" xfId="66" applyNumberFormat="1" applyFont="1" applyBorder="1"/>
    <xf numFmtId="3" fontId="10"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8" fillId="0" borderId="0" xfId="0" applyNumberFormat="1" applyFont="1"/>
    <xf numFmtId="3" fontId="10" fillId="0" borderId="14" xfId="68" applyNumberFormat="1" applyFont="1" applyBorder="1"/>
    <xf numFmtId="3" fontId="10" fillId="0" borderId="25" xfId="68" applyNumberFormat="1" applyFont="1" applyBorder="1"/>
    <xf numFmtId="3" fontId="10" fillId="0" borderId="33" xfId="68" applyNumberFormat="1" applyFont="1" applyBorder="1"/>
    <xf numFmtId="3" fontId="10" fillId="0" borderId="14" xfId="69" applyNumberFormat="1" applyFont="1" applyBorder="1"/>
    <xf numFmtId="3" fontId="10" fillId="0" borderId="33" xfId="69" applyNumberFormat="1" applyFont="1" applyBorder="1"/>
    <xf numFmtId="3" fontId="10" fillId="0" borderId="14" xfId="70" applyNumberFormat="1" applyFont="1" applyBorder="1"/>
    <xf numFmtId="3" fontId="10" fillId="0" borderId="25" xfId="70" applyNumberFormat="1" applyFont="1" applyBorder="1"/>
    <xf numFmtId="3" fontId="10" fillId="0" borderId="14" xfId="71" applyNumberFormat="1" applyFont="1" applyBorder="1"/>
    <xf numFmtId="3" fontId="10" fillId="0" borderId="33" xfId="71" applyNumberFormat="1" applyFont="1" applyBorder="1"/>
    <xf numFmtId="3" fontId="10" fillId="0" borderId="14" xfId="72" applyNumberFormat="1" applyFont="1" applyBorder="1"/>
    <xf numFmtId="3" fontId="10" fillId="0" borderId="25" xfId="72" applyNumberFormat="1" applyFont="1" applyBorder="1"/>
    <xf numFmtId="3" fontId="10" fillId="0" borderId="14" xfId="73" applyNumberFormat="1" applyFont="1" applyBorder="1"/>
    <xf numFmtId="3" fontId="10" fillId="0" borderId="33" xfId="73" applyNumberFormat="1" applyFont="1" applyBorder="1"/>
    <xf numFmtId="3" fontId="10" fillId="0" borderId="14" xfId="74" applyNumberFormat="1" applyFont="1" applyBorder="1"/>
    <xf numFmtId="3" fontId="9" fillId="24" borderId="32" xfId="74" applyNumberFormat="1" applyFont="1" applyFill="1" applyBorder="1" applyAlignment="1">
      <alignment horizontal="right"/>
    </xf>
    <xf numFmtId="3" fontId="10" fillId="0" borderId="25" xfId="74" applyNumberFormat="1" applyFont="1" applyBorder="1"/>
    <xf numFmtId="3" fontId="10" fillId="0" borderId="33" xfId="74" applyNumberFormat="1" applyFont="1" applyBorder="1"/>
    <xf numFmtId="3" fontId="10" fillId="0" borderId="0" xfId="74" applyNumberFormat="1" applyFont="1"/>
    <xf numFmtId="3" fontId="10" fillId="0" borderId="14" xfId="75" applyNumberFormat="1" applyFont="1" applyBorder="1"/>
    <xf numFmtId="3" fontId="10" fillId="0" borderId="33" xfId="75" applyNumberFormat="1" applyFont="1" applyBorder="1"/>
    <xf numFmtId="3" fontId="10" fillId="0" borderId="14" xfId="76" applyNumberFormat="1" applyFont="1" applyBorder="1"/>
    <xf numFmtId="3" fontId="10" fillId="0" borderId="33" xfId="76" applyNumberFormat="1" applyFont="1" applyBorder="1"/>
    <xf numFmtId="3" fontId="10" fillId="0" borderId="14" xfId="77" applyNumberFormat="1" applyFont="1" applyBorder="1"/>
    <xf numFmtId="3" fontId="10" fillId="0" borderId="33" xfId="77" applyNumberFormat="1" applyFont="1" applyBorder="1"/>
    <xf numFmtId="3" fontId="10" fillId="0" borderId="14" xfId="78" applyNumberFormat="1" applyFont="1" applyBorder="1"/>
    <xf numFmtId="3" fontId="10" fillId="0" borderId="33" xfId="78" applyNumberFormat="1" applyFont="1" applyBorder="1"/>
    <xf numFmtId="3" fontId="10" fillId="0" borderId="14" xfId="79" applyNumberFormat="1" applyFont="1" applyBorder="1"/>
    <xf numFmtId="3" fontId="10" fillId="0" borderId="25" xfId="79" applyNumberFormat="1" applyFont="1" applyBorder="1"/>
    <xf numFmtId="3" fontId="10" fillId="0" borderId="33" xfId="79" applyNumberFormat="1" applyFont="1" applyBorder="1"/>
    <xf numFmtId="3" fontId="10" fillId="0" borderId="0" xfId="79" applyNumberFormat="1" applyFont="1"/>
    <xf numFmtId="3" fontId="10" fillId="0" borderId="14" xfId="80" applyNumberFormat="1" applyFont="1" applyBorder="1"/>
    <xf numFmtId="3" fontId="10" fillId="0" borderId="25" xfId="80" applyNumberFormat="1" applyFont="1" applyBorder="1"/>
    <xf numFmtId="3" fontId="10" fillId="0" borderId="33" xfId="80" applyNumberFormat="1" applyFont="1" applyBorder="1"/>
    <xf numFmtId="3" fontId="10" fillId="0" borderId="14" xfId="81" applyNumberFormat="1" applyFont="1" applyBorder="1"/>
    <xf numFmtId="3" fontId="10" fillId="0" borderId="25" xfId="81" applyNumberFormat="1" applyFont="1" applyBorder="1"/>
    <xf numFmtId="3" fontId="10" fillId="0" borderId="33" xfId="81" applyNumberFormat="1" applyFont="1" applyBorder="1"/>
    <xf numFmtId="3" fontId="10" fillId="0" borderId="0" xfId="81" applyNumberFormat="1" applyFont="1"/>
    <xf numFmtId="3" fontId="10" fillId="0" borderId="14" xfId="82" applyNumberFormat="1" applyFont="1" applyBorder="1"/>
    <xf numFmtId="3" fontId="10" fillId="0" borderId="33" xfId="82" applyNumberFormat="1" applyFont="1" applyBorder="1"/>
    <xf numFmtId="3" fontId="10" fillId="0" borderId="14" xfId="83" applyNumberFormat="1" applyFont="1" applyBorder="1"/>
    <xf numFmtId="3" fontId="9" fillId="24" borderId="32" xfId="83" applyNumberFormat="1" applyFont="1" applyFill="1" applyBorder="1" applyAlignment="1">
      <alignment horizontal="right"/>
    </xf>
    <xf numFmtId="3" fontId="10" fillId="0" borderId="33" xfId="83" applyNumberFormat="1" applyFont="1" applyBorder="1"/>
    <xf numFmtId="3" fontId="10" fillId="0" borderId="14" xfId="84" applyNumberFormat="1" applyFont="1" applyBorder="1"/>
    <xf numFmtId="3" fontId="10" fillId="0" borderId="25" xfId="84" applyNumberFormat="1" applyFont="1" applyBorder="1"/>
    <xf numFmtId="3" fontId="10" fillId="0" borderId="14" xfId="85" applyNumberFormat="1" applyFont="1" applyBorder="1"/>
    <xf numFmtId="3" fontId="10" fillId="0" borderId="33" xfId="85" applyNumberFormat="1" applyFont="1" applyBorder="1"/>
    <xf numFmtId="3" fontId="10" fillId="0" borderId="14" xfId="86" applyNumberFormat="1" applyFont="1" applyBorder="1"/>
    <xf numFmtId="3" fontId="10" fillId="0" borderId="33" xfId="86" applyNumberFormat="1" applyFont="1" applyBorder="1"/>
    <xf numFmtId="3" fontId="10" fillId="0" borderId="14" xfId="87" applyNumberFormat="1" applyFont="1" applyBorder="1"/>
    <xf numFmtId="3" fontId="10" fillId="0" borderId="33" xfId="87" applyNumberFormat="1" applyFont="1" applyBorder="1"/>
    <xf numFmtId="3" fontId="10" fillId="0" borderId="14" xfId="88" applyNumberFormat="1" applyFont="1" applyBorder="1"/>
    <xf numFmtId="3" fontId="10" fillId="0" borderId="33" xfId="88" applyNumberFormat="1" applyFont="1" applyBorder="1"/>
    <xf numFmtId="3" fontId="10" fillId="0" borderId="0" xfId="88" applyNumberFormat="1" applyFont="1"/>
    <xf numFmtId="3" fontId="10" fillId="0" borderId="14" xfId="89" applyNumberFormat="1" applyFont="1" applyBorder="1"/>
    <xf numFmtId="3" fontId="10" fillId="0" borderId="33" xfId="89" applyNumberFormat="1" applyFont="1" applyBorder="1"/>
    <xf numFmtId="3" fontId="10" fillId="0" borderId="0" xfId="89" applyNumberFormat="1" applyFont="1"/>
    <xf numFmtId="3" fontId="10" fillId="0" borderId="14" xfId="90" applyNumberFormat="1" applyFont="1" applyBorder="1"/>
    <xf numFmtId="3" fontId="10" fillId="0" borderId="33" xfId="90" applyNumberFormat="1" applyFont="1" applyBorder="1"/>
    <xf numFmtId="3" fontId="10" fillId="0" borderId="14" xfId="92" applyNumberFormat="1" applyFont="1" applyBorder="1"/>
    <xf numFmtId="3" fontId="10" fillId="0" borderId="33" xfId="92" applyNumberFormat="1" applyFont="1" applyBorder="1"/>
    <xf numFmtId="3" fontId="10" fillId="0" borderId="33" xfId="91" applyNumberFormat="1" applyFont="1" applyFill="1" applyBorder="1"/>
    <xf numFmtId="3" fontId="9" fillId="0" borderId="14" xfId="91" applyNumberFormat="1" applyFont="1" applyFill="1" applyBorder="1"/>
    <xf numFmtId="3" fontId="10" fillId="0" borderId="33" xfId="91" applyNumberFormat="1" applyFont="1" applyBorder="1"/>
    <xf numFmtId="0" fontId="10" fillId="0" borderId="10" xfId="93" applyFont="1" applyBorder="1" applyAlignment="1">
      <alignment horizontal="left"/>
    </xf>
    <xf numFmtId="37" fontId="10" fillId="0" borderId="0" xfId="93" applyNumberFormat="1" applyFont="1" applyBorder="1" applyAlignment="1">
      <alignment horizontal="right"/>
    </xf>
    <xf numFmtId="3" fontId="10" fillId="0" borderId="14" xfId="93" applyNumberFormat="1" applyFont="1" applyBorder="1"/>
    <xf numFmtId="0" fontId="9" fillId="24" borderId="11" xfId="93" applyFont="1" applyFill="1" applyBorder="1" applyAlignment="1">
      <alignment horizontal="left"/>
    </xf>
    <xf numFmtId="37" fontId="9" fillId="24" borderId="22" xfId="93" applyNumberFormat="1" applyFont="1" applyFill="1" applyBorder="1" applyAlignment="1">
      <alignment horizontal="right"/>
    </xf>
    <xf numFmtId="37" fontId="10" fillId="0" borderId="19" xfId="93" applyNumberFormat="1" applyFont="1" applyBorder="1" applyAlignment="1">
      <alignment horizontal="right"/>
    </xf>
    <xf numFmtId="3" fontId="10" fillId="0" borderId="33" xfId="93" applyNumberFormat="1" applyFont="1" applyBorder="1"/>
    <xf numFmtId="37" fontId="9" fillId="24" borderId="24" xfId="93" applyNumberFormat="1" applyFont="1" applyFill="1" applyBorder="1" applyAlignment="1">
      <alignment horizontal="right"/>
    </xf>
    <xf numFmtId="0" fontId="10" fillId="0" borderId="15" xfId="93" applyFont="1" applyBorder="1" applyAlignment="1">
      <alignment horizontal="left"/>
    </xf>
    <xf numFmtId="37" fontId="10" fillId="0" borderId="13" xfId="93" applyNumberFormat="1" applyFont="1" applyBorder="1" applyAlignment="1">
      <alignment horizontal="right"/>
    </xf>
    <xf numFmtId="42" fontId="10" fillId="0" borderId="13" xfId="93" applyNumberFormat="1" applyFont="1" applyBorder="1" applyAlignment="1"/>
    <xf numFmtId="42" fontId="10" fillId="0" borderId="15" xfId="93" applyNumberFormat="1" applyFont="1" applyBorder="1" applyAlignment="1"/>
    <xf numFmtId="3" fontId="10" fillId="0" borderId="14" xfId="94" applyNumberFormat="1" applyFont="1" applyBorder="1"/>
    <xf numFmtId="3" fontId="10" fillId="0" borderId="33" xfId="94" applyNumberFormat="1" applyFont="1" applyBorder="1"/>
    <xf numFmtId="3" fontId="10" fillId="0" borderId="33" xfId="95" applyNumberFormat="1" applyFont="1" applyBorder="1"/>
    <xf numFmtId="3" fontId="10" fillId="0" borderId="0" xfId="94" applyNumberFormat="1" applyFont="1"/>
    <xf numFmtId="3" fontId="10" fillId="0" borderId="33" xfId="96" applyNumberFormat="1" applyFont="1" applyBorder="1"/>
    <xf numFmtId="3" fontId="10" fillId="0" borderId="14" xfId="96" applyNumberFormat="1" applyFont="1" applyFill="1" applyBorder="1"/>
    <xf numFmtId="3" fontId="10" fillId="0" borderId="14" xfId="97" applyNumberFormat="1" applyFont="1" applyBorder="1"/>
    <xf numFmtId="3" fontId="10" fillId="0" borderId="33" xfId="97" applyNumberFormat="1" applyFont="1" applyBorder="1"/>
    <xf numFmtId="3" fontId="10" fillId="0" borderId="33" xfId="98" applyNumberFormat="1" applyFont="1" applyBorder="1"/>
    <xf numFmtId="3" fontId="10" fillId="0" borderId="14" xfId="99" applyNumberFormat="1" applyFont="1" applyBorder="1"/>
    <xf numFmtId="3" fontId="10" fillId="0" borderId="34" xfId="0" applyNumberFormat="1" applyFont="1" applyFill="1" applyBorder="1" applyAlignment="1"/>
    <xf numFmtId="3" fontId="10" fillId="0" borderId="14" xfId="100" applyNumberFormat="1" applyFont="1" applyBorder="1"/>
    <xf numFmtId="3" fontId="10" fillId="0" borderId="33" xfId="100" applyNumberFormat="1" applyFont="1" applyBorder="1"/>
    <xf numFmtId="3" fontId="10" fillId="0" borderId="33" xfId="101" applyNumberFormat="1" applyFont="1" applyBorder="1"/>
    <xf numFmtId="3" fontId="10" fillId="0" borderId="14" xfId="101" applyNumberFormat="1" applyFont="1" applyFill="1" applyBorder="1"/>
    <xf numFmtId="3" fontId="9" fillId="0" borderId="14" xfId="90" applyNumberFormat="1" applyFont="1" applyFill="1" applyBorder="1" applyAlignment="1">
      <alignment horizontal="right"/>
    </xf>
    <xf numFmtId="0" fontId="9" fillId="24" borderId="35" xfId="193" applyFont="1" applyFill="1" applyBorder="1" applyAlignment="1">
      <alignment horizontal="left"/>
    </xf>
    <xf numFmtId="42" fontId="10" fillId="0" borderId="0" xfId="193" applyNumberFormat="1" applyFont="1" applyBorder="1" applyAlignment="1">
      <alignment horizontal="center"/>
    </xf>
    <xf numFmtId="42" fontId="10" fillId="0" borderId="19" xfId="51" applyNumberFormat="1" applyFont="1" applyFill="1" applyBorder="1" applyAlignment="1">
      <alignment horizontal="right"/>
    </xf>
    <xf numFmtId="3" fontId="9" fillId="0" borderId="0" xfId="53" applyNumberFormat="1" applyFont="1" applyBorder="1" applyAlignment="1">
      <alignment horizontal="left"/>
    </xf>
    <xf numFmtId="3" fontId="0" fillId="0" borderId="0" xfId="0" applyNumberFormat="1" applyFill="1" applyBorder="1"/>
    <xf numFmtId="37" fontId="10" fillId="0" borderId="19" xfId="76" applyNumberFormat="1" applyFont="1" applyFill="1" applyBorder="1" applyAlignment="1">
      <alignment horizontal="right"/>
    </xf>
    <xf numFmtId="0" fontId="9" fillId="24" borderId="35" xfId="90" applyFont="1" applyFill="1" applyBorder="1"/>
    <xf numFmtId="0" fontId="10" fillId="0" borderId="10" xfId="193" applyFont="1" applyBorder="1"/>
    <xf numFmtId="42" fontId="15" fillId="0" borderId="0" xfId="0" applyNumberFormat="1" applyFont="1" applyFill="1" applyBorder="1" applyAlignment="1"/>
    <xf numFmtId="42" fontId="15" fillId="0" borderId="0" xfId="54" applyNumberFormat="1" applyFont="1" applyFill="1" applyBorder="1" applyAlignment="1">
      <alignment horizontal="left"/>
    </xf>
    <xf numFmtId="3" fontId="10" fillId="0" borderId="36" xfId="51" applyNumberFormat="1" applyFont="1" applyFill="1" applyBorder="1"/>
    <xf numFmtId="42" fontId="10" fillId="0" borderId="15" xfId="64" applyNumberFormat="1" applyFont="1" applyBorder="1" applyAlignment="1">
      <alignment horizontal="right"/>
    </xf>
    <xf numFmtId="42" fontId="10" fillId="0" borderId="18" xfId="65" applyNumberFormat="1" applyFont="1" applyBorder="1" applyAlignment="1"/>
    <xf numFmtId="42" fontId="10" fillId="0" borderId="15" xfId="65" applyNumberFormat="1" applyFont="1" applyBorder="1" applyAlignment="1"/>
    <xf numFmtId="42" fontId="15" fillId="0" borderId="0" xfId="0" quotePrefix="1" applyNumberFormat="1" applyFont="1" applyFill="1" applyBorder="1" applyAlignment="1"/>
    <xf numFmtId="3" fontId="10" fillId="0" borderId="25" xfId="99" applyNumberFormat="1" applyFont="1" applyBorder="1"/>
    <xf numFmtId="37" fontId="9" fillId="24" borderId="22" xfId="99" applyNumberFormat="1" applyFont="1" applyFill="1" applyBorder="1" applyAlignment="1">
      <alignment horizontal="right"/>
    </xf>
    <xf numFmtId="42" fontId="10" fillId="0" borderId="15" xfId="51" applyNumberFormat="1" applyFont="1" applyFill="1" applyBorder="1" applyAlignment="1"/>
    <xf numFmtId="3" fontId="33" fillId="0" borderId="14" xfId="41" applyNumberFormat="1" applyFont="1" applyBorder="1"/>
    <xf numFmtId="3" fontId="33" fillId="0" borderId="14" xfId="44" applyNumberFormat="1" applyFont="1" applyBorder="1"/>
    <xf numFmtId="3" fontId="33" fillId="0" borderId="14" xfId="42" applyNumberFormat="1" applyFont="1" applyBorder="1"/>
    <xf numFmtId="3" fontId="33" fillId="0" borderId="14" xfId="48" applyNumberFormat="1" applyFont="1" applyBorder="1"/>
    <xf numFmtId="3" fontId="33" fillId="0" borderId="14" xfId="49" applyNumberFormat="1" applyFont="1" applyBorder="1"/>
    <xf numFmtId="3" fontId="33" fillId="0" borderId="14" xfId="50" applyNumberFormat="1" applyFont="1" applyBorder="1"/>
    <xf numFmtId="3" fontId="33" fillId="0" borderId="14" xfId="102" applyNumberFormat="1" applyFont="1" applyBorder="1"/>
    <xf numFmtId="3" fontId="33" fillId="0" borderId="14" xfId="104" applyNumberFormat="1" applyFont="1" applyBorder="1"/>
    <xf numFmtId="3" fontId="33" fillId="0" borderId="14" xfId="105" applyNumberFormat="1" applyFont="1" applyBorder="1"/>
    <xf numFmtId="3" fontId="33" fillId="0" borderId="14" xfId="106" applyNumberFormat="1" applyFont="1" applyBorder="1"/>
    <xf numFmtId="3" fontId="33" fillId="0" borderId="14" xfId="108" applyNumberFormat="1" applyFont="1" applyBorder="1"/>
    <xf numFmtId="3" fontId="33" fillId="0" borderId="14" xfId="109" applyNumberFormat="1" applyFont="1" applyBorder="1"/>
    <xf numFmtId="3" fontId="33" fillId="0" borderId="14" xfId="110" applyNumberFormat="1" applyFont="1" applyBorder="1"/>
    <xf numFmtId="3" fontId="33" fillId="0" borderId="14" xfId="107" applyNumberFormat="1" applyFont="1" applyBorder="1"/>
    <xf numFmtId="3" fontId="33" fillId="0" borderId="14" xfId="112" applyNumberFormat="1" applyFont="1" applyBorder="1"/>
    <xf numFmtId="3" fontId="33" fillId="0" borderId="14" xfId="113" applyNumberFormat="1" applyFont="1" applyBorder="1"/>
    <xf numFmtId="3" fontId="33" fillId="0" borderId="14" xfId="114" applyNumberFormat="1" applyFont="1" applyBorder="1"/>
    <xf numFmtId="3" fontId="33" fillId="0" borderId="14" xfId="118" applyNumberFormat="1" applyFont="1" applyBorder="1"/>
    <xf numFmtId="3" fontId="33" fillId="0" borderId="14" xfId="117" applyNumberFormat="1" applyFont="1" applyBorder="1"/>
    <xf numFmtId="3" fontId="33" fillId="0" borderId="14" xfId="115" applyNumberFormat="1" applyFont="1" applyBorder="1"/>
    <xf numFmtId="3" fontId="33" fillId="0" borderId="14" xfId="119" applyNumberFormat="1" applyFont="1" applyBorder="1"/>
    <xf numFmtId="3" fontId="33" fillId="0" borderId="14" xfId="120" applyNumberFormat="1" applyFont="1" applyBorder="1"/>
    <xf numFmtId="3" fontId="33" fillId="0" borderId="14" xfId="123" applyNumberFormat="1" applyFont="1" applyBorder="1"/>
    <xf numFmtId="3" fontId="33" fillId="0" borderId="14" xfId="121" applyNumberFormat="1" applyFont="1" applyBorder="1"/>
    <xf numFmtId="3" fontId="33" fillId="0" borderId="14" xfId="124" applyNumberFormat="1" applyFont="1" applyBorder="1"/>
    <xf numFmtId="3" fontId="33" fillId="0" borderId="14" xfId="126" applyNumberFormat="1" applyFont="1" applyBorder="1"/>
    <xf numFmtId="3" fontId="33" fillId="0" borderId="14" xfId="130" applyNumberFormat="1" applyFont="1" applyBorder="1"/>
    <xf numFmtId="3" fontId="33" fillId="0" borderId="14" xfId="127" applyNumberFormat="1" applyFont="1" applyBorder="1"/>
    <xf numFmtId="3" fontId="33" fillId="0" borderId="14" xfId="128" applyNumberFormat="1" applyFont="1" applyBorder="1"/>
    <xf numFmtId="3" fontId="33" fillId="0" borderId="14" xfId="129" applyNumberFormat="1" applyFont="1" applyBorder="1"/>
    <xf numFmtId="3" fontId="33" fillId="0" borderId="14" xfId="131" applyNumberFormat="1" applyFont="1" applyBorder="1"/>
    <xf numFmtId="3" fontId="33" fillId="0" borderId="14" xfId="125" applyNumberFormat="1" applyFont="1" applyBorder="1"/>
    <xf numFmtId="3" fontId="10" fillId="0" borderId="25" xfId="86" applyNumberFormat="1" applyFont="1" applyBorder="1"/>
    <xf numFmtId="37" fontId="10" fillId="0" borderId="19" xfId="86" applyNumberFormat="1" applyFont="1" applyBorder="1" applyAlignment="1">
      <alignment horizontal="right"/>
    </xf>
    <xf numFmtId="3" fontId="33" fillId="0" borderId="14" xfId="132" applyNumberFormat="1" applyFont="1" applyBorder="1"/>
    <xf numFmtId="3" fontId="33" fillId="0" borderId="14" xfId="133" applyNumberFormat="1" applyFont="1" applyBorder="1"/>
    <xf numFmtId="37" fontId="10" fillId="0" borderId="19" xfId="88" applyNumberFormat="1" applyFont="1" applyBorder="1" applyAlignment="1">
      <alignment horizontal="right"/>
    </xf>
    <xf numFmtId="3" fontId="33" fillId="0" borderId="14" xfId="134" applyNumberFormat="1" applyFont="1" applyBorder="1"/>
    <xf numFmtId="3" fontId="33" fillId="0" borderId="14" xfId="135" applyNumberFormat="1" applyFont="1" applyBorder="1"/>
    <xf numFmtId="3" fontId="33" fillId="0" borderId="14" xfId="138" applyNumberFormat="1" applyFont="1" applyBorder="1"/>
    <xf numFmtId="3" fontId="33" fillId="0" borderId="14" xfId="139" applyNumberFormat="1" applyFont="1" applyBorder="1"/>
    <xf numFmtId="42" fontId="33" fillId="0" borderId="0" xfId="182" applyNumberFormat="1" applyFont="1" applyBorder="1"/>
    <xf numFmtId="3" fontId="33" fillId="0" borderId="14" xfId="140" applyNumberFormat="1" applyFont="1" applyBorder="1"/>
    <xf numFmtId="3" fontId="33" fillId="0" borderId="14" xfId="194" applyNumberFormat="1" applyFont="1" applyBorder="1"/>
    <xf numFmtId="0" fontId="10" fillId="0" borderId="18" xfId="94" applyFont="1" applyBorder="1" applyAlignment="1">
      <alignment horizontal="left"/>
    </xf>
    <xf numFmtId="37" fontId="10" fillId="0" borderId="19" xfId="94" applyNumberFormat="1" applyFont="1" applyBorder="1" applyAlignment="1">
      <alignment horizontal="right"/>
    </xf>
    <xf numFmtId="3" fontId="10" fillId="0" borderId="25" xfId="94" applyNumberFormat="1" applyFont="1" applyBorder="1"/>
    <xf numFmtId="3" fontId="33" fillId="0" borderId="14" xfId="195" applyNumberFormat="1" applyFont="1" applyBorder="1"/>
    <xf numFmtId="3" fontId="33" fillId="0" borderId="14" xfId="198" applyNumberFormat="1" applyFont="1" applyBorder="1"/>
    <xf numFmtId="3" fontId="33" fillId="0" borderId="14" xfId="196" applyNumberFormat="1" applyFont="1" applyBorder="1"/>
    <xf numFmtId="3" fontId="15" fillId="0" borderId="14" xfId="0" applyNumberFormat="1" applyFont="1" applyBorder="1"/>
    <xf numFmtId="3" fontId="33" fillId="0" borderId="14" xfId="199" applyNumberFormat="1" applyFont="1" applyBorder="1"/>
    <xf numFmtId="3" fontId="33" fillId="0" borderId="14" xfId="201" applyNumberFormat="1" applyFont="1" applyBorder="1"/>
    <xf numFmtId="3" fontId="10" fillId="26" borderId="33" xfId="99" applyNumberFormat="1" applyFont="1" applyFill="1" applyBorder="1"/>
    <xf numFmtId="3" fontId="33" fillId="0" borderId="14" xfId="200" applyNumberFormat="1" applyFont="1" applyBorder="1"/>
    <xf numFmtId="3" fontId="33" fillId="0" borderId="14" xfId="202" applyNumberFormat="1" applyFont="1" applyBorder="1"/>
    <xf numFmtId="3" fontId="10" fillId="0" borderId="25" xfId="88" applyNumberFormat="1" applyFont="1" applyBorder="1"/>
    <xf numFmtId="0" fontId="10" fillId="0" borderId="18" xfId="100" applyFont="1" applyBorder="1" applyAlignment="1">
      <alignment horizontal="left"/>
    </xf>
    <xf numFmtId="37" fontId="10" fillId="0" borderId="19" xfId="100" applyNumberFormat="1" applyFont="1" applyBorder="1" applyAlignment="1">
      <alignment horizontal="right"/>
    </xf>
    <xf numFmtId="3" fontId="10" fillId="0" borderId="25" xfId="100" applyNumberFormat="1" applyFont="1" applyBorder="1"/>
    <xf numFmtId="0" fontId="10" fillId="0" borderId="15" xfId="0" applyFont="1" applyBorder="1"/>
    <xf numFmtId="0" fontId="9" fillId="24" borderId="37" xfId="100" applyFont="1" applyFill="1" applyBorder="1" applyAlignment="1">
      <alignment horizontal="left"/>
    </xf>
    <xf numFmtId="37" fontId="9" fillId="24" borderId="38" xfId="100" applyNumberFormat="1" applyFont="1" applyFill="1" applyBorder="1" applyAlignment="1">
      <alignment horizontal="right"/>
    </xf>
    <xf numFmtId="0" fontId="9" fillId="0" borderId="10" xfId="0" applyFont="1" applyBorder="1"/>
    <xf numFmtId="3" fontId="10" fillId="0" borderId="39" xfId="90" applyNumberFormat="1" applyFont="1" applyBorder="1"/>
    <xf numFmtId="3" fontId="10" fillId="0" borderId="39" xfId="101" applyNumberFormat="1" applyFont="1" applyBorder="1"/>
    <xf numFmtId="3" fontId="10" fillId="0" borderId="39" xfId="100" applyNumberFormat="1" applyFont="1" applyBorder="1"/>
    <xf numFmtId="3" fontId="10" fillId="0" borderId="39" xfId="98" applyNumberFormat="1" applyFont="1" applyBorder="1"/>
    <xf numFmtId="3" fontId="10" fillId="0" borderId="39" xfId="96" applyNumberFormat="1" applyFont="1" applyBorder="1"/>
    <xf numFmtId="3" fontId="10" fillId="0" borderId="39" xfId="95" applyNumberFormat="1" applyFont="1" applyBorder="1"/>
    <xf numFmtId="3" fontId="10" fillId="0" borderId="39" xfId="94" applyNumberFormat="1" applyFont="1" applyBorder="1"/>
    <xf numFmtId="3" fontId="10" fillId="0" borderId="39" xfId="93" applyNumberFormat="1" applyFont="1" applyBorder="1"/>
    <xf numFmtId="3" fontId="10" fillId="0" borderId="39" xfId="91" applyNumberFormat="1" applyFont="1" applyBorder="1"/>
    <xf numFmtId="3" fontId="3" fillId="0" borderId="30" xfId="38" applyNumberFormat="1" applyFont="1" applyBorder="1"/>
    <xf numFmtId="3" fontId="3" fillId="0" borderId="14" xfId="38" applyNumberFormat="1" applyFont="1" applyBorder="1"/>
    <xf numFmtId="3" fontId="10" fillId="0" borderId="39" xfId="88" applyNumberFormat="1" applyFont="1" applyBorder="1"/>
    <xf numFmtId="3" fontId="10" fillId="0" borderId="39" xfId="87" applyNumberFormat="1" applyFont="1" applyBorder="1"/>
    <xf numFmtId="3" fontId="10" fillId="0" borderId="39" xfId="86" applyNumberFormat="1" applyFont="1" applyBorder="1"/>
    <xf numFmtId="3" fontId="10" fillId="0" borderId="39" xfId="52" applyNumberFormat="1" applyFont="1" applyFill="1" applyBorder="1"/>
    <xf numFmtId="3" fontId="10" fillId="0" borderId="39" xfId="53" applyNumberFormat="1" applyFont="1" applyBorder="1"/>
    <xf numFmtId="3" fontId="10" fillId="0" borderId="39" xfId="54" applyNumberFormat="1" applyFont="1" applyBorder="1"/>
    <xf numFmtId="3" fontId="10" fillId="0" borderId="39" xfId="55" applyNumberFormat="1" applyFont="1" applyBorder="1"/>
    <xf numFmtId="3" fontId="10" fillId="0" borderId="39" xfId="56" applyNumberFormat="1" applyFont="1" applyBorder="1"/>
    <xf numFmtId="3" fontId="10" fillId="0" borderId="39" xfId="57" applyNumberFormat="1" applyFont="1" applyBorder="1"/>
    <xf numFmtId="3" fontId="10" fillId="0" borderId="39" xfId="59" applyNumberFormat="1" applyFont="1" applyBorder="1"/>
    <xf numFmtId="3" fontId="10" fillId="0" borderId="14" xfId="58" applyNumberFormat="1" applyFont="1" applyBorder="1"/>
    <xf numFmtId="3" fontId="10" fillId="0" borderId="25" xfId="58" applyNumberFormat="1" applyFont="1" applyBorder="1"/>
    <xf numFmtId="3" fontId="10" fillId="0" borderId="39" xfId="58" applyNumberFormat="1" applyFont="1" applyBorder="1"/>
    <xf numFmtId="3" fontId="10" fillId="0" borderId="39" xfId="60" applyNumberFormat="1" applyFont="1" applyBorder="1"/>
    <xf numFmtId="3" fontId="10" fillId="0" borderId="39" xfId="61" applyNumberFormat="1" applyFont="1" applyBorder="1"/>
    <xf numFmtId="3" fontId="10" fillId="0" borderId="39" xfId="62" applyNumberFormat="1" applyFont="1" applyBorder="1"/>
    <xf numFmtId="3" fontId="10" fillId="0" borderId="39" xfId="63" applyNumberFormat="1" applyFont="1" applyBorder="1"/>
    <xf numFmtId="3" fontId="10" fillId="0" borderId="39" xfId="64" applyNumberFormat="1" applyFont="1" applyBorder="1"/>
    <xf numFmtId="3" fontId="10" fillId="0" borderId="39" xfId="65" applyNumberFormat="1" applyFont="1" applyBorder="1"/>
    <xf numFmtId="3" fontId="10" fillId="0" borderId="39" xfId="66" applyNumberFormat="1" applyFont="1" applyBorder="1"/>
    <xf numFmtId="3" fontId="8" fillId="0" borderId="39" xfId="67" applyNumberFormat="1" applyFont="1" applyBorder="1"/>
    <xf numFmtId="3" fontId="10" fillId="0" borderId="39" xfId="68" applyNumberFormat="1" applyFont="1" applyBorder="1"/>
    <xf numFmtId="3" fontId="10" fillId="0" borderId="39" xfId="69" applyNumberFormat="1" applyFont="1" applyBorder="1"/>
    <xf numFmtId="3" fontId="33" fillId="0" borderId="30" xfId="41" applyNumberFormat="1" applyFont="1" applyBorder="1"/>
    <xf numFmtId="3" fontId="15" fillId="0" borderId="14" xfId="51" applyNumberFormat="1" applyFont="1" applyFill="1" applyBorder="1"/>
    <xf numFmtId="3" fontId="15" fillId="0" borderId="25" xfId="51" applyNumberFormat="1" applyFont="1" applyFill="1" applyBorder="1"/>
    <xf numFmtId="3" fontId="15" fillId="0" borderId="39" xfId="51" applyNumberFormat="1" applyFont="1" applyFill="1" applyBorder="1"/>
    <xf numFmtId="3" fontId="33" fillId="0" borderId="30" xfId="118" applyNumberFormat="1" applyFont="1" applyBorder="1"/>
    <xf numFmtId="3" fontId="10" fillId="0" borderId="39" xfId="70" applyNumberFormat="1" applyFont="1" applyBorder="1"/>
    <xf numFmtId="3" fontId="10" fillId="0" borderId="39" xfId="71" applyNumberFormat="1" applyFont="1" applyBorder="1"/>
    <xf numFmtId="3" fontId="10" fillId="0" borderId="39" xfId="72" applyNumberFormat="1" applyFont="1" applyBorder="1"/>
    <xf numFmtId="3" fontId="10" fillId="0" borderId="39" xfId="73" applyNumberFormat="1" applyFont="1" applyBorder="1"/>
    <xf numFmtId="3" fontId="10" fillId="0" borderId="39" xfId="74" applyNumberFormat="1" applyFont="1" applyBorder="1"/>
    <xf numFmtId="3" fontId="10" fillId="0" borderId="39" xfId="75" applyNumberFormat="1" applyFont="1" applyBorder="1"/>
    <xf numFmtId="3" fontId="10" fillId="0" borderId="39" xfId="76" applyNumberFormat="1" applyFont="1" applyBorder="1"/>
    <xf numFmtId="3" fontId="10" fillId="0" borderId="39" xfId="78" applyNumberFormat="1" applyFont="1" applyBorder="1"/>
    <xf numFmtId="3" fontId="10" fillId="0" borderId="39" xfId="80" applyNumberFormat="1" applyFont="1" applyBorder="1"/>
    <xf numFmtId="3" fontId="10" fillId="0" borderId="39" xfId="81" applyNumberFormat="1" applyFont="1" applyBorder="1"/>
    <xf numFmtId="3" fontId="10" fillId="0" borderId="39" xfId="82" applyNumberFormat="1" applyFont="1" applyBorder="1"/>
    <xf numFmtId="3" fontId="10" fillId="0" borderId="39" xfId="83" applyNumberFormat="1" applyFont="1" applyBorder="1"/>
    <xf numFmtId="3" fontId="10" fillId="0" borderId="39" xfId="84" applyNumberFormat="1" applyFont="1" applyBorder="1"/>
    <xf numFmtId="3" fontId="10" fillId="0" borderId="39" xfId="85" applyNumberFormat="1" applyFont="1" applyFill="1" applyBorder="1"/>
    <xf numFmtId="3" fontId="10" fillId="0" borderId="39" xfId="92" applyNumberFormat="1" applyFont="1" applyBorder="1"/>
    <xf numFmtId="3" fontId="10" fillId="0" borderId="39" xfId="52" applyNumberFormat="1" applyFont="1" applyBorder="1"/>
    <xf numFmtId="42" fontId="10" fillId="0" borderId="15" xfId="52" applyNumberFormat="1" applyFont="1" applyFill="1" applyBorder="1" applyAlignment="1"/>
    <xf numFmtId="37" fontId="9" fillId="24" borderId="22" xfId="0" applyNumberFormat="1" applyFont="1" applyFill="1" applyBorder="1" applyAlignment="1"/>
    <xf numFmtId="37" fontId="9" fillId="24" borderId="32" xfId="64" applyNumberFormat="1" applyFont="1" applyFill="1" applyBorder="1" applyAlignment="1">
      <alignment horizontal="right"/>
    </xf>
    <xf numFmtId="37" fontId="9" fillId="24" borderId="32" xfId="54" applyNumberFormat="1" applyFont="1" applyFill="1" applyBorder="1" applyAlignment="1">
      <alignment horizontal="right"/>
    </xf>
    <xf numFmtId="37" fontId="9" fillId="24" borderId="32" xfId="63" applyNumberFormat="1" applyFont="1" applyFill="1" applyBorder="1" applyAlignment="1">
      <alignment horizontal="right"/>
    </xf>
    <xf numFmtId="37" fontId="9" fillId="24" borderId="32" xfId="61" applyNumberFormat="1" applyFont="1" applyFill="1" applyBorder="1" applyAlignment="1">
      <alignment horizontal="right"/>
    </xf>
    <xf numFmtId="37" fontId="9" fillId="24" borderId="32" xfId="62" applyNumberFormat="1" applyFont="1" applyFill="1" applyBorder="1" applyAlignment="1">
      <alignment horizontal="right"/>
    </xf>
    <xf numFmtId="37" fontId="9" fillId="24" borderId="32" xfId="60" applyNumberFormat="1" applyFont="1" applyFill="1" applyBorder="1" applyAlignment="1">
      <alignment horizontal="right"/>
    </xf>
    <xf numFmtId="0" fontId="10" fillId="0" borderId="40" xfId="51" applyFont="1" applyFill="1" applyBorder="1"/>
    <xf numFmtId="37" fontId="9" fillId="24" borderId="32" xfId="59" applyNumberFormat="1" applyFont="1" applyFill="1" applyBorder="1" applyAlignment="1">
      <alignment horizontal="right"/>
    </xf>
    <xf numFmtId="37" fontId="9" fillId="24" borderId="32" xfId="57" applyNumberFormat="1" applyFont="1" applyFill="1" applyBorder="1" applyAlignment="1">
      <alignment horizontal="right"/>
    </xf>
    <xf numFmtId="37" fontId="9" fillId="24" borderId="32" xfId="56" applyNumberFormat="1" applyFont="1" applyFill="1" applyBorder="1" applyAlignment="1">
      <alignment horizontal="right"/>
    </xf>
    <xf numFmtId="37" fontId="9" fillId="24" borderId="32" xfId="55" applyNumberFormat="1" applyFont="1" applyFill="1" applyBorder="1" applyAlignment="1">
      <alignment horizontal="right"/>
    </xf>
    <xf numFmtId="3" fontId="9" fillId="24" borderId="32" xfId="53" applyNumberFormat="1" applyFont="1" applyFill="1" applyBorder="1" applyAlignment="1">
      <alignment horizontal="right"/>
    </xf>
    <xf numFmtId="3" fontId="9" fillId="24" borderId="32" xfId="51" applyNumberFormat="1" applyFont="1" applyFill="1" applyBorder="1" applyAlignment="1">
      <alignment horizontal="right"/>
    </xf>
    <xf numFmtId="37" fontId="9" fillId="24" borderId="32" xfId="0" applyNumberFormat="1" applyFont="1" applyFill="1" applyBorder="1" applyAlignment="1"/>
    <xf numFmtId="41" fontId="9" fillId="24" borderId="40" xfId="51" applyNumberFormat="1" applyFont="1" applyFill="1" applyBorder="1" applyAlignment="1">
      <alignment horizontal="right"/>
    </xf>
    <xf numFmtId="37" fontId="9" fillId="24" borderId="32" xfId="65" applyNumberFormat="1" applyFont="1" applyFill="1" applyBorder="1" applyAlignment="1">
      <alignment horizontal="right"/>
    </xf>
    <xf numFmtId="37" fontId="9" fillId="24" borderId="32" xfId="66" applyNumberFormat="1" applyFont="1" applyFill="1" applyBorder="1" applyAlignment="1">
      <alignment horizontal="right"/>
    </xf>
    <xf numFmtId="37" fontId="13" fillId="24" borderId="32" xfId="67" applyNumberFormat="1" applyFont="1" applyFill="1" applyBorder="1" applyAlignment="1"/>
    <xf numFmtId="37" fontId="9" fillId="24" borderId="32" xfId="68" applyNumberFormat="1" applyFont="1" applyFill="1" applyBorder="1" applyAlignment="1">
      <alignment horizontal="right"/>
    </xf>
    <xf numFmtId="37" fontId="9" fillId="24" borderId="32" xfId="69" applyNumberFormat="1" applyFont="1" applyFill="1" applyBorder="1" applyAlignment="1">
      <alignment horizontal="right"/>
    </xf>
    <xf numFmtId="42" fontId="9" fillId="24" borderId="22" xfId="70" applyNumberFormat="1" applyFont="1" applyFill="1" applyBorder="1" applyAlignment="1">
      <alignment horizontal="right"/>
    </xf>
    <xf numFmtId="42" fontId="9" fillId="24" borderId="32" xfId="70" applyNumberFormat="1" applyFont="1" applyFill="1" applyBorder="1" applyAlignment="1">
      <alignment horizontal="right"/>
    </xf>
    <xf numFmtId="42" fontId="9" fillId="24" borderId="11" xfId="70" applyNumberFormat="1" applyFont="1" applyFill="1" applyBorder="1" applyAlignment="1">
      <alignment horizontal="right"/>
    </xf>
    <xf numFmtId="37" fontId="9" fillId="24" borderId="32" xfId="70" applyNumberFormat="1" applyFont="1" applyFill="1" applyBorder="1" applyAlignment="1">
      <alignment horizontal="right"/>
    </xf>
    <xf numFmtId="37" fontId="9" fillId="24" borderId="32" xfId="71" applyNumberFormat="1" applyFont="1" applyFill="1" applyBorder="1" applyAlignment="1">
      <alignment horizontal="right"/>
    </xf>
    <xf numFmtId="37" fontId="9" fillId="24" borderId="32" xfId="72" applyNumberFormat="1" applyFont="1" applyFill="1" applyBorder="1" applyAlignment="1">
      <alignment horizontal="right"/>
    </xf>
    <xf numFmtId="42" fontId="9" fillId="24" borderId="22" xfId="73" applyNumberFormat="1" applyFont="1" applyFill="1" applyBorder="1"/>
    <xf numFmtId="42" fontId="9" fillId="24" borderId="32" xfId="73" applyNumberFormat="1" applyFont="1" applyFill="1" applyBorder="1"/>
    <xf numFmtId="42" fontId="9" fillId="24" borderId="11" xfId="73" applyNumberFormat="1" applyFont="1" applyFill="1" applyBorder="1"/>
    <xf numFmtId="37" fontId="9" fillId="24" borderId="32" xfId="73" applyNumberFormat="1" applyFont="1" applyFill="1" applyBorder="1" applyAlignment="1">
      <alignment horizontal="right"/>
    </xf>
    <xf numFmtId="37" fontId="9" fillId="24" borderId="32" xfId="73" applyNumberFormat="1" applyFont="1" applyFill="1" applyBorder="1"/>
    <xf numFmtId="37" fontId="9" fillId="24" borderId="32" xfId="75" applyNumberFormat="1" applyFont="1" applyFill="1" applyBorder="1" applyAlignment="1">
      <alignment horizontal="right"/>
    </xf>
    <xf numFmtId="37" fontId="9" fillId="24" borderId="32" xfId="76" applyNumberFormat="1" applyFont="1" applyFill="1" applyBorder="1" applyAlignment="1">
      <alignment horizontal="right"/>
    </xf>
    <xf numFmtId="37" fontId="9" fillId="24" borderId="32" xfId="77" applyNumberFormat="1" applyFont="1" applyFill="1" applyBorder="1" applyAlignment="1">
      <alignment horizontal="right"/>
    </xf>
    <xf numFmtId="37" fontId="9" fillId="24" borderId="32" xfId="78" applyNumberFormat="1" applyFont="1" applyFill="1" applyBorder="1" applyAlignment="1">
      <alignment horizontal="right"/>
    </xf>
    <xf numFmtId="37" fontId="9" fillId="24" borderId="32" xfId="79" applyNumberFormat="1" applyFont="1" applyFill="1" applyBorder="1" applyAlignment="1">
      <alignment horizontal="right"/>
    </xf>
    <xf numFmtId="3" fontId="33" fillId="0" borderId="30" xfId="129" applyNumberFormat="1" applyFont="1" applyBorder="1"/>
    <xf numFmtId="3" fontId="10" fillId="0" borderId="41" xfId="0" applyNumberFormat="1" applyFont="1" applyBorder="1"/>
    <xf numFmtId="37" fontId="9" fillId="24" borderId="42" xfId="100" applyNumberFormat="1" applyFont="1" applyFill="1" applyBorder="1" applyAlignment="1">
      <alignment horizontal="right"/>
    </xf>
    <xf numFmtId="37" fontId="9" fillId="24" borderId="32" xfId="101" applyNumberFormat="1" applyFont="1" applyFill="1" applyBorder="1" applyAlignment="1">
      <alignment horizontal="right"/>
    </xf>
    <xf numFmtId="42" fontId="9" fillId="24" borderId="24" xfId="91" applyNumberFormat="1" applyFont="1" applyFill="1" applyBorder="1" applyAlignment="1">
      <alignment horizontal="right"/>
    </xf>
    <xf numFmtId="42" fontId="9" fillId="24" borderId="22" xfId="91" applyNumberFormat="1" applyFont="1" applyFill="1" applyBorder="1" applyAlignment="1">
      <alignment horizontal="right"/>
    </xf>
    <xf numFmtId="37" fontId="9" fillId="24" borderId="32" xfId="80" applyNumberFormat="1" applyFont="1" applyFill="1" applyBorder="1" applyAlignment="1">
      <alignment horizontal="right"/>
    </xf>
    <xf numFmtId="37" fontId="9" fillId="24" borderId="32" xfId="81" applyNumberFormat="1" applyFont="1" applyFill="1" applyBorder="1" applyAlignment="1">
      <alignment horizontal="right"/>
    </xf>
    <xf numFmtId="37" fontId="9" fillId="24" borderId="32" xfId="82" applyNumberFormat="1" applyFont="1" applyFill="1" applyBorder="1" applyAlignment="1">
      <alignment horizontal="right"/>
    </xf>
    <xf numFmtId="37" fontId="9" fillId="24" borderId="32" xfId="83" applyNumberFormat="1" applyFont="1" applyFill="1" applyBorder="1" applyAlignment="1">
      <alignment horizontal="right"/>
    </xf>
    <xf numFmtId="37" fontId="9" fillId="24" borderId="32" xfId="84" applyNumberFormat="1" applyFont="1" applyFill="1" applyBorder="1" applyAlignment="1">
      <alignment horizontal="right"/>
    </xf>
    <xf numFmtId="37" fontId="9" fillId="24" borderId="32" xfId="85" applyNumberFormat="1" applyFont="1" applyFill="1" applyBorder="1" applyAlignment="1">
      <alignment horizontal="right"/>
    </xf>
    <xf numFmtId="37" fontId="9" fillId="24" borderId="32" xfId="86" applyNumberFormat="1" applyFont="1" applyFill="1" applyBorder="1" applyAlignment="1">
      <alignment horizontal="right"/>
    </xf>
    <xf numFmtId="37" fontId="9" fillId="24" borderId="32" xfId="87" applyNumberFormat="1" applyFont="1" applyFill="1" applyBorder="1" applyAlignment="1">
      <alignment horizontal="right"/>
    </xf>
    <xf numFmtId="37" fontId="9" fillId="24" borderId="32" xfId="88" applyNumberFormat="1" applyFont="1" applyFill="1" applyBorder="1" applyAlignment="1">
      <alignment horizontal="right"/>
    </xf>
    <xf numFmtId="37" fontId="9" fillId="24" borderId="32" xfId="89" applyNumberFormat="1" applyFont="1" applyFill="1" applyBorder="1" applyAlignment="1">
      <alignment horizontal="right"/>
    </xf>
    <xf numFmtId="37" fontId="9" fillId="24" borderId="32" xfId="90" applyNumberFormat="1" applyFont="1" applyFill="1" applyBorder="1" applyAlignment="1">
      <alignment horizontal="right"/>
    </xf>
    <xf numFmtId="37" fontId="9" fillId="24" borderId="32" xfId="92" applyNumberFormat="1" applyFont="1" applyFill="1" applyBorder="1" applyAlignment="1">
      <alignment horizontal="right"/>
    </xf>
    <xf numFmtId="42" fontId="9" fillId="24" borderId="32" xfId="91" applyNumberFormat="1" applyFont="1" applyFill="1" applyBorder="1" applyAlignment="1">
      <alignment horizontal="right"/>
    </xf>
    <xf numFmtId="42" fontId="9" fillId="24" borderId="11" xfId="91" applyNumberFormat="1" applyFont="1" applyFill="1" applyBorder="1" applyAlignment="1">
      <alignment horizontal="right"/>
    </xf>
    <xf numFmtId="37" fontId="9" fillId="24" borderId="32" xfId="91" applyNumberFormat="1" applyFont="1" applyFill="1" applyBorder="1" applyAlignment="1">
      <alignment horizontal="right"/>
    </xf>
    <xf numFmtId="37" fontId="9" fillId="24" borderId="32" xfId="93" applyNumberFormat="1" applyFont="1" applyFill="1" applyBorder="1" applyAlignment="1">
      <alignment horizontal="right"/>
    </xf>
    <xf numFmtId="37" fontId="9" fillId="24" borderId="32" xfId="94" applyNumberFormat="1" applyFont="1" applyFill="1" applyBorder="1" applyAlignment="1">
      <alignment horizontal="right"/>
    </xf>
    <xf numFmtId="37" fontId="9" fillId="24" borderId="32" xfId="95" applyNumberFormat="1" applyFont="1" applyFill="1" applyBorder="1" applyAlignment="1">
      <alignment horizontal="right"/>
    </xf>
    <xf numFmtId="37" fontId="9" fillId="24" borderId="32" xfId="96" applyNumberFormat="1" applyFont="1" applyFill="1" applyBorder="1" applyAlignment="1">
      <alignment horizontal="right"/>
    </xf>
    <xf numFmtId="37" fontId="9" fillId="24" borderId="32" xfId="98" applyNumberFormat="1" applyFont="1" applyFill="1" applyBorder="1" applyAlignment="1">
      <alignment horizontal="right"/>
    </xf>
    <xf numFmtId="37" fontId="9" fillId="24" borderId="32" xfId="99" applyNumberFormat="1" applyFont="1" applyFill="1" applyBorder="1" applyAlignment="1">
      <alignment horizontal="right"/>
    </xf>
    <xf numFmtId="37" fontId="9" fillId="24" borderId="32" xfId="100" applyNumberFormat="1" applyFont="1" applyFill="1" applyBorder="1" applyAlignment="1">
      <alignment horizontal="right"/>
    </xf>
    <xf numFmtId="42" fontId="15" fillId="0" borderId="0" xfId="0" applyNumberFormat="1" applyFont="1" applyBorder="1" applyAlignment="1">
      <alignment horizontal="left"/>
    </xf>
    <xf numFmtId="42" fontId="15" fillId="0" borderId="0" xfId="0" quotePrefix="1" applyNumberFormat="1" applyFont="1" applyBorder="1" applyAlignment="1">
      <alignment horizontal="left"/>
    </xf>
    <xf numFmtId="42" fontId="15" fillId="0" borderId="29" xfId="0" quotePrefix="1" applyNumberFormat="1" applyFont="1" applyBorder="1" applyAlignment="1">
      <alignment horizontal="left"/>
    </xf>
    <xf numFmtId="42" fontId="33" fillId="0" borderId="0" xfId="161" applyNumberFormat="1" applyFont="1" applyBorder="1" applyAlignment="1">
      <alignment horizontal="left"/>
    </xf>
    <xf numFmtId="42" fontId="10" fillId="0" borderId="0" xfId="0" applyNumberFormat="1" applyFont="1" applyBorder="1" applyAlignment="1">
      <alignment horizontal="left"/>
    </xf>
    <xf numFmtId="42" fontId="10" fillId="0" borderId="10" xfId="0" applyNumberFormat="1" applyFont="1" applyBorder="1" applyAlignment="1">
      <alignment horizontal="left"/>
    </xf>
    <xf numFmtId="42" fontId="9" fillId="24" borderId="22" xfId="70" applyNumberFormat="1" applyFont="1" applyFill="1" applyBorder="1" applyAlignment="1">
      <alignment horizontal="left"/>
    </xf>
    <xf numFmtId="42" fontId="9" fillId="24" borderId="32" xfId="70" applyNumberFormat="1" applyFont="1" applyFill="1" applyBorder="1" applyAlignment="1">
      <alignment horizontal="left"/>
    </xf>
    <xf numFmtId="42" fontId="9" fillId="24" borderId="11" xfId="70" applyNumberFormat="1" applyFont="1" applyFill="1" applyBorder="1" applyAlignment="1">
      <alignment horizontal="left"/>
    </xf>
    <xf numFmtId="42" fontId="10" fillId="0" borderId="19" xfId="0" applyNumberFormat="1" applyFont="1" applyBorder="1" applyAlignment="1">
      <alignment horizontal="left"/>
    </xf>
    <xf numFmtId="42" fontId="10" fillId="0" borderId="13" xfId="70" applyNumberFormat="1" applyFont="1" applyBorder="1" applyAlignment="1">
      <alignment horizontal="left"/>
    </xf>
    <xf numFmtId="42" fontId="10" fillId="0" borderId="15" xfId="70" applyNumberFormat="1" applyFont="1" applyBorder="1" applyAlignment="1">
      <alignment horizontal="left"/>
    </xf>
    <xf numFmtId="42" fontId="15" fillId="0" borderId="29" xfId="0" applyNumberFormat="1" applyFont="1" applyBorder="1" applyAlignment="1">
      <alignment horizontal="left"/>
    </xf>
    <xf numFmtId="42" fontId="33" fillId="0" borderId="0" xfId="162" applyNumberFormat="1" applyFont="1" applyBorder="1" applyAlignment="1">
      <alignment horizontal="left"/>
    </xf>
    <xf numFmtId="42" fontId="9" fillId="24" borderId="22" xfId="73" applyNumberFormat="1" applyFont="1" applyFill="1" applyBorder="1" applyAlignment="1">
      <alignment horizontal="left"/>
    </xf>
    <xf numFmtId="42" fontId="9" fillId="24" borderId="32" xfId="73" applyNumberFormat="1" applyFont="1" applyFill="1" applyBorder="1" applyAlignment="1">
      <alignment horizontal="left"/>
    </xf>
    <xf numFmtId="42" fontId="9" fillId="24" borderId="11" xfId="73" applyNumberFormat="1" applyFont="1" applyFill="1" applyBorder="1" applyAlignment="1">
      <alignment horizontal="left"/>
    </xf>
    <xf numFmtId="42" fontId="10" fillId="0" borderId="0" xfId="73" applyNumberFormat="1" applyFont="1" applyBorder="1" applyAlignment="1">
      <alignment horizontal="left"/>
    </xf>
    <xf numFmtId="42" fontId="10" fillId="0" borderId="10" xfId="73" applyNumberFormat="1" applyFont="1" applyBorder="1" applyAlignment="1">
      <alignment horizontal="left"/>
    </xf>
    <xf numFmtId="42" fontId="33" fillId="0" borderId="0" xfId="163" applyNumberFormat="1" applyFont="1" applyBorder="1" applyAlignment="1">
      <alignment horizontal="left"/>
    </xf>
    <xf numFmtId="42" fontId="9" fillId="24" borderId="24" xfId="74" applyNumberFormat="1" applyFont="1" applyFill="1" applyBorder="1" applyAlignment="1">
      <alignment horizontal="left"/>
    </xf>
    <xf numFmtId="42" fontId="9" fillId="24" borderId="32" xfId="74" applyNumberFormat="1" applyFont="1" applyFill="1" applyBorder="1" applyAlignment="1">
      <alignment horizontal="left"/>
    </xf>
    <xf numFmtId="42" fontId="9" fillId="24" borderId="11" xfId="74" applyNumberFormat="1" applyFont="1" applyFill="1" applyBorder="1" applyAlignment="1">
      <alignment horizontal="left"/>
    </xf>
    <xf numFmtId="42" fontId="10" fillId="0" borderId="0" xfId="74" applyNumberFormat="1" applyFont="1" applyBorder="1" applyAlignment="1">
      <alignment horizontal="left"/>
    </xf>
    <xf numFmtId="42" fontId="10" fillId="0" borderId="10" xfId="74" applyNumberFormat="1" applyFont="1" applyBorder="1" applyAlignment="1">
      <alignment horizontal="left"/>
    </xf>
    <xf numFmtId="42" fontId="15" fillId="0" borderId="0" xfId="74" applyNumberFormat="1" applyFont="1" applyBorder="1" applyAlignment="1">
      <alignment horizontal="left"/>
    </xf>
    <xf numFmtId="42" fontId="33" fillId="0" borderId="0" xfId="159" applyNumberFormat="1" applyFont="1" applyBorder="1" applyAlignment="1">
      <alignment horizontal="left"/>
    </xf>
    <xf numFmtId="42" fontId="9" fillId="24" borderId="22" xfId="72" applyNumberFormat="1" applyFont="1" applyFill="1" applyBorder="1" applyAlignment="1">
      <alignment horizontal="left"/>
    </xf>
    <xf numFmtId="42" fontId="9" fillId="24" borderId="32" xfId="72" applyNumberFormat="1" applyFont="1" applyFill="1" applyBorder="1" applyAlignment="1">
      <alignment horizontal="left"/>
    </xf>
    <xf numFmtId="42" fontId="9" fillId="24" borderId="11" xfId="72" applyNumberFormat="1" applyFont="1" applyFill="1" applyBorder="1" applyAlignment="1">
      <alignment horizontal="left"/>
    </xf>
    <xf numFmtId="42" fontId="10" fillId="0" borderId="19" xfId="72" applyNumberFormat="1" applyFont="1" applyBorder="1" applyAlignment="1">
      <alignment horizontal="left"/>
    </xf>
    <xf numFmtId="42" fontId="10" fillId="0" borderId="18" xfId="72" applyNumberFormat="1" applyFont="1" applyBorder="1" applyAlignment="1">
      <alignment horizontal="left"/>
    </xf>
    <xf numFmtId="42" fontId="15"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10" fillId="0" borderId="0" xfId="0" applyNumberFormat="1" applyFont="1" applyFill="1" applyBorder="1" applyAlignment="1">
      <alignment horizontal="left"/>
    </xf>
    <xf numFmtId="42" fontId="10" fillId="0" borderId="43" xfId="0" applyNumberFormat="1" applyFont="1" applyFill="1" applyBorder="1" applyAlignment="1">
      <alignment horizontal="left"/>
    </xf>
    <xf numFmtId="42" fontId="9" fillId="24" borderId="22" xfId="69" applyNumberFormat="1" applyFont="1" applyFill="1" applyBorder="1" applyAlignment="1">
      <alignment horizontal="left"/>
    </xf>
    <xf numFmtId="42" fontId="9" fillId="24" borderId="32" xfId="69" applyNumberFormat="1" applyFont="1" applyFill="1" applyBorder="1" applyAlignment="1">
      <alignment horizontal="left"/>
    </xf>
    <xf numFmtId="42" fontId="9" fillId="24" borderId="11" xfId="69" applyNumberFormat="1" applyFont="1" applyFill="1" applyBorder="1" applyAlignment="1">
      <alignment horizontal="left"/>
    </xf>
    <xf numFmtId="42" fontId="10" fillId="0" borderId="13" xfId="0" applyNumberFormat="1" applyFont="1" applyFill="1" applyBorder="1" applyAlignment="1">
      <alignment horizontal="left"/>
    </xf>
    <xf numFmtId="42" fontId="10" fillId="0" borderId="13" xfId="69" applyNumberFormat="1" applyFont="1" applyBorder="1" applyAlignment="1">
      <alignment horizontal="left"/>
    </xf>
    <xf numFmtId="42" fontId="10" fillId="0" borderId="0" xfId="69" applyNumberFormat="1" applyFont="1" applyBorder="1" applyAlignment="1">
      <alignment horizontal="left"/>
    </xf>
    <xf numFmtId="42" fontId="10" fillId="0" borderId="10" xfId="69" applyNumberFormat="1" applyFont="1" applyBorder="1" applyAlignment="1">
      <alignment horizontal="left"/>
    </xf>
    <xf numFmtId="42" fontId="33" fillId="0" borderId="0" xfId="158" applyNumberFormat="1" applyFont="1" applyBorder="1" applyAlignment="1">
      <alignment horizontal="left"/>
    </xf>
    <xf numFmtId="42" fontId="10" fillId="0" borderId="10" xfId="0" applyNumberFormat="1" applyFont="1" applyFill="1" applyBorder="1" applyAlignment="1">
      <alignment horizontal="left"/>
    </xf>
    <xf numFmtId="42" fontId="9" fillId="24" borderId="22" xfId="68" applyNumberFormat="1" applyFont="1" applyFill="1" applyBorder="1" applyAlignment="1">
      <alignment horizontal="left"/>
    </xf>
    <xf numFmtId="42" fontId="9" fillId="24" borderId="32" xfId="68" applyNumberFormat="1" applyFont="1" applyFill="1" applyBorder="1" applyAlignment="1">
      <alignment horizontal="left"/>
    </xf>
    <xf numFmtId="42" fontId="9" fillId="24" borderId="11" xfId="68" applyNumberFormat="1" applyFont="1" applyFill="1" applyBorder="1" applyAlignment="1">
      <alignment horizontal="left"/>
    </xf>
    <xf numFmtId="42" fontId="10" fillId="0" borderId="19" xfId="0" applyNumberFormat="1" applyFont="1" applyFill="1" applyBorder="1" applyAlignment="1">
      <alignment horizontal="left"/>
    </xf>
    <xf numFmtId="0" fontId="10" fillId="0" borderId="19" xfId="0" applyFont="1" applyBorder="1" applyAlignment="1">
      <alignment horizontal="left"/>
    </xf>
    <xf numFmtId="42" fontId="10" fillId="0" borderId="18" xfId="68" applyNumberFormat="1" applyFont="1" applyBorder="1" applyAlignment="1">
      <alignment horizontal="left"/>
    </xf>
    <xf numFmtId="42" fontId="15" fillId="0" borderId="0" xfId="68" applyNumberFormat="1" applyFont="1" applyFill="1" applyBorder="1" applyAlignment="1">
      <alignment horizontal="left"/>
    </xf>
    <xf numFmtId="0" fontId="10" fillId="0" borderId="0" xfId="0" applyFont="1" applyBorder="1" applyAlignment="1">
      <alignment horizontal="left"/>
    </xf>
    <xf numFmtId="42" fontId="33" fillId="0" borderId="0" xfId="157" applyNumberFormat="1" applyFont="1" applyBorder="1" applyAlignment="1">
      <alignment horizontal="left"/>
    </xf>
    <xf numFmtId="42" fontId="8" fillId="0" borderId="0" xfId="0" applyNumberFormat="1" applyFont="1" applyFill="1" applyBorder="1" applyAlignment="1">
      <alignment horizontal="left"/>
    </xf>
    <xf numFmtId="42" fontId="8" fillId="0" borderId="0" xfId="111" quotePrefix="1" applyNumberFormat="1" applyFont="1" applyBorder="1" applyAlignment="1">
      <alignment horizontal="left"/>
    </xf>
    <xf numFmtId="42" fontId="8" fillId="0" borderId="0" xfId="0" quotePrefix="1" applyNumberFormat="1" applyFont="1" applyBorder="1" applyAlignment="1">
      <alignment horizontal="left"/>
    </xf>
    <xf numFmtId="42" fontId="14" fillId="0" borderId="0" xfId="141" applyNumberFormat="1" applyFont="1" applyFill="1" applyBorder="1" applyAlignment="1">
      <alignment horizontal="left" wrapText="1"/>
    </xf>
    <xf numFmtId="42" fontId="8" fillId="0" borderId="10" xfId="67" applyNumberFormat="1" applyFont="1" applyBorder="1" applyAlignment="1">
      <alignment horizontal="left"/>
    </xf>
    <xf numFmtId="42" fontId="13" fillId="24" borderId="22" xfId="67" applyNumberFormat="1" applyFont="1" applyFill="1" applyBorder="1" applyAlignment="1">
      <alignment horizontal="left"/>
    </xf>
    <xf numFmtId="42" fontId="13" fillId="24" borderId="32" xfId="67" applyNumberFormat="1" applyFont="1" applyFill="1" applyBorder="1" applyAlignment="1">
      <alignment horizontal="left"/>
    </xf>
    <xf numFmtId="42" fontId="13" fillId="24" borderId="11" xfId="67" applyNumberFormat="1" applyFont="1" applyFill="1" applyBorder="1" applyAlignment="1">
      <alignment horizontal="left"/>
    </xf>
    <xf numFmtId="42" fontId="8" fillId="0" borderId="19" xfId="0" applyNumberFormat="1" applyFont="1" applyFill="1" applyBorder="1" applyAlignment="1">
      <alignment horizontal="left"/>
    </xf>
    <xf numFmtId="42" fontId="8" fillId="0" borderId="19" xfId="67" applyNumberFormat="1" applyFont="1" applyFill="1" applyBorder="1" applyAlignment="1">
      <alignment horizontal="left"/>
    </xf>
    <xf numFmtId="42" fontId="8" fillId="0" borderId="18" xfId="67" applyNumberFormat="1" applyFont="1" applyBorder="1" applyAlignment="1">
      <alignment horizontal="left"/>
    </xf>
    <xf numFmtId="42" fontId="3" fillId="0" borderId="0" xfId="0" applyNumberFormat="1" applyFont="1" applyBorder="1" applyAlignment="1">
      <alignment horizontal="left"/>
    </xf>
    <xf numFmtId="42" fontId="10" fillId="0" borderId="0" xfId="65" applyNumberFormat="1" applyFont="1" applyBorder="1" applyAlignment="1">
      <alignment horizontal="left"/>
    </xf>
    <xf numFmtId="42" fontId="9" fillId="24" borderId="22" xfId="65" applyNumberFormat="1" applyFont="1" applyFill="1" applyBorder="1" applyAlignment="1">
      <alignment horizontal="left"/>
    </xf>
    <xf numFmtId="42" fontId="9" fillId="24" borderId="32" xfId="65" applyNumberFormat="1" applyFont="1" applyFill="1" applyBorder="1" applyAlignment="1">
      <alignment horizontal="left"/>
    </xf>
    <xf numFmtId="42" fontId="9" fillId="24" borderId="11" xfId="65" applyNumberFormat="1" applyFont="1" applyFill="1" applyBorder="1" applyAlignment="1">
      <alignment horizontal="left"/>
    </xf>
    <xf numFmtId="42" fontId="33" fillId="0" borderId="0" xfId="156" applyNumberFormat="1" applyFont="1" applyBorder="1" applyAlignment="1">
      <alignment horizontal="left"/>
    </xf>
    <xf numFmtId="42" fontId="10" fillId="0" borderId="0" xfId="65" applyNumberFormat="1" applyFont="1" applyFill="1" applyBorder="1" applyAlignment="1">
      <alignment horizontal="left"/>
    </xf>
    <xf numFmtId="42" fontId="9" fillId="24" borderId="24" xfId="64" applyNumberFormat="1" applyFont="1" applyFill="1" applyBorder="1" applyAlignment="1">
      <alignment horizontal="left"/>
    </xf>
    <xf numFmtId="42" fontId="9" fillId="24" borderId="32" xfId="64" applyNumberFormat="1" applyFont="1" applyFill="1" applyBorder="1" applyAlignment="1">
      <alignment horizontal="left"/>
    </xf>
    <xf numFmtId="42" fontId="9" fillId="24" borderId="11" xfId="64" applyNumberFormat="1" applyFont="1" applyFill="1" applyBorder="1" applyAlignment="1">
      <alignment horizontal="left"/>
    </xf>
    <xf numFmtId="42" fontId="33" fillId="0" borderId="0" xfId="155" applyNumberFormat="1" applyFont="1" applyBorder="1" applyAlignment="1">
      <alignment horizontal="left"/>
    </xf>
    <xf numFmtId="42" fontId="10" fillId="0" borderId="13" xfId="64" applyNumberFormat="1" applyFont="1" applyFill="1" applyBorder="1" applyAlignment="1">
      <alignment horizontal="left"/>
    </xf>
    <xf numFmtId="42" fontId="10" fillId="0" borderId="19" xfId="64" applyNumberFormat="1" applyFont="1" applyFill="1" applyBorder="1" applyAlignment="1">
      <alignment horizontal="left"/>
    </xf>
    <xf numFmtId="42" fontId="10" fillId="0" borderId="15" xfId="64" applyNumberFormat="1" applyFont="1" applyBorder="1" applyAlignment="1">
      <alignment horizontal="left"/>
    </xf>
    <xf numFmtId="42" fontId="33" fillId="0" borderId="0" xfId="154" applyNumberFormat="1" applyFont="1" applyBorder="1" applyAlignment="1">
      <alignment horizontal="left"/>
    </xf>
    <xf numFmtId="42" fontId="10" fillId="0" borderId="0" xfId="63" applyNumberFormat="1" applyFont="1" applyFill="1" applyBorder="1" applyAlignment="1">
      <alignment horizontal="left"/>
    </xf>
    <xf numFmtId="42" fontId="10" fillId="0" borderId="10" xfId="63" applyNumberFormat="1" applyFont="1" applyFill="1" applyBorder="1" applyAlignment="1">
      <alignment horizontal="left"/>
    </xf>
    <xf numFmtId="42" fontId="9" fillId="24" borderId="24" xfId="63" applyNumberFormat="1" applyFont="1" applyFill="1" applyBorder="1" applyAlignment="1">
      <alignment horizontal="left"/>
    </xf>
    <xf numFmtId="42" fontId="9" fillId="24" borderId="32" xfId="63" applyNumberFormat="1" applyFont="1" applyFill="1" applyBorder="1" applyAlignment="1">
      <alignment horizontal="left"/>
    </xf>
    <xf numFmtId="42" fontId="9" fillId="24" borderId="11" xfId="63" applyNumberFormat="1" applyFont="1" applyFill="1" applyBorder="1" applyAlignment="1">
      <alignment horizontal="left"/>
    </xf>
    <xf numFmtId="42" fontId="10" fillId="0" borderId="13" xfId="63" applyNumberFormat="1" applyFont="1" applyBorder="1" applyAlignment="1">
      <alignment horizontal="left"/>
    </xf>
    <xf numFmtId="42" fontId="10" fillId="0" borderId="19" xfId="63" applyNumberFormat="1" applyFont="1" applyBorder="1" applyAlignment="1">
      <alignment horizontal="left"/>
    </xf>
    <xf numFmtId="42" fontId="10" fillId="0" borderId="15" xfId="63" applyNumberFormat="1" applyFont="1" applyBorder="1" applyAlignment="1">
      <alignment horizontal="left"/>
    </xf>
    <xf numFmtId="42" fontId="10" fillId="0" borderId="0" xfId="63" applyNumberFormat="1" applyFont="1" applyBorder="1" applyAlignment="1">
      <alignment horizontal="left"/>
    </xf>
    <xf numFmtId="42" fontId="10" fillId="0" borderId="10" xfId="63" applyNumberFormat="1" applyFont="1" applyBorder="1" applyAlignment="1">
      <alignment horizontal="left"/>
    </xf>
    <xf numFmtId="42" fontId="9" fillId="24" borderId="24" xfId="61" applyNumberFormat="1" applyFont="1" applyFill="1" applyBorder="1" applyAlignment="1">
      <alignment horizontal="left"/>
    </xf>
    <xf numFmtId="42" fontId="9" fillId="24" borderId="32" xfId="61" applyNumberFormat="1" applyFont="1" applyFill="1" applyBorder="1" applyAlignment="1">
      <alignment horizontal="left"/>
    </xf>
    <xf numFmtId="42" fontId="9" fillId="24" borderId="11" xfId="61" applyNumberFormat="1" applyFont="1" applyFill="1" applyBorder="1" applyAlignment="1">
      <alignment horizontal="left"/>
    </xf>
    <xf numFmtId="42" fontId="33" fillId="0" borderId="0" xfId="153" applyNumberFormat="1" applyFont="1" applyBorder="1" applyAlignment="1">
      <alignment horizontal="left"/>
    </xf>
    <xf numFmtId="42" fontId="9" fillId="24" borderId="22" xfId="66" applyNumberFormat="1" applyFont="1" applyFill="1" applyBorder="1" applyAlignment="1">
      <alignment horizontal="left"/>
    </xf>
    <xf numFmtId="42" fontId="9" fillId="24" borderId="32" xfId="66" applyNumberFormat="1" applyFont="1" applyFill="1" applyBorder="1" applyAlignment="1">
      <alignment horizontal="left"/>
    </xf>
    <xf numFmtId="42" fontId="9" fillId="24" borderId="11" xfId="66" applyNumberFormat="1" applyFont="1" applyFill="1" applyBorder="1" applyAlignment="1">
      <alignment horizontal="left"/>
    </xf>
    <xf numFmtId="42" fontId="15" fillId="0" borderId="13" xfId="0" applyNumberFormat="1" applyFont="1" applyBorder="1" applyAlignment="1">
      <alignment horizontal="left"/>
    </xf>
    <xf numFmtId="42" fontId="10" fillId="0" borderId="13" xfId="66" applyNumberFormat="1" applyFont="1" applyFill="1" applyBorder="1" applyAlignment="1">
      <alignment horizontal="left"/>
    </xf>
    <xf numFmtId="42" fontId="10" fillId="0" borderId="15" xfId="66" applyNumberFormat="1" applyFont="1" applyFill="1" applyBorder="1" applyAlignment="1">
      <alignment horizontal="left"/>
    </xf>
    <xf numFmtId="42" fontId="33" fillId="0" borderId="0" xfId="152" applyNumberFormat="1" applyFont="1" applyBorder="1" applyAlignment="1">
      <alignment horizontal="left"/>
    </xf>
    <xf numFmtId="42" fontId="9" fillId="24" borderId="24" xfId="62" applyNumberFormat="1" applyFont="1" applyFill="1" applyBorder="1" applyAlignment="1">
      <alignment horizontal="left"/>
    </xf>
    <xf numFmtId="42" fontId="9" fillId="24" borderId="32" xfId="62" applyNumberFormat="1" applyFont="1" applyFill="1" applyBorder="1" applyAlignment="1">
      <alignment horizontal="left"/>
    </xf>
    <xf numFmtId="42" fontId="9" fillId="24" borderId="11" xfId="62" applyNumberFormat="1" applyFont="1" applyFill="1" applyBorder="1" applyAlignment="1">
      <alignment horizontal="left"/>
    </xf>
    <xf numFmtId="42" fontId="10" fillId="0" borderId="19" xfId="62" applyNumberFormat="1" applyFont="1" applyBorder="1" applyAlignment="1">
      <alignment horizontal="left"/>
    </xf>
    <xf numFmtId="42" fontId="10" fillId="0" borderId="13" xfId="62" applyNumberFormat="1" applyFont="1" applyBorder="1" applyAlignment="1">
      <alignment horizontal="left"/>
    </xf>
    <xf numFmtId="42" fontId="10" fillId="0" borderId="15" xfId="62" applyNumberFormat="1" applyFont="1" applyBorder="1" applyAlignment="1">
      <alignment horizontal="left"/>
    </xf>
    <xf numFmtId="42" fontId="10" fillId="0" borderId="0" xfId="62" applyNumberFormat="1" applyFont="1" applyBorder="1" applyAlignment="1">
      <alignment horizontal="left"/>
    </xf>
    <xf numFmtId="42" fontId="10" fillId="0" borderId="10" xfId="62" applyNumberFormat="1" applyFont="1" applyBorder="1" applyAlignment="1">
      <alignment horizontal="left"/>
    </xf>
    <xf numFmtId="42" fontId="9" fillId="24" borderId="22" xfId="62" applyNumberFormat="1" applyFont="1" applyFill="1" applyBorder="1" applyAlignment="1">
      <alignment horizontal="left"/>
    </xf>
    <xf numFmtId="42" fontId="33" fillId="0" borderId="0" xfId="151" applyNumberFormat="1" applyFont="1" applyBorder="1" applyAlignment="1">
      <alignment horizontal="left"/>
    </xf>
    <xf numFmtId="42" fontId="10" fillId="0" borderId="0" xfId="61" applyNumberFormat="1" applyFont="1" applyFill="1" applyBorder="1" applyAlignment="1">
      <alignment horizontal="left"/>
    </xf>
    <xf numFmtId="42" fontId="9" fillId="24" borderId="22" xfId="61" applyNumberFormat="1" applyFont="1" applyFill="1" applyBorder="1" applyAlignment="1">
      <alignment horizontal="left"/>
    </xf>
    <xf numFmtId="42" fontId="10" fillId="0" borderId="19" xfId="61" applyNumberFormat="1" applyFont="1" applyBorder="1" applyAlignment="1">
      <alignment horizontal="left"/>
    </xf>
    <xf numFmtId="42" fontId="10" fillId="0" borderId="18" xfId="61" applyNumberFormat="1" applyFont="1" applyBorder="1" applyAlignment="1">
      <alignment horizontal="left"/>
    </xf>
    <xf numFmtId="42" fontId="15" fillId="0" borderId="0" xfId="61" applyNumberFormat="1" applyFont="1" applyBorder="1" applyAlignment="1">
      <alignment horizontal="left"/>
    </xf>
    <xf numFmtId="42" fontId="10" fillId="0" borderId="0" xfId="61" applyNumberFormat="1" applyFont="1" applyBorder="1" applyAlignment="1">
      <alignment horizontal="left"/>
    </xf>
    <xf numFmtId="0" fontId="10" fillId="0" borderId="10" xfId="0" applyFont="1" applyBorder="1" applyAlignment="1">
      <alignment horizontal="left"/>
    </xf>
    <xf numFmtId="42" fontId="33" fillId="0" borderId="0" xfId="150" applyNumberFormat="1" applyFont="1" applyBorder="1" applyAlignment="1">
      <alignment horizontal="left"/>
    </xf>
    <xf numFmtId="42" fontId="10" fillId="0" borderId="0" xfId="60" applyNumberFormat="1" applyFont="1" applyFill="1" applyBorder="1" applyAlignment="1">
      <alignment horizontal="left"/>
    </xf>
    <xf numFmtId="42" fontId="10" fillId="0" borderId="10" xfId="60" applyNumberFormat="1" applyFont="1" applyFill="1" applyBorder="1" applyAlignment="1">
      <alignment horizontal="left"/>
    </xf>
    <xf numFmtId="42" fontId="9" fillId="24" borderId="22" xfId="60" applyNumberFormat="1" applyFont="1" applyFill="1" applyBorder="1" applyAlignment="1">
      <alignment horizontal="left"/>
    </xf>
    <xf numFmtId="42" fontId="9" fillId="24" borderId="32" xfId="60" applyNumberFormat="1" applyFont="1" applyFill="1" applyBorder="1" applyAlignment="1">
      <alignment horizontal="left"/>
    </xf>
    <xf numFmtId="42" fontId="9" fillId="24" borderId="11" xfId="60" applyNumberFormat="1" applyFont="1" applyFill="1" applyBorder="1" applyAlignment="1">
      <alignment horizontal="left"/>
    </xf>
    <xf numFmtId="42" fontId="10" fillId="0" borderId="19" xfId="60" applyNumberFormat="1" applyFont="1" applyBorder="1" applyAlignment="1">
      <alignment horizontal="left"/>
    </xf>
    <xf numFmtId="42" fontId="10" fillId="0" borderId="13" xfId="103" quotePrefix="1" applyNumberFormat="1" applyFont="1" applyBorder="1" applyAlignment="1">
      <alignment horizontal="left"/>
    </xf>
    <xf numFmtId="42" fontId="10" fillId="0" borderId="13" xfId="60" applyNumberFormat="1" applyFont="1" applyBorder="1" applyAlignment="1">
      <alignment horizontal="left"/>
    </xf>
    <xf numFmtId="42" fontId="10" fillId="0" borderId="19" xfId="0" quotePrefix="1" applyNumberFormat="1" applyFont="1" applyBorder="1" applyAlignment="1">
      <alignment horizontal="left"/>
    </xf>
    <xf numFmtId="42" fontId="10" fillId="0" borderId="13" xfId="0" quotePrefix="1" applyNumberFormat="1" applyFont="1" applyBorder="1" applyAlignment="1">
      <alignment horizontal="left"/>
    </xf>
    <xf numFmtId="42" fontId="10" fillId="0" borderId="15" xfId="60" applyNumberFormat="1" applyFont="1" applyBorder="1" applyAlignment="1">
      <alignment horizontal="left"/>
    </xf>
    <xf numFmtId="42" fontId="10" fillId="0" borderId="0" xfId="60" applyNumberFormat="1" applyFont="1" applyBorder="1" applyAlignment="1">
      <alignment horizontal="left"/>
    </xf>
    <xf numFmtId="42" fontId="33" fillId="0" borderId="0" xfId="149" applyNumberFormat="1" applyFont="1" applyBorder="1" applyAlignment="1">
      <alignment horizontal="left"/>
    </xf>
    <xf numFmtId="42" fontId="10" fillId="0" borderId="0" xfId="59" applyNumberFormat="1" applyFont="1" applyFill="1" applyBorder="1" applyAlignment="1">
      <alignment horizontal="left"/>
    </xf>
    <xf numFmtId="42" fontId="10" fillId="0" borderId="10" xfId="59" applyNumberFormat="1" applyFont="1" applyFill="1" applyBorder="1" applyAlignment="1">
      <alignment horizontal="left"/>
    </xf>
    <xf numFmtId="42" fontId="9" fillId="24" borderId="22" xfId="59" applyNumberFormat="1" applyFont="1" applyFill="1" applyBorder="1" applyAlignment="1">
      <alignment horizontal="left"/>
    </xf>
    <xf numFmtId="42" fontId="9" fillId="24" borderId="32" xfId="59" applyNumberFormat="1" applyFont="1" applyFill="1" applyBorder="1" applyAlignment="1">
      <alignment horizontal="left"/>
    </xf>
    <xf numFmtId="42" fontId="9" fillId="24" borderId="11" xfId="59" applyNumberFormat="1" applyFont="1" applyFill="1" applyBorder="1" applyAlignment="1">
      <alignment horizontal="left"/>
    </xf>
    <xf numFmtId="42" fontId="10" fillId="0" borderId="13" xfId="59" applyNumberFormat="1" applyFont="1" applyBorder="1" applyAlignment="1">
      <alignment horizontal="left"/>
    </xf>
    <xf numFmtId="42" fontId="10" fillId="0" borderId="19" xfId="59" applyNumberFormat="1" applyFont="1" applyBorder="1" applyAlignment="1">
      <alignment horizontal="left"/>
    </xf>
    <xf numFmtId="42" fontId="10" fillId="0" borderId="15" xfId="59" applyNumberFormat="1" applyFont="1" applyBorder="1" applyAlignment="1">
      <alignment horizontal="left"/>
    </xf>
    <xf numFmtId="42" fontId="10" fillId="0" borderId="0" xfId="59" applyNumberFormat="1" applyFont="1" applyBorder="1" applyAlignment="1">
      <alignment horizontal="left"/>
    </xf>
    <xf numFmtId="42" fontId="10" fillId="0" borderId="10" xfId="59" applyNumberFormat="1" applyFont="1" applyBorder="1" applyAlignment="1">
      <alignment horizontal="left"/>
    </xf>
    <xf numFmtId="42" fontId="33" fillId="0" borderId="0" xfId="148" applyNumberFormat="1" applyFont="1" applyBorder="1" applyAlignment="1">
      <alignment horizontal="left"/>
    </xf>
    <xf numFmtId="42" fontId="10" fillId="0" borderId="0" xfId="58" applyNumberFormat="1" applyFont="1" applyFill="1" applyBorder="1" applyAlignment="1">
      <alignment horizontal="left"/>
    </xf>
    <xf numFmtId="42" fontId="10" fillId="0" borderId="10" xfId="58" applyNumberFormat="1" applyFont="1" applyFill="1" applyBorder="1" applyAlignment="1">
      <alignment horizontal="left"/>
    </xf>
    <xf numFmtId="42" fontId="9" fillId="24" borderId="24" xfId="0" applyNumberFormat="1" applyFont="1" applyFill="1" applyBorder="1" applyAlignment="1">
      <alignment horizontal="left"/>
    </xf>
    <xf numFmtId="42" fontId="9" fillId="24" borderId="32" xfId="0" applyNumberFormat="1" applyFont="1" applyFill="1" applyBorder="1" applyAlignment="1">
      <alignment horizontal="left"/>
    </xf>
    <xf numFmtId="42" fontId="9" fillId="24" borderId="11" xfId="0" applyNumberFormat="1" applyFont="1" applyFill="1" applyBorder="1" applyAlignment="1">
      <alignment horizontal="left"/>
    </xf>
    <xf numFmtId="42" fontId="10" fillId="0" borderId="19" xfId="58" applyNumberFormat="1" applyFont="1" applyBorder="1" applyAlignment="1">
      <alignment horizontal="left"/>
    </xf>
    <xf numFmtId="42" fontId="10" fillId="0" borderId="18" xfId="58" applyNumberFormat="1" applyFont="1" applyBorder="1" applyAlignment="1">
      <alignment horizontal="left"/>
    </xf>
    <xf numFmtId="42" fontId="10" fillId="0" borderId="0" xfId="58" applyNumberFormat="1" applyFont="1" applyBorder="1" applyAlignment="1">
      <alignment horizontal="left"/>
    </xf>
    <xf numFmtId="42" fontId="10" fillId="0" borderId="10" xfId="58" applyNumberFormat="1" applyFont="1" applyBorder="1" applyAlignment="1">
      <alignment horizontal="left"/>
    </xf>
    <xf numFmtId="42" fontId="33" fillId="0" borderId="0" xfId="147" applyNumberFormat="1" applyFont="1" applyBorder="1" applyAlignment="1">
      <alignment horizontal="left"/>
    </xf>
    <xf numFmtId="42" fontId="10" fillId="0" borderId="0" xfId="57" applyNumberFormat="1" applyFont="1" applyBorder="1" applyAlignment="1">
      <alignment horizontal="left"/>
    </xf>
    <xf numFmtId="42" fontId="10" fillId="0" borderId="10" xfId="57" applyNumberFormat="1" applyFont="1" applyBorder="1" applyAlignment="1">
      <alignment horizontal="left"/>
    </xf>
    <xf numFmtId="42" fontId="9" fillId="24" borderId="22" xfId="57" applyNumberFormat="1" applyFont="1" applyFill="1" applyBorder="1" applyAlignment="1">
      <alignment horizontal="left"/>
    </xf>
    <xf numFmtId="42" fontId="9" fillId="24" borderId="32" xfId="57" applyNumberFormat="1" applyFont="1" applyFill="1" applyBorder="1" applyAlignment="1">
      <alignment horizontal="left"/>
    </xf>
    <xf numFmtId="42" fontId="9" fillId="24" borderId="11" xfId="57" applyNumberFormat="1" applyFont="1" applyFill="1" applyBorder="1" applyAlignment="1">
      <alignment horizontal="left"/>
    </xf>
    <xf numFmtId="42" fontId="10" fillId="0" borderId="19" xfId="57" applyNumberFormat="1" applyFont="1" applyBorder="1" applyAlignment="1">
      <alignment horizontal="left"/>
    </xf>
    <xf numFmtId="42" fontId="10" fillId="0" borderId="18" xfId="57" applyNumberFormat="1" applyFont="1" applyBorder="1" applyAlignment="1">
      <alignment horizontal="left"/>
    </xf>
    <xf numFmtId="42" fontId="9" fillId="24" borderId="22" xfId="0" applyNumberFormat="1" applyFont="1" applyFill="1" applyBorder="1" applyAlignment="1">
      <alignment horizontal="left"/>
    </xf>
    <xf numFmtId="42" fontId="33" fillId="0" borderId="0" xfId="146" applyNumberFormat="1" applyFont="1" applyBorder="1" applyAlignment="1">
      <alignment horizontal="left"/>
    </xf>
    <xf numFmtId="42" fontId="9" fillId="24" borderId="22" xfId="56" applyNumberFormat="1" applyFont="1" applyFill="1" applyBorder="1" applyAlignment="1">
      <alignment horizontal="left"/>
    </xf>
    <xf numFmtId="42" fontId="9" fillId="24" borderId="32" xfId="56" applyNumberFormat="1" applyFont="1" applyFill="1" applyBorder="1" applyAlignment="1">
      <alignment horizontal="left"/>
    </xf>
    <xf numFmtId="42" fontId="9" fillId="24" borderId="11" xfId="56" applyNumberFormat="1" applyFont="1" applyFill="1" applyBorder="1" applyAlignment="1">
      <alignment horizontal="left"/>
    </xf>
    <xf numFmtId="42" fontId="10" fillId="0" borderId="13" xfId="56" applyNumberFormat="1" applyFont="1" applyBorder="1" applyAlignment="1">
      <alignment horizontal="left"/>
    </xf>
    <xf numFmtId="42" fontId="10" fillId="0" borderId="44" xfId="56" applyNumberFormat="1" applyFont="1" applyBorder="1" applyAlignment="1">
      <alignment horizontal="left"/>
    </xf>
    <xf numFmtId="42" fontId="11" fillId="0" borderId="45" xfId="141" applyNumberFormat="1" applyFont="1" applyFill="1" applyBorder="1" applyAlignment="1">
      <alignment horizontal="left" wrapText="1"/>
    </xf>
    <xf numFmtId="42" fontId="10" fillId="0" borderId="15" xfId="56" applyNumberFormat="1" applyFont="1" applyBorder="1" applyAlignment="1">
      <alignment horizontal="left"/>
    </xf>
    <xf numFmtId="42" fontId="33" fillId="0" borderId="0" xfId="145" applyNumberFormat="1" applyFont="1" applyBorder="1" applyAlignment="1">
      <alignment horizontal="left"/>
    </xf>
    <xf numFmtId="42" fontId="10" fillId="0" borderId="0" xfId="55" applyNumberFormat="1" applyFont="1" applyFill="1" applyBorder="1" applyAlignment="1">
      <alignment horizontal="left"/>
    </xf>
    <xf numFmtId="42" fontId="10" fillId="0" borderId="10" xfId="55" applyNumberFormat="1" applyFont="1" applyFill="1" applyBorder="1" applyAlignment="1">
      <alignment horizontal="left"/>
    </xf>
    <xf numFmtId="42" fontId="9" fillId="24" borderId="22" xfId="55" applyNumberFormat="1" applyFont="1" applyFill="1" applyBorder="1" applyAlignment="1">
      <alignment horizontal="left"/>
    </xf>
    <xf numFmtId="42" fontId="9" fillId="24" borderId="32" xfId="55" applyNumberFormat="1" applyFont="1" applyFill="1" applyBorder="1" applyAlignment="1">
      <alignment horizontal="left"/>
    </xf>
    <xf numFmtId="42" fontId="9" fillId="24" borderId="11" xfId="55" applyNumberFormat="1" applyFont="1" applyFill="1" applyBorder="1" applyAlignment="1">
      <alignment horizontal="left"/>
    </xf>
    <xf numFmtId="42" fontId="10" fillId="0" borderId="19" xfId="55" applyNumberFormat="1" applyFont="1" applyFill="1" applyBorder="1" applyAlignment="1">
      <alignment horizontal="left"/>
    </xf>
    <xf numFmtId="42" fontId="10" fillId="0" borderId="19" xfId="55" applyNumberFormat="1" applyFont="1" applyBorder="1" applyAlignment="1">
      <alignment horizontal="left"/>
    </xf>
    <xf numFmtId="42" fontId="10" fillId="0" borderId="18" xfId="55" applyNumberFormat="1" applyFont="1" applyFill="1" applyBorder="1" applyAlignment="1">
      <alignment horizontal="left"/>
    </xf>
    <xf numFmtId="42" fontId="10" fillId="0" borderId="0" xfId="55" applyNumberFormat="1" applyFont="1" applyBorder="1" applyAlignment="1">
      <alignment horizontal="left"/>
    </xf>
    <xf numFmtId="42" fontId="15" fillId="0" borderId="0" xfId="53" applyNumberFormat="1" applyFont="1" applyBorder="1" applyAlignment="1">
      <alignment horizontal="left"/>
    </xf>
    <xf numFmtId="42" fontId="33" fillId="0" borderId="0" xfId="144" applyNumberFormat="1" applyFont="1" applyBorder="1" applyAlignment="1">
      <alignment horizontal="left"/>
    </xf>
    <xf numFmtId="42" fontId="10" fillId="0" borderId="0" xfId="53" applyNumberFormat="1" applyFont="1" applyBorder="1" applyAlignment="1">
      <alignment horizontal="left"/>
    </xf>
    <xf numFmtId="42" fontId="10" fillId="0" borderId="0" xfId="53" applyNumberFormat="1" applyFont="1" applyFill="1" applyBorder="1" applyAlignment="1">
      <alignment horizontal="left"/>
    </xf>
    <xf numFmtId="42" fontId="10" fillId="0" borderId="10" xfId="53" applyNumberFormat="1" applyFont="1" applyFill="1" applyBorder="1" applyAlignment="1">
      <alignment horizontal="left"/>
    </xf>
    <xf numFmtId="42" fontId="9" fillId="24" borderId="22" xfId="53" applyNumberFormat="1" applyFont="1" applyFill="1" applyBorder="1" applyAlignment="1">
      <alignment horizontal="left"/>
    </xf>
    <xf numFmtId="42" fontId="10" fillId="0" borderId="19" xfId="53" applyNumberFormat="1" applyFont="1" applyBorder="1" applyAlignment="1">
      <alignment horizontal="left"/>
    </xf>
    <xf numFmtId="42" fontId="10" fillId="0" borderId="18" xfId="53" applyNumberFormat="1" applyFont="1" applyBorder="1" applyAlignment="1">
      <alignment horizontal="left"/>
    </xf>
    <xf numFmtId="42" fontId="10" fillId="0" borderId="10" xfId="53" applyNumberFormat="1" applyFont="1" applyBorder="1" applyAlignment="1">
      <alignment horizontal="left"/>
    </xf>
    <xf numFmtId="42" fontId="9" fillId="24" borderId="22" xfId="51" applyNumberFormat="1" applyFont="1" applyFill="1" applyBorder="1" applyAlignment="1">
      <alignment horizontal="left"/>
    </xf>
    <xf numFmtId="42" fontId="33" fillId="0" borderId="0" xfId="143" applyNumberFormat="1" applyFont="1" applyBorder="1" applyAlignment="1">
      <alignment horizontal="left"/>
    </xf>
    <xf numFmtId="42" fontId="9" fillId="24" borderId="22" xfId="54" applyNumberFormat="1" applyFont="1" applyFill="1" applyBorder="1" applyAlignment="1">
      <alignment horizontal="left"/>
    </xf>
    <xf numFmtId="42" fontId="12" fillId="0" borderId="0" xfId="51" applyNumberFormat="1" applyFont="1" applyFill="1" applyBorder="1" applyAlignment="1">
      <alignment horizontal="left"/>
    </xf>
    <xf numFmtId="42" fontId="15" fillId="0" borderId="0" xfId="51" applyNumberFormat="1" applyFont="1" applyFill="1" applyBorder="1" applyAlignment="1">
      <alignment horizontal="left"/>
    </xf>
    <xf numFmtId="42" fontId="15" fillId="0" borderId="10" xfId="51" applyNumberFormat="1" applyFont="1" applyFill="1" applyBorder="1" applyAlignment="1">
      <alignment horizontal="left"/>
    </xf>
    <xf numFmtId="42" fontId="9" fillId="24" borderId="12" xfId="51" applyNumberFormat="1" applyFont="1" applyFill="1" applyBorder="1" applyAlignment="1">
      <alignment horizontal="left"/>
    </xf>
    <xf numFmtId="42" fontId="10" fillId="0" borderId="19" xfId="51" applyNumberFormat="1" applyFont="1" applyFill="1" applyBorder="1" applyAlignment="1">
      <alignment horizontal="left"/>
    </xf>
    <xf numFmtId="42" fontId="10" fillId="0" borderId="0" xfId="51" applyNumberFormat="1" applyFont="1" applyFill="1" applyBorder="1" applyAlignment="1">
      <alignment horizontal="left"/>
    </xf>
    <xf numFmtId="42" fontId="10" fillId="0" borderId="19" xfId="52" applyNumberFormat="1" applyFont="1" applyFill="1" applyBorder="1" applyAlignment="1">
      <alignment horizontal="left"/>
    </xf>
    <xf numFmtId="42" fontId="12" fillId="0" borderId="19" xfId="52" applyNumberFormat="1" applyFont="1" applyFill="1" applyBorder="1" applyAlignment="1">
      <alignment horizontal="left"/>
    </xf>
    <xf numFmtId="42" fontId="10" fillId="0" borderId="18" xfId="52" applyNumberFormat="1" applyFont="1" applyFill="1" applyBorder="1" applyAlignment="1">
      <alignment horizontal="left"/>
    </xf>
    <xf numFmtId="42" fontId="10" fillId="0" borderId="0" xfId="0" quotePrefix="1" applyNumberFormat="1" applyFont="1" applyFill="1" applyBorder="1" applyAlignment="1">
      <alignment horizontal="left"/>
    </xf>
    <xf numFmtId="42" fontId="10" fillId="0" borderId="0" xfId="52" applyNumberFormat="1" applyFont="1" applyFill="1" applyBorder="1" applyAlignment="1">
      <alignment horizontal="left"/>
    </xf>
    <xf numFmtId="42" fontId="9" fillId="24" borderId="22" xfId="193" applyNumberFormat="1" applyFont="1" applyFill="1" applyBorder="1" applyAlignment="1">
      <alignment horizontal="left"/>
    </xf>
    <xf numFmtId="42" fontId="10" fillId="0" borderId="0" xfId="193" applyNumberFormat="1" applyFont="1" applyBorder="1" applyAlignment="1">
      <alignment horizontal="left"/>
    </xf>
    <xf numFmtId="42" fontId="10" fillId="0" borderId="0" xfId="193" applyNumberFormat="1" applyFont="1" applyBorder="1" applyAlignment="1" applyProtection="1">
      <alignment horizontal="left"/>
    </xf>
    <xf numFmtId="42" fontId="10" fillId="0" borderId="0" xfId="116" quotePrefix="1" applyNumberFormat="1" applyFont="1" applyFill="1" applyBorder="1" applyAlignment="1">
      <alignment horizontal="left"/>
    </xf>
    <xf numFmtId="42" fontId="10" fillId="0" borderId="10" xfId="116" applyNumberFormat="1" applyFont="1" applyFill="1" applyBorder="1" applyAlignment="1">
      <alignment horizontal="left"/>
    </xf>
    <xf numFmtId="42" fontId="33" fillId="0" borderId="0" xfId="160" applyNumberFormat="1" applyFont="1" applyBorder="1" applyAlignment="1">
      <alignment horizontal="left"/>
    </xf>
    <xf numFmtId="42" fontId="9" fillId="24" borderId="24" xfId="71" applyNumberFormat="1" applyFont="1" applyFill="1" applyBorder="1" applyAlignment="1">
      <alignment horizontal="left"/>
    </xf>
    <xf numFmtId="42" fontId="9" fillId="24" borderId="32" xfId="71" applyNumberFormat="1" applyFont="1" applyFill="1" applyBorder="1" applyAlignment="1">
      <alignment horizontal="left"/>
    </xf>
    <xf numFmtId="42" fontId="9" fillId="24" borderId="11" xfId="71" applyNumberFormat="1" applyFont="1" applyFill="1" applyBorder="1" applyAlignment="1">
      <alignment horizontal="left"/>
    </xf>
    <xf numFmtId="42" fontId="15" fillId="0" borderId="19" xfId="0" applyNumberFormat="1" applyFont="1" applyBorder="1" applyAlignment="1">
      <alignment horizontal="left"/>
    </xf>
    <xf numFmtId="42" fontId="10" fillId="0" borderId="13" xfId="71" applyNumberFormat="1" applyFont="1" applyBorder="1" applyAlignment="1">
      <alignment horizontal="left"/>
    </xf>
    <xf numFmtId="42" fontId="10" fillId="0" borderId="15" xfId="71" applyNumberFormat="1" applyFont="1" applyBorder="1" applyAlignment="1">
      <alignment horizontal="left"/>
    </xf>
    <xf numFmtId="42" fontId="15" fillId="0" borderId="0" xfId="71" applyNumberFormat="1" applyFont="1" applyBorder="1" applyAlignment="1">
      <alignment horizontal="left"/>
    </xf>
    <xf numFmtId="42" fontId="10" fillId="0" borderId="0" xfId="71" applyNumberFormat="1" applyFont="1" applyBorder="1" applyAlignment="1">
      <alignment horizontal="left"/>
    </xf>
    <xf numFmtId="42" fontId="10" fillId="0" borderId="10" xfId="71" applyNumberFormat="1" applyFont="1" applyBorder="1" applyAlignment="1">
      <alignment horizontal="left"/>
    </xf>
    <xf numFmtId="42" fontId="33" fillId="0" borderId="0" xfId="164" applyNumberFormat="1" applyFont="1" applyBorder="1" applyAlignment="1">
      <alignment horizontal="left"/>
    </xf>
    <xf numFmtId="42" fontId="33" fillId="0" borderId="14" xfId="164" applyNumberFormat="1" applyFont="1" applyBorder="1" applyAlignment="1">
      <alignment horizontal="left"/>
    </xf>
    <xf numFmtId="42" fontId="10" fillId="0" borderId="14" xfId="0" applyNumberFormat="1" applyFont="1" applyBorder="1" applyAlignment="1">
      <alignment horizontal="left"/>
    </xf>
    <xf numFmtId="42" fontId="9" fillId="24" borderId="22" xfId="76" applyNumberFormat="1" applyFont="1" applyFill="1" applyBorder="1" applyAlignment="1">
      <alignment horizontal="left"/>
    </xf>
    <xf numFmtId="42" fontId="9" fillId="24" borderId="32" xfId="76" applyNumberFormat="1" applyFont="1" applyFill="1" applyBorder="1" applyAlignment="1">
      <alignment horizontal="left"/>
    </xf>
    <xf numFmtId="42" fontId="9" fillId="24" borderId="11" xfId="76" applyNumberFormat="1" applyFont="1" applyFill="1" applyBorder="1" applyAlignment="1">
      <alignment horizontal="left"/>
    </xf>
    <xf numFmtId="42" fontId="10" fillId="0" borderId="0" xfId="76" applyNumberFormat="1" applyFont="1" applyBorder="1" applyAlignment="1">
      <alignment horizontal="left"/>
    </xf>
    <xf numFmtId="42" fontId="10" fillId="0" borderId="15" xfId="76" applyNumberFormat="1" applyFont="1" applyBorder="1" applyAlignment="1">
      <alignment horizontal="left"/>
    </xf>
    <xf numFmtId="42" fontId="15" fillId="0" borderId="0" xfId="76" applyNumberFormat="1" applyFont="1" applyBorder="1" applyAlignment="1">
      <alignment horizontal="left"/>
    </xf>
    <xf numFmtId="42" fontId="33" fillId="0" borderId="0" xfId="165" applyNumberFormat="1" applyFont="1" applyBorder="1" applyAlignment="1">
      <alignment horizontal="left"/>
    </xf>
    <xf numFmtId="42" fontId="9" fillId="24" borderId="22" xfId="75" applyNumberFormat="1" applyFont="1" applyFill="1" applyBorder="1" applyAlignment="1">
      <alignment horizontal="left"/>
    </xf>
    <xf numFmtId="42" fontId="9" fillId="24" borderId="32" xfId="75" applyNumberFormat="1" applyFont="1" applyFill="1" applyBorder="1" applyAlignment="1">
      <alignment horizontal="left"/>
    </xf>
    <xf numFmtId="42" fontId="9" fillId="24" borderId="11" xfId="75" applyNumberFormat="1" applyFont="1" applyFill="1" applyBorder="1" applyAlignment="1">
      <alignment horizontal="left"/>
    </xf>
    <xf numFmtId="42" fontId="10" fillId="0" borderId="0" xfId="122" quotePrefix="1" applyNumberFormat="1" applyFont="1" applyBorder="1" applyAlignment="1">
      <alignment horizontal="left"/>
    </xf>
    <xf numFmtId="42" fontId="10" fillId="0" borderId="10" xfId="75" applyNumberFormat="1" applyFont="1" applyBorder="1" applyAlignment="1">
      <alignment horizontal="left"/>
    </xf>
    <xf numFmtId="42" fontId="33" fillId="0" borderId="0" xfId="166" applyNumberFormat="1" applyFont="1" applyBorder="1" applyAlignment="1">
      <alignment horizontal="left"/>
    </xf>
    <xf numFmtId="42" fontId="9" fillId="24" borderId="22" xfId="77" applyNumberFormat="1" applyFont="1" applyFill="1" applyBorder="1" applyAlignment="1">
      <alignment horizontal="left"/>
    </xf>
    <xf numFmtId="42" fontId="9" fillId="24" borderId="32" xfId="77" applyNumberFormat="1" applyFont="1" applyFill="1" applyBorder="1" applyAlignment="1">
      <alignment horizontal="left"/>
    </xf>
    <xf numFmtId="42" fontId="9" fillId="24" borderId="11" xfId="77" applyNumberFormat="1" applyFont="1" applyFill="1" applyBorder="1" applyAlignment="1">
      <alignment horizontal="left"/>
    </xf>
    <xf numFmtId="42" fontId="10" fillId="0" borderId="13" xfId="77" applyNumberFormat="1" applyFont="1" applyBorder="1" applyAlignment="1">
      <alignment horizontal="left"/>
    </xf>
    <xf numFmtId="42" fontId="10" fillId="0" borderId="15" xfId="77" applyNumberFormat="1" applyFont="1" applyBorder="1" applyAlignment="1">
      <alignment horizontal="left"/>
    </xf>
    <xf numFmtId="42" fontId="10" fillId="0" borderId="0" xfId="0" quotePrefix="1" applyNumberFormat="1" applyFont="1" applyBorder="1" applyAlignment="1">
      <alignment horizontal="left"/>
    </xf>
    <xf numFmtId="42" fontId="10" fillId="0" borderId="10" xfId="77" applyNumberFormat="1" applyFont="1" applyBorder="1" applyAlignment="1">
      <alignment horizontal="left"/>
    </xf>
    <xf numFmtId="42" fontId="33" fillId="0" borderId="0" xfId="167" applyNumberFormat="1" applyFont="1" applyBorder="1" applyAlignment="1">
      <alignment horizontal="left"/>
    </xf>
    <xf numFmtId="42" fontId="9" fillId="24" borderId="22" xfId="84" applyNumberFormat="1" applyFont="1" applyFill="1" applyBorder="1" applyAlignment="1">
      <alignment horizontal="left"/>
    </xf>
    <xf numFmtId="42" fontId="9" fillId="24" borderId="32" xfId="84" applyNumberFormat="1" applyFont="1" applyFill="1" applyBorder="1" applyAlignment="1">
      <alignment horizontal="left"/>
    </xf>
    <xf numFmtId="42" fontId="9" fillId="24" borderId="11" xfId="84" applyNumberFormat="1" applyFont="1" applyFill="1" applyBorder="1" applyAlignment="1">
      <alignment horizontal="left"/>
    </xf>
    <xf numFmtId="42" fontId="10" fillId="0" borderId="0" xfId="84" applyNumberFormat="1" applyFont="1" applyBorder="1" applyAlignment="1">
      <alignment horizontal="left"/>
    </xf>
    <xf numFmtId="42" fontId="10" fillId="0" borderId="10" xfId="84" applyNumberFormat="1" applyFont="1" applyBorder="1" applyAlignment="1">
      <alignment horizontal="left"/>
    </xf>
    <xf numFmtId="42" fontId="9" fillId="24" borderId="24" xfId="84" applyNumberFormat="1" applyFont="1" applyFill="1" applyBorder="1" applyAlignment="1">
      <alignment horizontal="left"/>
    </xf>
    <xf numFmtId="42" fontId="33" fillId="0" borderId="0" xfId="168" applyNumberFormat="1" applyFont="1" applyBorder="1" applyAlignment="1">
      <alignment horizontal="left"/>
    </xf>
    <xf numFmtId="42" fontId="9" fillId="24" borderId="22" xfId="85" applyNumberFormat="1" applyFont="1" applyFill="1" applyBorder="1" applyAlignment="1">
      <alignment horizontal="left"/>
    </xf>
    <xf numFmtId="42" fontId="9" fillId="24" borderId="32" xfId="85" applyNumberFormat="1" applyFont="1" applyFill="1" applyBorder="1" applyAlignment="1">
      <alignment horizontal="left"/>
    </xf>
    <xf numFmtId="42" fontId="9" fillId="24" borderId="11" xfId="85" applyNumberFormat="1" applyFont="1" applyFill="1" applyBorder="1" applyAlignment="1">
      <alignment horizontal="left"/>
    </xf>
    <xf numFmtId="42" fontId="10" fillId="0" borderId="0" xfId="85" applyNumberFormat="1" applyFont="1" applyBorder="1" applyAlignment="1">
      <alignment horizontal="left"/>
    </xf>
    <xf numFmtId="42" fontId="10" fillId="0" borderId="10" xfId="85" applyNumberFormat="1" applyFont="1" applyBorder="1" applyAlignment="1">
      <alignment horizontal="left"/>
    </xf>
    <xf numFmtId="42" fontId="15" fillId="0" borderId="29" xfId="0" quotePrefix="1" applyNumberFormat="1" applyFont="1" applyFill="1" applyBorder="1" applyAlignment="1">
      <alignment horizontal="left"/>
    </xf>
    <xf numFmtId="42" fontId="33" fillId="0" borderId="0" xfId="169" applyNumberFormat="1" applyFont="1" applyBorder="1" applyAlignment="1">
      <alignment horizontal="left"/>
    </xf>
    <xf numFmtId="42" fontId="9" fillId="24" borderId="22" xfId="78" applyNumberFormat="1" applyFont="1" applyFill="1" applyBorder="1" applyAlignment="1">
      <alignment horizontal="left"/>
    </xf>
    <xf numFmtId="42" fontId="9" fillId="24" borderId="32" xfId="78" applyNumberFormat="1" applyFont="1" applyFill="1" applyBorder="1" applyAlignment="1">
      <alignment horizontal="left"/>
    </xf>
    <xf numFmtId="42" fontId="9" fillId="24" borderId="11" xfId="78" applyNumberFormat="1" applyFont="1" applyFill="1" applyBorder="1" applyAlignment="1">
      <alignment horizontal="left"/>
    </xf>
    <xf numFmtId="42" fontId="10" fillId="0" borderId="19" xfId="78" applyNumberFormat="1" applyFont="1" applyBorder="1" applyAlignment="1">
      <alignment horizontal="left"/>
    </xf>
    <xf numFmtId="42" fontId="10" fillId="0" borderId="0" xfId="78" applyNumberFormat="1" applyFont="1" applyBorder="1" applyAlignment="1">
      <alignment horizontal="left"/>
    </xf>
    <xf numFmtId="42" fontId="10" fillId="0" borderId="10" xfId="78" applyNumberFormat="1" applyFont="1" applyBorder="1" applyAlignment="1">
      <alignment horizontal="left"/>
    </xf>
    <xf numFmtId="42" fontId="33" fillId="0" borderId="0" xfId="170" applyNumberFormat="1" applyFont="1" applyBorder="1" applyAlignment="1">
      <alignment horizontal="left"/>
    </xf>
    <xf numFmtId="42" fontId="9" fillId="24" borderId="22" xfId="80" applyNumberFormat="1" applyFont="1" applyFill="1" applyBorder="1" applyAlignment="1">
      <alignment horizontal="left"/>
    </xf>
    <xf numFmtId="42" fontId="9" fillId="24" borderId="32" xfId="80" applyNumberFormat="1" applyFont="1" applyFill="1" applyBorder="1" applyAlignment="1">
      <alignment horizontal="left"/>
    </xf>
    <xf numFmtId="42" fontId="9" fillId="24" borderId="11" xfId="80" applyNumberFormat="1" applyFont="1" applyFill="1" applyBorder="1" applyAlignment="1">
      <alignment horizontal="left"/>
    </xf>
    <xf numFmtId="42" fontId="10" fillId="0" borderId="19" xfId="80" applyNumberFormat="1" applyFont="1" applyBorder="1" applyAlignment="1">
      <alignment horizontal="left"/>
    </xf>
    <xf numFmtId="42" fontId="10" fillId="0" borderId="18" xfId="80" applyNumberFormat="1" applyFont="1" applyBorder="1" applyAlignment="1">
      <alignment horizontal="left"/>
    </xf>
    <xf numFmtId="42" fontId="33" fillId="0" borderId="0" xfId="171" applyNumberFormat="1" applyFont="1" applyBorder="1" applyAlignment="1">
      <alignment horizontal="left"/>
    </xf>
    <xf numFmtId="42" fontId="10" fillId="0" borderId="13" xfId="81" applyNumberFormat="1" applyFont="1" applyBorder="1" applyAlignment="1">
      <alignment horizontal="left"/>
    </xf>
    <xf numFmtId="42" fontId="10" fillId="0" borderId="15" xfId="81" applyNumberFormat="1" applyFont="1" applyBorder="1" applyAlignment="1">
      <alignment horizontal="left"/>
    </xf>
    <xf numFmtId="42" fontId="9" fillId="24" borderId="24" xfId="81" applyNumberFormat="1" applyFont="1" applyFill="1" applyBorder="1" applyAlignment="1">
      <alignment horizontal="left"/>
    </xf>
    <xf numFmtId="42" fontId="9" fillId="24" borderId="32" xfId="81" applyNumberFormat="1" applyFont="1" applyFill="1" applyBorder="1" applyAlignment="1">
      <alignment horizontal="left"/>
    </xf>
    <xf numFmtId="42" fontId="9" fillId="24" borderId="11" xfId="81" applyNumberFormat="1" applyFont="1" applyFill="1" applyBorder="1" applyAlignment="1">
      <alignment horizontal="left"/>
    </xf>
    <xf numFmtId="42" fontId="33" fillId="0" borderId="0" xfId="172" applyNumberFormat="1" applyFont="1" applyBorder="1" applyAlignment="1">
      <alignment horizontal="left"/>
    </xf>
    <xf numFmtId="42" fontId="9" fillId="24" borderId="22" xfId="82" applyNumberFormat="1" applyFont="1" applyFill="1" applyBorder="1" applyAlignment="1">
      <alignment horizontal="left"/>
    </xf>
    <xf numFmtId="42" fontId="9" fillId="24" borderId="32" xfId="82" applyNumberFormat="1" applyFont="1" applyFill="1" applyBorder="1" applyAlignment="1">
      <alignment horizontal="left"/>
    </xf>
    <xf numFmtId="42" fontId="9" fillId="24" borderId="11" xfId="82" applyNumberFormat="1" applyFont="1" applyFill="1" applyBorder="1" applyAlignment="1">
      <alignment horizontal="left"/>
    </xf>
    <xf numFmtId="42" fontId="10" fillId="0" borderId="0" xfId="82" applyNumberFormat="1" applyFont="1" applyBorder="1" applyAlignment="1">
      <alignment horizontal="left"/>
    </xf>
    <xf numFmtId="42" fontId="0" fillId="0" borderId="29" xfId="0" applyNumberFormat="1" applyBorder="1" applyAlignment="1">
      <alignment horizontal="left"/>
    </xf>
    <xf numFmtId="42" fontId="33" fillId="0" borderId="0" xfId="173" applyNumberFormat="1" applyFont="1" applyBorder="1" applyAlignment="1">
      <alignment horizontal="left"/>
    </xf>
    <xf numFmtId="42" fontId="9" fillId="24" borderId="22" xfId="79" applyNumberFormat="1" applyFont="1" applyFill="1" applyBorder="1" applyAlignment="1">
      <alignment horizontal="left"/>
    </xf>
    <xf numFmtId="42" fontId="9" fillId="24" borderId="32" xfId="79" applyNumberFormat="1" applyFont="1" applyFill="1" applyBorder="1" applyAlignment="1">
      <alignment horizontal="left"/>
    </xf>
    <xf numFmtId="42" fontId="9" fillId="24" borderId="11" xfId="79" applyNumberFormat="1" applyFont="1" applyFill="1" applyBorder="1" applyAlignment="1">
      <alignment horizontal="left"/>
    </xf>
    <xf numFmtId="42" fontId="10" fillId="0" borderId="19" xfId="79" applyNumberFormat="1" applyFont="1" applyBorder="1" applyAlignment="1">
      <alignment horizontal="left"/>
    </xf>
    <xf numFmtId="42" fontId="10" fillId="0" borderId="18" xfId="79" applyNumberFormat="1" applyFont="1" applyBorder="1" applyAlignment="1">
      <alignment horizontal="left"/>
    </xf>
    <xf numFmtId="42" fontId="10" fillId="0" borderId="0" xfId="79" applyNumberFormat="1" applyFont="1" applyBorder="1" applyAlignment="1">
      <alignment horizontal="left"/>
    </xf>
    <xf numFmtId="42" fontId="10" fillId="0" borderId="10" xfId="79" applyNumberFormat="1" applyFont="1" applyBorder="1" applyAlignment="1">
      <alignment horizontal="left"/>
    </xf>
    <xf numFmtId="42" fontId="33" fillId="0" borderId="0" xfId="174" applyNumberFormat="1" applyFont="1" applyBorder="1" applyAlignment="1">
      <alignment horizontal="left"/>
    </xf>
    <xf numFmtId="42" fontId="9" fillId="24" borderId="22" xfId="83" applyNumberFormat="1" applyFont="1" applyFill="1" applyBorder="1" applyAlignment="1">
      <alignment horizontal="left"/>
    </xf>
    <xf numFmtId="42" fontId="9" fillId="24" borderId="32" xfId="83" applyNumberFormat="1" applyFont="1" applyFill="1" applyBorder="1" applyAlignment="1">
      <alignment horizontal="left"/>
    </xf>
    <xf numFmtId="42" fontId="9" fillId="24" borderId="11" xfId="83" applyNumberFormat="1" applyFont="1" applyFill="1" applyBorder="1" applyAlignment="1">
      <alignment horizontal="left"/>
    </xf>
    <xf numFmtId="42" fontId="10" fillId="0" borderId="0" xfId="83" applyNumberFormat="1" applyFont="1" applyBorder="1" applyAlignment="1">
      <alignment horizontal="left"/>
    </xf>
    <xf numFmtId="42" fontId="10" fillId="0" borderId="15" xfId="83" applyNumberFormat="1" applyFont="1" applyBorder="1" applyAlignment="1">
      <alignment horizontal="left"/>
    </xf>
    <xf numFmtId="42" fontId="9" fillId="24" borderId="24" xfId="83" applyNumberFormat="1" applyFont="1" applyFill="1" applyBorder="1" applyAlignment="1">
      <alignment horizontal="left"/>
    </xf>
    <xf numFmtId="42" fontId="33" fillId="0" borderId="0" xfId="175" applyNumberFormat="1" applyFont="1" applyBorder="1" applyAlignment="1">
      <alignment horizontal="left"/>
    </xf>
    <xf numFmtId="42" fontId="9" fillId="24" borderId="22" xfId="86" applyNumberFormat="1" applyFont="1" applyFill="1" applyBorder="1" applyAlignment="1">
      <alignment horizontal="left"/>
    </xf>
    <xf numFmtId="42" fontId="9" fillId="24" borderId="32" xfId="86" applyNumberFormat="1" applyFont="1" applyFill="1" applyBorder="1" applyAlignment="1">
      <alignment horizontal="left"/>
    </xf>
    <xf numFmtId="42" fontId="9" fillId="24" borderId="11" xfId="86" applyNumberFormat="1" applyFont="1" applyFill="1" applyBorder="1" applyAlignment="1">
      <alignment horizontal="left"/>
    </xf>
    <xf numFmtId="42" fontId="10" fillId="0" borderId="0" xfId="86" applyNumberFormat="1" applyFont="1" applyBorder="1" applyAlignment="1">
      <alignment horizontal="left"/>
    </xf>
    <xf numFmtId="42" fontId="10" fillId="0" borderId="10" xfId="86" applyNumberFormat="1" applyFont="1" applyBorder="1" applyAlignment="1">
      <alignment horizontal="left"/>
    </xf>
    <xf numFmtId="42" fontId="9" fillId="24" borderId="24" xfId="86" applyNumberFormat="1" applyFont="1" applyFill="1" applyBorder="1" applyAlignment="1">
      <alignment horizontal="left"/>
    </xf>
    <xf numFmtId="42" fontId="33" fillId="0" borderId="0" xfId="176" applyNumberFormat="1" applyFont="1" applyBorder="1" applyAlignment="1">
      <alignment horizontal="left"/>
    </xf>
    <xf numFmtId="42" fontId="9" fillId="24" borderId="22" xfId="87" applyNumberFormat="1" applyFont="1" applyFill="1" applyBorder="1" applyAlignment="1">
      <alignment horizontal="left"/>
    </xf>
    <xf numFmtId="42" fontId="9" fillId="24" borderId="32" xfId="87" applyNumberFormat="1" applyFont="1" applyFill="1" applyBorder="1" applyAlignment="1">
      <alignment horizontal="left"/>
    </xf>
    <xf numFmtId="42" fontId="9" fillId="24" borderId="11" xfId="87" applyNumberFormat="1" applyFont="1" applyFill="1" applyBorder="1" applyAlignment="1">
      <alignment horizontal="left"/>
    </xf>
    <xf numFmtId="42" fontId="10" fillId="0" borderId="13" xfId="87" applyNumberFormat="1" applyFont="1" applyBorder="1" applyAlignment="1">
      <alignment horizontal="left"/>
    </xf>
    <xf numFmtId="42" fontId="10" fillId="0" borderId="15" xfId="87" applyNumberFormat="1" applyFont="1" applyBorder="1" applyAlignment="1">
      <alignment horizontal="left"/>
    </xf>
    <xf numFmtId="42" fontId="33" fillId="0" borderId="0" xfId="177" applyNumberFormat="1" applyFont="1" applyBorder="1" applyAlignment="1">
      <alignment horizontal="left"/>
    </xf>
    <xf numFmtId="42" fontId="9" fillId="24" borderId="24" xfId="88" applyNumberFormat="1" applyFont="1" applyFill="1" applyBorder="1" applyAlignment="1">
      <alignment horizontal="left"/>
    </xf>
    <xf numFmtId="42" fontId="9" fillId="24" borderId="32" xfId="88" applyNumberFormat="1" applyFont="1" applyFill="1" applyBorder="1" applyAlignment="1">
      <alignment horizontal="left"/>
    </xf>
    <xf numFmtId="42" fontId="9" fillId="24" borderId="11" xfId="88" applyNumberFormat="1" applyFont="1" applyFill="1" applyBorder="1" applyAlignment="1">
      <alignment horizontal="left"/>
    </xf>
    <xf numFmtId="42" fontId="10" fillId="0" borderId="0" xfId="88" applyNumberFormat="1" applyFont="1" applyBorder="1" applyAlignment="1">
      <alignment horizontal="left"/>
    </xf>
    <xf numFmtId="42" fontId="10" fillId="0" borderId="10" xfId="88" applyNumberFormat="1" applyFont="1" applyBorder="1" applyAlignment="1">
      <alignment horizontal="left"/>
    </xf>
    <xf numFmtId="42" fontId="15" fillId="0" borderId="0" xfId="88" applyNumberFormat="1" applyFont="1" applyBorder="1" applyAlignment="1">
      <alignment horizontal="left"/>
    </xf>
    <xf numFmtId="42" fontId="33" fillId="0" borderId="0" xfId="178" applyNumberFormat="1" applyFont="1" applyBorder="1" applyAlignment="1">
      <alignment horizontal="left"/>
    </xf>
    <xf numFmtId="42" fontId="9" fillId="24" borderId="22" xfId="89" applyNumberFormat="1" applyFont="1" applyFill="1" applyBorder="1" applyAlignment="1">
      <alignment horizontal="left"/>
    </xf>
    <xf numFmtId="42" fontId="9" fillId="24" borderId="32" xfId="89" applyNumberFormat="1" applyFont="1" applyFill="1" applyBorder="1" applyAlignment="1">
      <alignment horizontal="left"/>
    </xf>
    <xf numFmtId="42" fontId="9" fillId="24" borderId="11" xfId="89" applyNumberFormat="1" applyFont="1" applyFill="1" applyBorder="1" applyAlignment="1">
      <alignment horizontal="left"/>
    </xf>
    <xf numFmtId="42" fontId="10" fillId="0" borderId="13" xfId="89" applyNumberFormat="1" applyFont="1" applyBorder="1" applyAlignment="1">
      <alignment horizontal="left"/>
    </xf>
    <xf numFmtId="42" fontId="10" fillId="0" borderId="15" xfId="89" applyNumberFormat="1" applyFont="1" applyBorder="1" applyAlignment="1">
      <alignment horizontal="left"/>
    </xf>
    <xf numFmtId="42" fontId="15" fillId="0" borderId="0" xfId="89" applyNumberFormat="1" applyFont="1" applyBorder="1" applyAlignment="1">
      <alignment horizontal="left"/>
    </xf>
    <xf numFmtId="42" fontId="9" fillId="24" borderId="24" xfId="89" applyNumberFormat="1" applyFont="1" applyFill="1" applyBorder="1" applyAlignment="1">
      <alignment horizontal="left"/>
    </xf>
    <xf numFmtId="42" fontId="33" fillId="0" borderId="0" xfId="180" applyNumberFormat="1" applyFont="1" applyBorder="1" applyAlignment="1">
      <alignment horizontal="left"/>
    </xf>
    <xf numFmtId="42" fontId="9" fillId="24" borderId="22" xfId="90" applyNumberFormat="1" applyFont="1" applyFill="1" applyBorder="1" applyAlignment="1">
      <alignment horizontal="left"/>
    </xf>
    <xf numFmtId="42" fontId="9" fillId="24" borderId="32" xfId="90" applyNumberFormat="1" applyFont="1" applyFill="1" applyBorder="1" applyAlignment="1">
      <alignment horizontal="left"/>
    </xf>
    <xf numFmtId="42" fontId="9" fillId="24" borderId="11" xfId="90" applyNumberFormat="1" applyFont="1" applyFill="1" applyBorder="1" applyAlignment="1">
      <alignment horizontal="left"/>
    </xf>
    <xf numFmtId="37" fontId="10" fillId="0" borderId="13" xfId="90" applyNumberFormat="1" applyFont="1" applyBorder="1" applyAlignment="1">
      <alignment horizontal="left"/>
    </xf>
    <xf numFmtId="42" fontId="10" fillId="0" borderId="13" xfId="90" applyNumberFormat="1" applyFont="1" applyBorder="1" applyAlignment="1">
      <alignment horizontal="left"/>
    </xf>
    <xf numFmtId="42" fontId="10" fillId="0" borderId="15" xfId="90" applyNumberFormat="1" applyFont="1" applyBorder="1" applyAlignment="1">
      <alignment horizontal="left"/>
    </xf>
    <xf numFmtId="42" fontId="33" fillId="0" borderId="0" xfId="181" applyNumberFormat="1" applyFont="1" applyBorder="1" applyAlignment="1">
      <alignment horizontal="left"/>
    </xf>
    <xf numFmtId="42" fontId="9" fillId="24" borderId="22" xfId="92" applyNumberFormat="1" applyFont="1" applyFill="1" applyBorder="1" applyAlignment="1">
      <alignment horizontal="left"/>
    </xf>
    <xf numFmtId="42" fontId="9" fillId="24" borderId="32" xfId="92" applyNumberFormat="1" applyFont="1" applyFill="1" applyBorder="1" applyAlignment="1">
      <alignment horizontal="left"/>
    </xf>
    <xf numFmtId="42" fontId="9" fillId="24" borderId="11" xfId="92" applyNumberFormat="1" applyFont="1" applyFill="1" applyBorder="1" applyAlignment="1">
      <alignment horizontal="left"/>
    </xf>
    <xf numFmtId="42" fontId="10" fillId="0" borderId="0" xfId="92" applyNumberFormat="1" applyFont="1" applyBorder="1" applyAlignment="1">
      <alignment horizontal="left"/>
    </xf>
    <xf numFmtId="42" fontId="10" fillId="0" borderId="10" xfId="92" applyNumberFormat="1" applyFont="1" applyBorder="1" applyAlignment="1">
      <alignment horizontal="left"/>
    </xf>
    <xf numFmtId="42" fontId="9" fillId="24" borderId="24" xfId="92" applyNumberFormat="1" applyFont="1" applyFill="1" applyBorder="1" applyAlignment="1">
      <alignment horizontal="left"/>
    </xf>
    <xf numFmtId="42" fontId="33" fillId="0" borderId="0" xfId="183" applyNumberFormat="1" applyFont="1" applyBorder="1" applyAlignment="1">
      <alignment horizontal="left"/>
    </xf>
    <xf numFmtId="42" fontId="9" fillId="24" borderId="22" xfId="93" applyNumberFormat="1" applyFont="1" applyFill="1" applyBorder="1" applyAlignment="1">
      <alignment horizontal="left"/>
    </xf>
    <xf numFmtId="42" fontId="9" fillId="24" borderId="32" xfId="93" applyNumberFormat="1" applyFont="1" applyFill="1" applyBorder="1" applyAlignment="1">
      <alignment horizontal="left"/>
    </xf>
    <xf numFmtId="42" fontId="9" fillId="24" borderId="11" xfId="93" applyNumberFormat="1" applyFont="1" applyFill="1" applyBorder="1" applyAlignment="1">
      <alignment horizontal="left"/>
    </xf>
    <xf numFmtId="42" fontId="10" fillId="0" borderId="0" xfId="93" applyNumberFormat="1" applyFont="1" applyBorder="1" applyAlignment="1">
      <alignment horizontal="left"/>
    </xf>
    <xf numFmtId="42" fontId="10" fillId="0" borderId="10" xfId="93" applyNumberFormat="1" applyFont="1" applyBorder="1" applyAlignment="1">
      <alignment horizontal="left"/>
    </xf>
    <xf numFmtId="42" fontId="9" fillId="24" borderId="24" xfId="93" applyNumberFormat="1" applyFont="1" applyFill="1" applyBorder="1" applyAlignment="1">
      <alignment horizontal="left"/>
    </xf>
    <xf numFmtId="42" fontId="33" fillId="0" borderId="0" xfId="184" applyNumberFormat="1" applyFont="1" applyBorder="1" applyAlignment="1">
      <alignment horizontal="left"/>
    </xf>
    <xf numFmtId="42" fontId="9" fillId="24" borderId="22" xfId="94" applyNumberFormat="1" applyFont="1" applyFill="1" applyBorder="1" applyAlignment="1">
      <alignment horizontal="left"/>
    </xf>
    <xf numFmtId="42" fontId="9" fillId="24" borderId="32" xfId="94" applyNumberFormat="1" applyFont="1" applyFill="1" applyBorder="1" applyAlignment="1">
      <alignment horizontal="left"/>
    </xf>
    <xf numFmtId="42" fontId="9" fillId="24" borderId="11" xfId="94" applyNumberFormat="1" applyFont="1" applyFill="1" applyBorder="1" applyAlignment="1">
      <alignment horizontal="left"/>
    </xf>
    <xf numFmtId="42" fontId="10" fillId="0" borderId="19" xfId="94" applyNumberFormat="1" applyFont="1" applyBorder="1" applyAlignment="1">
      <alignment horizontal="left"/>
    </xf>
    <xf numFmtId="42" fontId="10" fillId="0" borderId="18" xfId="94" applyNumberFormat="1" applyFont="1" applyBorder="1" applyAlignment="1">
      <alignment horizontal="left"/>
    </xf>
    <xf numFmtId="42" fontId="15" fillId="0" borderId="0" xfId="94" applyNumberFormat="1" applyFont="1" applyBorder="1" applyAlignment="1">
      <alignment horizontal="left"/>
    </xf>
    <xf numFmtId="42" fontId="33" fillId="0" borderId="0" xfId="185" applyNumberFormat="1" applyFont="1" applyBorder="1" applyAlignment="1">
      <alignment horizontal="left"/>
    </xf>
    <xf numFmtId="42" fontId="9" fillId="24" borderId="22" xfId="95" applyNumberFormat="1" applyFont="1" applyFill="1" applyBorder="1" applyAlignment="1">
      <alignment horizontal="left"/>
    </xf>
    <xf numFmtId="42" fontId="9" fillId="24" borderId="32" xfId="95" applyNumberFormat="1" applyFont="1" applyFill="1" applyBorder="1" applyAlignment="1">
      <alignment horizontal="left"/>
    </xf>
    <xf numFmtId="42" fontId="9" fillId="24" borderId="11" xfId="95" applyNumberFormat="1" applyFont="1" applyFill="1" applyBorder="1" applyAlignment="1">
      <alignment horizontal="left"/>
    </xf>
    <xf numFmtId="42" fontId="10" fillId="0" borderId="13" xfId="95" applyNumberFormat="1" applyFont="1" applyBorder="1" applyAlignment="1">
      <alignment horizontal="left"/>
    </xf>
    <xf numFmtId="42" fontId="10" fillId="0" borderId="15" xfId="95" applyNumberFormat="1" applyFont="1" applyBorder="1" applyAlignment="1">
      <alignment horizontal="left"/>
    </xf>
    <xf numFmtId="42" fontId="15" fillId="0" borderId="0" xfId="95" applyNumberFormat="1" applyFont="1" applyBorder="1" applyAlignment="1">
      <alignment horizontal="left"/>
    </xf>
    <xf numFmtId="42" fontId="9" fillId="24" borderId="24" xfId="95" applyNumberFormat="1" applyFont="1" applyFill="1" applyBorder="1" applyAlignment="1">
      <alignment horizontal="left"/>
    </xf>
    <xf numFmtId="42" fontId="33" fillId="0" borderId="0" xfId="186" applyNumberFormat="1" applyFont="1" applyBorder="1" applyAlignment="1">
      <alignment horizontal="left"/>
    </xf>
    <xf numFmtId="42" fontId="9" fillId="24" borderId="22" xfId="97" applyNumberFormat="1" applyFont="1" applyFill="1" applyBorder="1" applyAlignment="1">
      <alignment horizontal="left"/>
    </xf>
    <xf numFmtId="42" fontId="9" fillId="24" borderId="32" xfId="97" applyNumberFormat="1" applyFont="1" applyFill="1" applyBorder="1" applyAlignment="1">
      <alignment horizontal="left"/>
    </xf>
    <xf numFmtId="42" fontId="9" fillId="24" borderId="11" xfId="97" applyNumberFormat="1" applyFont="1" applyFill="1" applyBorder="1" applyAlignment="1">
      <alignment horizontal="left"/>
    </xf>
    <xf numFmtId="42" fontId="10" fillId="0" borderId="19" xfId="97" applyNumberFormat="1" applyFont="1" applyBorder="1" applyAlignment="1">
      <alignment horizontal="left"/>
    </xf>
    <xf numFmtId="42" fontId="10" fillId="0" borderId="0" xfId="97" applyNumberFormat="1" applyFont="1" applyBorder="1" applyAlignment="1">
      <alignment horizontal="left"/>
    </xf>
    <xf numFmtId="42" fontId="10" fillId="0" borderId="10" xfId="97" applyNumberFormat="1" applyFont="1" applyBorder="1" applyAlignment="1">
      <alignment horizontal="left"/>
    </xf>
    <xf numFmtId="42" fontId="33" fillId="0" borderId="0" xfId="187" applyNumberFormat="1" applyFont="1" applyBorder="1" applyAlignment="1">
      <alignment horizontal="left"/>
    </xf>
    <xf numFmtId="42" fontId="9" fillId="24" borderId="24" xfId="96" applyNumberFormat="1" applyFont="1" applyFill="1" applyBorder="1" applyAlignment="1">
      <alignment horizontal="left"/>
    </xf>
    <xf numFmtId="42" fontId="9" fillId="24" borderId="32" xfId="96" applyNumberFormat="1" applyFont="1" applyFill="1" applyBorder="1" applyAlignment="1">
      <alignment horizontal="left"/>
    </xf>
    <xf numFmtId="42" fontId="9" fillId="24" borderId="11" xfId="96" applyNumberFormat="1" applyFont="1" applyFill="1" applyBorder="1" applyAlignment="1">
      <alignment horizontal="left"/>
    </xf>
    <xf numFmtId="0" fontId="10" fillId="0" borderId="13" xfId="96" applyFont="1" applyBorder="1" applyAlignment="1">
      <alignment horizontal="left"/>
    </xf>
    <xf numFmtId="42" fontId="10" fillId="0" borderId="13" xfId="96" applyNumberFormat="1" applyFont="1" applyBorder="1" applyAlignment="1">
      <alignment horizontal="left"/>
    </xf>
    <xf numFmtId="42" fontId="10" fillId="0" borderId="15" xfId="96" applyNumberFormat="1" applyFont="1" applyBorder="1" applyAlignment="1">
      <alignment horizontal="left"/>
    </xf>
    <xf numFmtId="42" fontId="15" fillId="0" borderId="0" xfId="197" quotePrefix="1" applyNumberFormat="1" applyFont="1" applyBorder="1" applyAlignment="1">
      <alignment horizontal="left"/>
    </xf>
    <xf numFmtId="42" fontId="9" fillId="0" borderId="0" xfId="0" quotePrefix="1" applyNumberFormat="1" applyFont="1" applyFill="1" applyBorder="1" applyAlignment="1">
      <alignment horizontal="left"/>
    </xf>
    <xf numFmtId="42" fontId="9" fillId="0" borderId="0" xfId="0" applyNumberFormat="1" applyFont="1" applyFill="1" applyBorder="1" applyAlignment="1">
      <alignment horizontal="left"/>
    </xf>
    <xf numFmtId="42" fontId="9" fillId="0" borderId="10" xfId="96" applyNumberFormat="1" applyFont="1" applyFill="1" applyBorder="1" applyAlignment="1">
      <alignment horizontal="left"/>
    </xf>
    <xf numFmtId="42" fontId="9" fillId="24" borderId="22" xfId="96" applyNumberFormat="1" applyFont="1" applyFill="1" applyBorder="1" applyAlignment="1">
      <alignment horizontal="left"/>
    </xf>
    <xf numFmtId="42" fontId="33" fillId="0" borderId="0" xfId="188" applyNumberFormat="1" applyFont="1" applyBorder="1" applyAlignment="1">
      <alignment horizontal="left"/>
    </xf>
    <xf numFmtId="42" fontId="9" fillId="24" borderId="24" xfId="98" applyNumberFormat="1" applyFont="1" applyFill="1" applyBorder="1" applyAlignment="1">
      <alignment horizontal="left"/>
    </xf>
    <xf numFmtId="42" fontId="9" fillId="24" borderId="32" xfId="98" applyNumberFormat="1" applyFont="1" applyFill="1" applyBorder="1" applyAlignment="1">
      <alignment horizontal="left"/>
    </xf>
    <xf numFmtId="42" fontId="9" fillId="24" borderId="11" xfId="98" applyNumberFormat="1" applyFont="1" applyFill="1" applyBorder="1" applyAlignment="1">
      <alignment horizontal="left"/>
    </xf>
    <xf numFmtId="42" fontId="10" fillId="0" borderId="0" xfId="98" applyNumberFormat="1" applyFont="1" applyBorder="1" applyAlignment="1">
      <alignment horizontal="left"/>
    </xf>
    <xf numFmtId="42" fontId="10" fillId="0" borderId="15" xfId="98" applyNumberFormat="1" applyFont="1" applyBorder="1" applyAlignment="1">
      <alignment horizontal="left"/>
    </xf>
    <xf numFmtId="42" fontId="15" fillId="0" borderId="0" xfId="98" applyNumberFormat="1" applyFont="1" applyBorder="1" applyAlignment="1">
      <alignment horizontal="left"/>
    </xf>
    <xf numFmtId="42" fontId="33" fillId="0" borderId="0" xfId="189" applyNumberFormat="1" applyFont="1" applyBorder="1" applyAlignment="1">
      <alignment horizontal="left"/>
    </xf>
    <xf numFmtId="42" fontId="9" fillId="24" borderId="22" xfId="100" applyNumberFormat="1" applyFont="1" applyFill="1" applyBorder="1" applyAlignment="1">
      <alignment horizontal="left"/>
    </xf>
    <xf numFmtId="42" fontId="9" fillId="24" borderId="32" xfId="100" applyNumberFormat="1" applyFont="1" applyFill="1" applyBorder="1" applyAlignment="1">
      <alignment horizontal="left"/>
    </xf>
    <xf numFmtId="42" fontId="9" fillId="24" borderId="11" xfId="100" applyNumberFormat="1" applyFont="1" applyFill="1" applyBorder="1" applyAlignment="1">
      <alignment horizontal="left"/>
    </xf>
    <xf numFmtId="42" fontId="10" fillId="0" borderId="0" xfId="100" applyNumberFormat="1" applyFont="1" applyBorder="1" applyAlignment="1">
      <alignment horizontal="left"/>
    </xf>
    <xf numFmtId="42" fontId="10" fillId="0" borderId="10" xfId="100" applyNumberFormat="1" applyFont="1" applyBorder="1" applyAlignment="1">
      <alignment horizontal="left"/>
    </xf>
    <xf numFmtId="42" fontId="15" fillId="0" borderId="0" xfId="100" applyNumberFormat="1" applyFont="1" applyBorder="1" applyAlignment="1">
      <alignment horizontal="left"/>
    </xf>
    <xf numFmtId="42" fontId="9" fillId="24" borderId="24" xfId="100" applyNumberFormat="1" applyFont="1" applyFill="1" applyBorder="1" applyAlignment="1">
      <alignment horizontal="left"/>
    </xf>
    <xf numFmtId="42" fontId="33" fillId="0" borderId="0" xfId="190" applyNumberFormat="1" applyFont="1" applyBorder="1" applyAlignment="1">
      <alignment horizontal="left"/>
    </xf>
    <xf numFmtId="42" fontId="10" fillId="0" borderId="0" xfId="99" applyNumberFormat="1" applyFont="1" applyBorder="1" applyAlignment="1">
      <alignment horizontal="left"/>
    </xf>
    <xf numFmtId="42" fontId="10" fillId="0" borderId="10" xfId="99" applyNumberFormat="1" applyFont="1" applyBorder="1" applyAlignment="1">
      <alignment horizontal="left"/>
    </xf>
    <xf numFmtId="42" fontId="9" fillId="24" borderId="24" xfId="99" applyNumberFormat="1" applyFont="1" applyFill="1" applyBorder="1" applyAlignment="1">
      <alignment horizontal="left"/>
    </xf>
    <xf numFmtId="42" fontId="9" fillId="24" borderId="32" xfId="99" applyNumberFormat="1" applyFont="1" applyFill="1" applyBorder="1" applyAlignment="1">
      <alignment horizontal="left"/>
    </xf>
    <xf numFmtId="42" fontId="9" fillId="24" borderId="11" xfId="99" applyNumberFormat="1" applyFont="1" applyFill="1" applyBorder="1" applyAlignment="1">
      <alignment horizontal="left"/>
    </xf>
    <xf numFmtId="42" fontId="10" fillId="0" borderId="19" xfId="99" applyNumberFormat="1" applyFont="1" applyBorder="1" applyAlignment="1">
      <alignment horizontal="left"/>
    </xf>
    <xf numFmtId="42" fontId="10" fillId="0" borderId="18" xfId="99" applyNumberFormat="1" applyFont="1" applyBorder="1" applyAlignment="1">
      <alignment horizontal="left"/>
    </xf>
    <xf numFmtId="42" fontId="9" fillId="24" borderId="22" xfId="99" applyNumberFormat="1" applyFont="1" applyFill="1" applyBorder="1" applyAlignment="1">
      <alignment horizontal="left"/>
    </xf>
    <xf numFmtId="42" fontId="33" fillId="0" borderId="0" xfId="191" applyNumberFormat="1" applyFont="1" applyBorder="1" applyAlignment="1">
      <alignment horizontal="left"/>
    </xf>
    <xf numFmtId="41" fontId="10" fillId="0" borderId="10" xfId="0" applyNumberFormat="1" applyFont="1" applyBorder="1" applyAlignment="1">
      <alignment horizontal="left"/>
    </xf>
    <xf numFmtId="42" fontId="9" fillId="24" borderId="24" xfId="101" applyNumberFormat="1" applyFont="1" applyFill="1" applyBorder="1" applyAlignment="1">
      <alignment horizontal="left"/>
    </xf>
    <xf numFmtId="42" fontId="9" fillId="24" borderId="32" xfId="101" applyNumberFormat="1" applyFont="1" applyFill="1" applyBorder="1" applyAlignment="1">
      <alignment horizontal="left"/>
    </xf>
    <xf numFmtId="42" fontId="9" fillId="24" borderId="11" xfId="101" applyNumberFormat="1" applyFont="1" applyFill="1" applyBorder="1" applyAlignment="1">
      <alignment horizontal="left"/>
    </xf>
    <xf numFmtId="41" fontId="10" fillId="0" borderId="19" xfId="0" applyNumberFormat="1" applyFont="1" applyBorder="1" applyAlignment="1">
      <alignment horizontal="left"/>
    </xf>
    <xf numFmtId="41" fontId="10" fillId="0" borderId="13" xfId="101" applyNumberFormat="1" applyFont="1" applyBorder="1" applyAlignment="1">
      <alignment horizontal="left"/>
    </xf>
    <xf numFmtId="41" fontId="10" fillId="0" borderId="15" xfId="101" applyNumberFormat="1" applyFont="1" applyBorder="1" applyAlignment="1">
      <alignment horizontal="left"/>
    </xf>
    <xf numFmtId="42" fontId="15" fillId="0" borderId="0" xfId="0" quotePrefix="1" applyNumberFormat="1" applyFont="1" applyFill="1" applyBorder="1" applyAlignment="1">
      <alignment horizontal="left"/>
    </xf>
    <xf numFmtId="41" fontId="10" fillId="0" borderId="10" xfId="101" applyNumberFormat="1" applyFont="1" applyFill="1" applyBorder="1" applyAlignment="1">
      <alignment horizontal="left"/>
    </xf>
    <xf numFmtId="42" fontId="9" fillId="24" borderId="22" xfId="101" applyNumberFormat="1" applyFont="1" applyFill="1" applyBorder="1" applyAlignment="1">
      <alignment horizontal="left"/>
    </xf>
    <xf numFmtId="42" fontId="10" fillId="0" borderId="0" xfId="90" applyNumberFormat="1" applyFont="1" applyBorder="1" applyAlignment="1">
      <alignment horizontal="left"/>
    </xf>
    <xf numFmtId="42" fontId="10" fillId="0" borderId="10" xfId="90" applyNumberFormat="1" applyFont="1" applyBorder="1" applyAlignment="1">
      <alignment horizontal="left"/>
    </xf>
    <xf numFmtId="42" fontId="9" fillId="24" borderId="12" xfId="90" applyNumberFormat="1" applyFont="1" applyFill="1" applyBorder="1" applyAlignment="1">
      <alignment horizontal="left"/>
    </xf>
    <xf numFmtId="42" fontId="9" fillId="0" borderId="0" xfId="90" applyNumberFormat="1" applyFont="1" applyFill="1" applyBorder="1" applyAlignment="1">
      <alignment horizontal="left"/>
    </xf>
    <xf numFmtId="42" fontId="9" fillId="0" borderId="10" xfId="90" applyNumberFormat="1" applyFont="1" applyFill="1" applyBorder="1" applyAlignment="1">
      <alignment horizontal="left"/>
    </xf>
    <xf numFmtId="0" fontId="10" fillId="0" borderId="13" xfId="0" applyFont="1" applyBorder="1" applyAlignment="1">
      <alignment horizontal="left"/>
    </xf>
    <xf numFmtId="0" fontId="10" fillId="0" borderId="15" xfId="0" applyFont="1" applyBorder="1" applyAlignment="1">
      <alignment horizontal="left"/>
    </xf>
    <xf numFmtId="42" fontId="9" fillId="24" borderId="38" xfId="100" applyNumberFormat="1" applyFont="1" applyFill="1" applyBorder="1" applyAlignment="1">
      <alignment horizontal="left"/>
    </xf>
    <xf numFmtId="42" fontId="9" fillId="24" borderId="46" xfId="100" applyNumberFormat="1" applyFont="1" applyFill="1" applyBorder="1" applyAlignment="1">
      <alignment horizontal="left"/>
    </xf>
    <xf numFmtId="42" fontId="9" fillId="24" borderId="47" xfId="100" applyNumberFormat="1" applyFont="1" applyFill="1" applyBorder="1" applyAlignment="1">
      <alignment horizontal="left"/>
    </xf>
    <xf numFmtId="49" fontId="9" fillId="25" borderId="47" xfId="51" applyNumberFormat="1" applyFont="1" applyFill="1" applyBorder="1" applyAlignment="1">
      <alignment horizontal="center" vertical="center" wrapText="1"/>
    </xf>
    <xf numFmtId="49" fontId="9" fillId="25" borderId="16" xfId="51" applyNumberFormat="1" applyFont="1" applyFill="1" applyBorder="1" applyAlignment="1">
      <alignment horizontal="center" vertical="center" wrapText="1"/>
    </xf>
    <xf numFmtId="49" fontId="9" fillId="25" borderId="48" xfId="51" applyNumberFormat="1" applyFont="1" applyFill="1" applyBorder="1" applyAlignment="1">
      <alignment horizontal="center" vertical="center" wrapText="1"/>
    </xf>
    <xf numFmtId="49" fontId="9" fillId="25" borderId="46" xfId="51" applyNumberFormat="1" applyFont="1" applyFill="1" applyBorder="1" applyAlignment="1">
      <alignment horizontal="center" vertical="center" wrapText="1"/>
    </xf>
    <xf numFmtId="49" fontId="13" fillId="25" borderId="47" xfId="51" applyNumberFormat="1" applyFont="1" applyFill="1" applyBorder="1" applyAlignment="1">
      <alignment horizontal="center" vertical="center" wrapText="1"/>
    </xf>
    <xf numFmtId="49" fontId="13" fillId="25" borderId="16" xfId="51" applyNumberFormat="1" applyFont="1" applyFill="1" applyBorder="1" applyAlignment="1">
      <alignment horizontal="center" vertical="center" wrapText="1"/>
    </xf>
    <xf numFmtId="49" fontId="13" fillId="25" borderId="48" xfId="51" applyNumberFormat="1" applyFont="1" applyFill="1" applyBorder="1" applyAlignment="1">
      <alignment horizontal="center" vertical="center" wrapText="1"/>
    </xf>
    <xf numFmtId="49" fontId="13" fillId="25" borderId="46" xfId="51" applyNumberFormat="1" applyFont="1" applyFill="1" applyBorder="1" applyAlignment="1">
      <alignment horizontal="center" vertical="center" wrapText="1"/>
    </xf>
    <xf numFmtId="49" fontId="9"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10" fillId="0" borderId="30" xfId="193" applyNumberFormat="1" applyFont="1" applyBorder="1" applyAlignment="1">
      <alignment horizontal="center"/>
    </xf>
    <xf numFmtId="42" fontId="10" fillId="0" borderId="17" xfId="193" applyNumberFormat="1" applyFont="1" applyFill="1" applyBorder="1" applyAlignment="1">
      <alignment horizontal="center"/>
    </xf>
    <xf numFmtId="1" fontId="10" fillId="0" borderId="39" xfId="0" applyNumberFormat="1" applyFont="1" applyBorder="1"/>
    <xf numFmtId="42" fontId="33" fillId="0" borderId="30" xfId="142" applyNumberFormat="1" applyFont="1" applyBorder="1" applyAlignment="1">
      <alignment horizontal="left"/>
    </xf>
    <xf numFmtId="42" fontId="33" fillId="0" borderId="14" xfId="142" applyNumberFormat="1" applyFont="1" applyBorder="1" applyAlignment="1">
      <alignment horizontal="left"/>
    </xf>
    <xf numFmtId="42" fontId="33" fillId="0" borderId="14" xfId="142" applyNumberFormat="1" applyFont="1" applyFill="1" applyBorder="1" applyAlignment="1">
      <alignment horizontal="left"/>
    </xf>
    <xf numFmtId="42" fontId="15" fillId="0" borderId="30" xfId="0" applyNumberFormat="1" applyFont="1" applyBorder="1" applyAlignment="1">
      <alignment horizontal="left"/>
    </xf>
    <xf numFmtId="0" fontId="10" fillId="0" borderId="33" xfId="0" applyFont="1" applyBorder="1" applyAlignment="1">
      <alignment horizontal="left"/>
    </xf>
    <xf numFmtId="42" fontId="33" fillId="0" borderId="30" xfId="191" applyNumberFormat="1" applyFont="1" applyBorder="1" applyAlignment="1">
      <alignment horizontal="left"/>
    </xf>
    <xf numFmtId="42" fontId="33" fillId="0" borderId="14" xfId="191" applyNumberFormat="1" applyFont="1" applyBorder="1" applyAlignment="1">
      <alignment horizontal="left"/>
    </xf>
    <xf numFmtId="41" fontId="10" fillId="0" borderId="33" xfId="101" applyNumberFormat="1" applyFont="1" applyBorder="1" applyAlignment="1">
      <alignment horizontal="left"/>
    </xf>
    <xf numFmtId="42" fontId="15" fillId="0" borderId="14" xfId="0" applyNumberFormat="1" applyFont="1" applyFill="1" applyBorder="1" applyAlignment="1">
      <alignment horizontal="left"/>
    </xf>
    <xf numFmtId="42" fontId="10" fillId="0" borderId="14" xfId="0" applyNumberFormat="1" applyFont="1" applyFill="1" applyBorder="1" applyAlignment="1">
      <alignment horizontal="left"/>
    </xf>
    <xf numFmtId="41" fontId="10" fillId="0" borderId="33" xfId="101" applyNumberFormat="1" applyFont="1" applyBorder="1" applyAlignment="1">
      <alignment horizontal="right"/>
    </xf>
    <xf numFmtId="42" fontId="33" fillId="0" borderId="30" xfId="190" applyNumberFormat="1" applyFont="1" applyBorder="1" applyAlignment="1">
      <alignment horizontal="left"/>
    </xf>
    <xf numFmtId="42" fontId="33" fillId="0" borderId="14" xfId="190" applyNumberFormat="1" applyFont="1" applyBorder="1" applyAlignment="1">
      <alignment horizontal="left"/>
    </xf>
    <xf numFmtId="42" fontId="10" fillId="0" borderId="14" xfId="99" applyNumberFormat="1" applyFont="1" applyBorder="1" applyAlignment="1">
      <alignment horizontal="left"/>
    </xf>
    <xf numFmtId="42" fontId="10" fillId="0" borderId="25" xfId="99" applyNumberFormat="1" applyFont="1" applyBorder="1" applyAlignment="1">
      <alignment horizontal="left"/>
    </xf>
    <xf numFmtId="42" fontId="15" fillId="0" borderId="14" xfId="99" applyNumberFormat="1" applyFont="1" applyBorder="1" applyAlignment="1">
      <alignment horizontal="left"/>
    </xf>
    <xf numFmtId="42" fontId="15" fillId="0" borderId="14" xfId="0" applyNumberFormat="1" applyFont="1" applyBorder="1" applyAlignment="1">
      <alignment horizontal="left"/>
    </xf>
    <xf numFmtId="42" fontId="15" fillId="0" borderId="10" xfId="99" applyNumberFormat="1" applyFont="1" applyBorder="1" applyAlignment="1">
      <alignment horizontal="left"/>
    </xf>
    <xf numFmtId="42" fontId="10" fillId="0" borderId="33" xfId="99" applyNumberFormat="1" applyFont="1" applyBorder="1" applyAlignment="1">
      <alignment horizontal="right"/>
    </xf>
    <xf numFmtId="42" fontId="10" fillId="0" borderId="15" xfId="99" applyNumberFormat="1" applyFont="1" applyBorder="1"/>
    <xf numFmtId="42" fontId="33" fillId="0" borderId="30" xfId="188" applyNumberFormat="1" applyFont="1" applyBorder="1" applyAlignment="1">
      <alignment horizontal="left"/>
    </xf>
    <xf numFmtId="42" fontId="33" fillId="0" borderId="14" xfId="188" applyNumberFormat="1" applyFont="1" applyBorder="1" applyAlignment="1">
      <alignment horizontal="left"/>
    </xf>
    <xf numFmtId="42" fontId="10" fillId="0" borderId="14" xfId="98" applyNumberFormat="1" applyFont="1" applyBorder="1" applyAlignment="1">
      <alignment horizontal="left"/>
    </xf>
    <xf numFmtId="42" fontId="10" fillId="0" borderId="33" xfId="0" applyNumberFormat="1" applyFont="1" applyBorder="1" applyAlignment="1"/>
    <xf numFmtId="42" fontId="33" fillId="0" borderId="30" xfId="187" applyNumberFormat="1" applyFont="1" applyBorder="1" applyAlignment="1">
      <alignment horizontal="left"/>
    </xf>
    <xf numFmtId="42" fontId="33" fillId="0" borderId="14" xfId="187" applyNumberFormat="1" applyFont="1" applyBorder="1" applyAlignment="1">
      <alignment horizontal="left"/>
    </xf>
    <xf numFmtId="42" fontId="10" fillId="0" borderId="33" xfId="96" applyNumberFormat="1" applyFont="1" applyBorder="1" applyAlignment="1">
      <alignment horizontal="left"/>
    </xf>
    <xf numFmtId="42" fontId="15" fillId="0" borderId="30" xfId="0" applyNumberFormat="1" applyFont="1" applyFill="1" applyBorder="1" applyAlignment="1">
      <alignment horizontal="left"/>
    </xf>
    <xf numFmtId="42" fontId="9" fillId="0" borderId="14" xfId="0" applyNumberFormat="1" applyFont="1" applyFill="1" applyBorder="1" applyAlignment="1">
      <alignment horizontal="left"/>
    </xf>
    <xf numFmtId="37" fontId="10" fillId="0" borderId="33" xfId="96" applyNumberFormat="1" applyFont="1" applyBorder="1" applyAlignment="1"/>
    <xf numFmtId="42" fontId="33" fillId="0" borderId="30" xfId="185" applyNumberFormat="1" applyFont="1" applyBorder="1" applyAlignment="1">
      <alignment horizontal="left"/>
    </xf>
    <xf numFmtId="42" fontId="33" fillId="0" borderId="14" xfId="185" applyNumberFormat="1" applyFont="1" applyBorder="1" applyAlignment="1">
      <alignment horizontal="left"/>
    </xf>
    <xf numFmtId="42" fontId="10" fillId="0" borderId="33" xfId="95" applyNumberFormat="1" applyFont="1" applyBorder="1" applyAlignment="1">
      <alignment horizontal="left"/>
    </xf>
    <xf numFmtId="42" fontId="10" fillId="0" borderId="33" xfId="95" applyNumberFormat="1" applyFont="1" applyBorder="1" applyAlignment="1">
      <alignment horizontal="right"/>
    </xf>
    <xf numFmtId="42" fontId="33" fillId="0" borderId="30" xfId="184" applyNumberFormat="1" applyFont="1" applyBorder="1" applyAlignment="1">
      <alignment horizontal="left"/>
    </xf>
    <xf numFmtId="42" fontId="33" fillId="0" borderId="14" xfId="184" applyNumberFormat="1" applyFont="1" applyBorder="1" applyAlignment="1">
      <alignment horizontal="left"/>
    </xf>
    <xf numFmtId="42" fontId="33" fillId="0" borderId="30" xfId="182" applyNumberFormat="1" applyFont="1" applyBorder="1"/>
    <xf numFmtId="42" fontId="33" fillId="0" borderId="14" xfId="182" applyNumberFormat="1" applyFont="1" applyBorder="1"/>
    <xf numFmtId="42" fontId="10" fillId="0" borderId="14" xfId="0" applyNumberFormat="1" applyFont="1" applyBorder="1" applyAlignment="1"/>
    <xf numFmtId="42" fontId="33" fillId="0" borderId="30" xfId="181" applyNumberFormat="1" applyFont="1" applyBorder="1" applyAlignment="1">
      <alignment horizontal="left"/>
    </xf>
    <xf numFmtId="42" fontId="33" fillId="0" borderId="14" xfId="181" applyNumberFormat="1" applyFont="1" applyBorder="1" applyAlignment="1">
      <alignment horizontal="left"/>
    </xf>
    <xf numFmtId="42" fontId="10" fillId="0" borderId="14" xfId="92" applyNumberFormat="1" applyFont="1" applyBorder="1" applyAlignment="1">
      <alignment horizontal="left"/>
    </xf>
    <xf numFmtId="42" fontId="33" fillId="0" borderId="30" xfId="180" applyNumberFormat="1" applyFont="1" applyBorder="1" applyAlignment="1">
      <alignment horizontal="left"/>
    </xf>
    <xf numFmtId="42" fontId="33" fillId="0" borderId="14" xfId="180" applyNumberFormat="1" applyFont="1" applyBorder="1" applyAlignment="1">
      <alignment horizontal="left"/>
    </xf>
    <xf numFmtId="42" fontId="10" fillId="0" borderId="33" xfId="90" applyNumberFormat="1" applyFont="1" applyBorder="1" applyAlignment="1">
      <alignment horizontal="left"/>
    </xf>
    <xf numFmtId="42" fontId="10" fillId="0" borderId="33" xfId="89" applyNumberFormat="1" applyFont="1" applyBorder="1" applyAlignment="1"/>
    <xf numFmtId="42" fontId="33" fillId="0" borderId="30" xfId="178" applyNumberFormat="1" applyFont="1" applyBorder="1" applyAlignment="1">
      <alignment horizontal="left"/>
    </xf>
    <xf numFmtId="42" fontId="33" fillId="0" borderId="14" xfId="178" applyNumberFormat="1" applyFont="1" applyBorder="1" applyAlignment="1">
      <alignment horizontal="left"/>
    </xf>
    <xf numFmtId="42" fontId="33" fillId="0" borderId="30" xfId="177" applyNumberFormat="1" applyFont="1" applyBorder="1" applyAlignment="1">
      <alignment horizontal="left"/>
    </xf>
    <xf numFmtId="42" fontId="33" fillId="0" borderId="14" xfId="177" applyNumberFormat="1" applyFont="1" applyBorder="1" applyAlignment="1">
      <alignment horizontal="left"/>
    </xf>
    <xf numFmtId="42" fontId="10" fillId="0" borderId="14" xfId="88" applyNumberFormat="1" applyFont="1" applyBorder="1" applyAlignment="1">
      <alignment horizontal="left"/>
    </xf>
    <xf numFmtId="42" fontId="10" fillId="0" borderId="33" xfId="88" applyNumberFormat="1" applyFont="1" applyBorder="1" applyAlignment="1">
      <alignment horizontal="right"/>
    </xf>
    <xf numFmtId="42" fontId="33" fillId="0" borderId="30" xfId="176" applyNumberFormat="1" applyFont="1" applyBorder="1" applyAlignment="1">
      <alignment horizontal="left"/>
    </xf>
    <xf numFmtId="42" fontId="33" fillId="0" borderId="14" xfId="176" applyNumberFormat="1" applyFont="1" applyBorder="1" applyAlignment="1">
      <alignment horizontal="left"/>
    </xf>
    <xf numFmtId="42" fontId="33" fillId="0" borderId="30" xfId="175" applyNumberFormat="1" applyFont="1" applyBorder="1" applyAlignment="1">
      <alignment horizontal="left"/>
    </xf>
    <xf numFmtId="42" fontId="33" fillId="0" borderId="14" xfId="175" applyNumberFormat="1" applyFont="1" applyBorder="1" applyAlignment="1">
      <alignment horizontal="left"/>
    </xf>
    <xf numFmtId="42" fontId="33" fillId="0" borderId="30" xfId="174" applyNumberFormat="1" applyFont="1" applyBorder="1" applyAlignment="1">
      <alignment horizontal="left"/>
    </xf>
    <xf numFmtId="42" fontId="33" fillId="0" borderId="14" xfId="174" applyNumberFormat="1" applyFont="1" applyBorder="1" applyAlignment="1">
      <alignment horizontal="left"/>
    </xf>
    <xf numFmtId="0" fontId="10" fillId="0" borderId="14" xfId="0" applyFont="1" applyBorder="1" applyAlignment="1">
      <alignment horizontal="left"/>
    </xf>
    <xf numFmtId="42" fontId="33" fillId="0" borderId="30" xfId="173" applyNumberFormat="1" applyFont="1" applyBorder="1" applyAlignment="1">
      <alignment horizontal="left"/>
    </xf>
    <xf numFmtId="42" fontId="33" fillId="0" borderId="14" xfId="173" applyNumberFormat="1" applyFont="1" applyBorder="1" applyAlignment="1">
      <alignment horizontal="left"/>
    </xf>
    <xf numFmtId="42" fontId="10" fillId="0" borderId="25" xfId="79" applyNumberFormat="1" applyFont="1" applyBorder="1" applyAlignment="1">
      <alignment horizontal="left"/>
    </xf>
    <xf numFmtId="42" fontId="10" fillId="0" borderId="33" xfId="79" applyNumberFormat="1" applyFont="1" applyBorder="1" applyAlignment="1"/>
    <xf numFmtId="42" fontId="33" fillId="0" borderId="30" xfId="172" applyNumberFormat="1" applyFont="1" applyBorder="1" applyAlignment="1">
      <alignment horizontal="left"/>
    </xf>
    <xf numFmtId="42" fontId="33" fillId="0" borderId="14" xfId="172" applyNumberFormat="1" applyFont="1" applyBorder="1" applyAlignment="1">
      <alignment horizontal="left"/>
    </xf>
    <xf numFmtId="42" fontId="10" fillId="0" borderId="33" xfId="82" applyNumberFormat="1" applyFont="1" applyBorder="1" applyAlignment="1"/>
    <xf numFmtId="42" fontId="33" fillId="0" borderId="30" xfId="171" applyNumberFormat="1" applyFont="1" applyBorder="1" applyAlignment="1">
      <alignment horizontal="left"/>
    </xf>
    <xf numFmtId="42" fontId="33" fillId="0" borderId="14" xfId="171" applyNumberFormat="1" applyFont="1" applyBorder="1" applyAlignment="1">
      <alignment horizontal="left"/>
    </xf>
    <xf numFmtId="42" fontId="10" fillId="0" borderId="33" xfId="81" applyNumberFormat="1" applyFont="1" applyBorder="1" applyAlignment="1">
      <alignment horizontal="left"/>
    </xf>
    <xf numFmtId="42" fontId="15" fillId="0" borderId="30" xfId="81" applyNumberFormat="1" applyFont="1" applyBorder="1" applyAlignment="1">
      <alignment horizontal="left"/>
    </xf>
    <xf numFmtId="42" fontId="15" fillId="0" borderId="14" xfId="81" applyNumberFormat="1" applyFont="1" applyBorder="1" applyAlignment="1">
      <alignment horizontal="left"/>
    </xf>
    <xf numFmtId="42" fontId="10" fillId="0" borderId="33" xfId="81" applyNumberFormat="1" applyFont="1" applyBorder="1" applyAlignment="1">
      <alignment horizontal="right"/>
    </xf>
    <xf numFmtId="42" fontId="33" fillId="0" borderId="30" xfId="170" applyNumberFormat="1" applyFont="1" applyBorder="1" applyAlignment="1">
      <alignment horizontal="left"/>
    </xf>
    <xf numFmtId="42" fontId="33" fillId="0" borderId="14" xfId="170" applyNumberFormat="1" applyFont="1" applyBorder="1" applyAlignment="1">
      <alignment horizontal="left"/>
    </xf>
    <xf numFmtId="42" fontId="10" fillId="0" borderId="25" xfId="80" applyNumberFormat="1" applyFont="1" applyBorder="1" applyAlignment="1">
      <alignment horizontal="left"/>
    </xf>
    <xf numFmtId="42" fontId="10" fillId="0" borderId="33" xfId="80" applyNumberFormat="1" applyFont="1" applyBorder="1" applyAlignment="1">
      <alignment horizontal="right"/>
    </xf>
    <xf numFmtId="42" fontId="33" fillId="0" borderId="30" xfId="168" applyNumberFormat="1" applyFont="1" applyBorder="1" applyAlignment="1">
      <alignment horizontal="left"/>
    </xf>
    <xf numFmtId="42" fontId="33" fillId="0" borderId="14" xfId="168" applyNumberFormat="1" applyFont="1" applyBorder="1" applyAlignment="1">
      <alignment horizontal="left"/>
    </xf>
    <xf numFmtId="42" fontId="10" fillId="0" borderId="14" xfId="85" applyNumberFormat="1" applyFont="1" applyBorder="1" applyAlignment="1">
      <alignment horizontal="left"/>
    </xf>
    <xf numFmtId="42" fontId="10" fillId="0" borderId="33" xfId="85" applyNumberFormat="1" applyFont="1" applyBorder="1" applyAlignment="1">
      <alignment horizontal="center"/>
    </xf>
    <xf numFmtId="42" fontId="33" fillId="0" borderId="30" xfId="166" applyNumberFormat="1" applyFont="1" applyBorder="1" applyAlignment="1">
      <alignment horizontal="left"/>
    </xf>
    <xf numFmtId="42" fontId="33" fillId="0" borderId="14" xfId="166" applyNumberFormat="1" applyFont="1" applyBorder="1" applyAlignment="1">
      <alignment horizontal="left"/>
    </xf>
    <xf numFmtId="42" fontId="10" fillId="0" borderId="33" xfId="77" applyNumberFormat="1" applyFont="1" applyBorder="1" applyAlignment="1">
      <alignment horizontal="left"/>
    </xf>
    <xf numFmtId="42" fontId="10" fillId="0" borderId="33" xfId="77" applyNumberFormat="1" applyFont="1" applyBorder="1" applyAlignment="1"/>
    <xf numFmtId="42" fontId="33" fillId="0" borderId="30" xfId="165" applyNumberFormat="1" applyFont="1" applyBorder="1" applyAlignment="1">
      <alignment horizontal="left"/>
    </xf>
    <xf numFmtId="42" fontId="33" fillId="0" borderId="14" xfId="165" applyNumberFormat="1" applyFont="1" applyBorder="1" applyAlignment="1">
      <alignment horizontal="left"/>
    </xf>
    <xf numFmtId="42" fontId="33" fillId="0" borderId="30" xfId="164" applyNumberFormat="1" applyFont="1" applyBorder="1" applyAlignment="1">
      <alignment horizontal="left"/>
    </xf>
    <xf numFmtId="42" fontId="33" fillId="0" borderId="30" xfId="163" applyNumberFormat="1" applyFont="1" applyBorder="1" applyAlignment="1">
      <alignment horizontal="left"/>
    </xf>
    <xf numFmtId="42" fontId="33" fillId="0" borderId="14" xfId="163" applyNumberFormat="1" applyFont="1" applyBorder="1" applyAlignment="1">
      <alignment horizontal="left"/>
    </xf>
    <xf numFmtId="42" fontId="33" fillId="0" borderId="30" xfId="162" applyNumberFormat="1" applyFont="1" applyBorder="1" applyAlignment="1">
      <alignment horizontal="left"/>
    </xf>
    <xf numFmtId="42" fontId="33" fillId="0" borderId="14" xfId="162" applyNumberFormat="1" applyFont="1" applyBorder="1" applyAlignment="1">
      <alignment horizontal="left"/>
    </xf>
    <xf numFmtId="42" fontId="33" fillId="0" borderId="30" xfId="161" applyNumberFormat="1" applyFont="1" applyBorder="1" applyAlignment="1">
      <alignment horizontal="left"/>
    </xf>
    <xf numFmtId="42" fontId="33" fillId="0" borderId="14" xfId="161" applyNumberFormat="1" applyFont="1" applyBorder="1" applyAlignment="1">
      <alignment horizontal="left"/>
    </xf>
    <xf numFmtId="42" fontId="10" fillId="0" borderId="33" xfId="70" applyNumberFormat="1" applyFont="1" applyBorder="1" applyAlignment="1">
      <alignment horizontal="left"/>
    </xf>
    <xf numFmtId="42" fontId="10" fillId="0" borderId="33" xfId="70" applyNumberFormat="1" applyFont="1" applyBorder="1" applyAlignment="1"/>
    <xf numFmtId="42" fontId="33" fillId="0" borderId="30" xfId="160" applyNumberFormat="1" applyFont="1" applyBorder="1" applyAlignment="1">
      <alignment horizontal="left"/>
    </xf>
    <xf numFmtId="42" fontId="33" fillId="0" borderId="14" xfId="160" applyNumberFormat="1" applyFont="1" applyBorder="1" applyAlignment="1">
      <alignment horizontal="left"/>
    </xf>
    <xf numFmtId="42" fontId="10" fillId="0" borderId="33" xfId="71" applyNumberFormat="1" applyFont="1" applyBorder="1" applyAlignment="1">
      <alignment horizontal="left"/>
    </xf>
    <xf numFmtId="42" fontId="10" fillId="0" borderId="14" xfId="71" applyNumberFormat="1" applyFont="1" applyBorder="1" applyAlignment="1">
      <alignment horizontal="left"/>
    </xf>
    <xf numFmtId="42" fontId="10" fillId="0" borderId="33" xfId="71" applyNumberFormat="1" applyFont="1" applyBorder="1" applyAlignment="1">
      <alignment horizontal="right"/>
    </xf>
    <xf numFmtId="42" fontId="33" fillId="0" borderId="30" xfId="159" applyNumberFormat="1" applyFont="1" applyBorder="1" applyAlignment="1">
      <alignment horizontal="left"/>
    </xf>
    <xf numFmtId="42" fontId="33" fillId="0" borderId="14" xfId="159" applyNumberFormat="1" applyFont="1" applyBorder="1" applyAlignment="1">
      <alignment horizontal="left"/>
    </xf>
    <xf numFmtId="42" fontId="10" fillId="0" borderId="25" xfId="72" applyNumberFormat="1" applyFont="1" applyBorder="1" applyAlignment="1">
      <alignment horizontal="left"/>
    </xf>
    <xf numFmtId="42" fontId="10" fillId="0" borderId="33" xfId="72" applyNumberFormat="1" applyFont="1" applyBorder="1" applyAlignment="1"/>
    <xf numFmtId="42" fontId="33" fillId="0" borderId="30" xfId="157" applyNumberFormat="1" applyFont="1" applyBorder="1" applyAlignment="1">
      <alignment horizontal="left"/>
    </xf>
    <xf numFmtId="42" fontId="33" fillId="0" borderId="14" xfId="157" applyNumberFormat="1" applyFont="1" applyBorder="1" applyAlignment="1">
      <alignment horizontal="left"/>
    </xf>
    <xf numFmtId="42" fontId="33" fillId="0" borderId="30" xfId="156" applyNumberFormat="1" applyFont="1" applyBorder="1" applyAlignment="1">
      <alignment horizontal="left"/>
    </xf>
    <xf numFmtId="42" fontId="33" fillId="0" borderId="14" xfId="156" applyNumberFormat="1" applyFont="1" applyBorder="1" applyAlignment="1">
      <alignment horizontal="left"/>
    </xf>
    <xf numFmtId="42" fontId="33" fillId="0" borderId="30" xfId="155" applyNumberFormat="1" applyFont="1" applyBorder="1" applyAlignment="1">
      <alignment horizontal="left"/>
    </xf>
    <xf numFmtId="42" fontId="33" fillId="0" borderId="14" xfId="155" applyNumberFormat="1" applyFont="1" applyBorder="1" applyAlignment="1">
      <alignment horizontal="left"/>
    </xf>
    <xf numFmtId="42" fontId="33" fillId="0" borderId="30" xfId="154" applyNumberFormat="1" applyFont="1" applyBorder="1" applyAlignment="1">
      <alignment horizontal="left"/>
    </xf>
    <xf numFmtId="42" fontId="33" fillId="0" borderId="14" xfId="154" applyNumberFormat="1" applyFont="1" applyBorder="1" applyAlignment="1">
      <alignment horizontal="left"/>
    </xf>
    <xf numFmtId="42" fontId="10" fillId="0" borderId="14" xfId="63" applyNumberFormat="1" applyFont="1" applyFill="1" applyBorder="1" applyAlignment="1">
      <alignment horizontal="left"/>
    </xf>
    <xf numFmtId="42" fontId="10" fillId="0" borderId="33" xfId="63" applyNumberFormat="1" applyFont="1" applyBorder="1" applyAlignment="1">
      <alignment horizontal="left"/>
    </xf>
    <xf numFmtId="42" fontId="10" fillId="0" borderId="14" xfId="63" applyNumberFormat="1" applyFont="1" applyBorder="1" applyAlignment="1">
      <alignment horizontal="left"/>
    </xf>
    <xf numFmtId="42" fontId="10" fillId="0" borderId="33" xfId="61" applyNumberFormat="1" applyFont="1" applyBorder="1" applyAlignment="1">
      <alignment horizontal="right"/>
    </xf>
    <xf numFmtId="42" fontId="33" fillId="0" borderId="30" xfId="153" applyNumberFormat="1" applyFont="1" applyBorder="1" applyAlignment="1">
      <alignment horizontal="left"/>
    </xf>
    <xf numFmtId="42" fontId="33" fillId="0" borderId="14" xfId="153" applyNumberFormat="1" applyFont="1" applyBorder="1" applyAlignment="1">
      <alignment horizontal="left"/>
    </xf>
    <xf numFmtId="42" fontId="33" fillId="0" borderId="30" xfId="152" applyNumberFormat="1" applyFont="1" applyBorder="1" applyAlignment="1">
      <alignment horizontal="left"/>
    </xf>
    <xf numFmtId="42" fontId="33" fillId="0" borderId="14" xfId="152" applyNumberFormat="1" applyFont="1" applyBorder="1" applyAlignment="1">
      <alignment horizontal="left"/>
    </xf>
    <xf numFmtId="42" fontId="10" fillId="0" borderId="33" xfId="62" applyNumberFormat="1" applyFont="1" applyBorder="1" applyAlignment="1">
      <alignment horizontal="left"/>
    </xf>
    <xf numFmtId="42" fontId="10" fillId="0" borderId="14" xfId="62" applyNumberFormat="1" applyFont="1" applyBorder="1" applyAlignment="1">
      <alignment horizontal="left"/>
    </xf>
    <xf numFmtId="42" fontId="10" fillId="0" borderId="33" xfId="62" applyNumberFormat="1" applyFont="1" applyBorder="1" applyAlignment="1">
      <alignment horizontal="right"/>
    </xf>
    <xf numFmtId="42" fontId="33" fillId="0" borderId="30" xfId="151" applyNumberFormat="1" applyFont="1" applyBorder="1" applyAlignment="1">
      <alignment horizontal="left"/>
    </xf>
    <xf numFmtId="42" fontId="33" fillId="0" borderId="14" xfId="151" applyNumberFormat="1" applyFont="1" applyBorder="1" applyAlignment="1">
      <alignment horizontal="left"/>
    </xf>
    <xf numFmtId="42" fontId="33" fillId="0" borderId="30" xfId="150" applyNumberFormat="1" applyFont="1" applyBorder="1" applyAlignment="1">
      <alignment horizontal="left"/>
    </xf>
    <xf numFmtId="42" fontId="33" fillId="0" borderId="14" xfId="150" applyNumberFormat="1" applyFont="1" applyBorder="1" applyAlignment="1">
      <alignment horizontal="left"/>
    </xf>
    <xf numFmtId="42" fontId="33" fillId="0" borderId="30" xfId="149" applyNumberFormat="1" applyFont="1" applyBorder="1" applyAlignment="1">
      <alignment horizontal="left"/>
    </xf>
    <xf numFmtId="42" fontId="33" fillId="0" borderId="14" xfId="149" applyNumberFormat="1" applyFont="1" applyBorder="1" applyAlignment="1">
      <alignment horizontal="left"/>
    </xf>
    <xf numFmtId="42" fontId="10" fillId="0" borderId="14" xfId="59" applyNumberFormat="1" applyFont="1" applyFill="1" applyBorder="1" applyAlignment="1">
      <alignment horizontal="left"/>
    </xf>
    <xf numFmtId="42" fontId="10" fillId="0" borderId="33" xfId="59" applyNumberFormat="1" applyFont="1" applyBorder="1" applyAlignment="1">
      <alignment horizontal="left"/>
    </xf>
    <xf numFmtId="42" fontId="10" fillId="0" borderId="14" xfId="59" applyNumberFormat="1" applyFont="1" applyBorder="1" applyAlignment="1">
      <alignment horizontal="left"/>
    </xf>
    <xf numFmtId="42" fontId="33" fillId="0" borderId="30" xfId="148" applyNumberFormat="1" applyFont="1" applyBorder="1" applyAlignment="1">
      <alignment horizontal="left"/>
    </xf>
    <xf numFmtId="42" fontId="10" fillId="0" borderId="14" xfId="58" applyNumberFormat="1" applyFont="1" applyFill="1" applyBorder="1" applyAlignment="1">
      <alignment horizontal="left"/>
    </xf>
    <xf numFmtId="42" fontId="10" fillId="0" borderId="25" xfId="58" applyNumberFormat="1" applyFont="1" applyBorder="1" applyAlignment="1">
      <alignment horizontal="left"/>
    </xf>
    <xf numFmtId="42" fontId="10" fillId="0" borderId="14" xfId="58" applyNumberFormat="1" applyFont="1" applyBorder="1" applyAlignment="1">
      <alignment horizontal="left"/>
    </xf>
    <xf numFmtId="42" fontId="10" fillId="0" borderId="33" xfId="58" applyNumberFormat="1" applyFont="1" applyBorder="1" applyAlignment="1"/>
    <xf numFmtId="42" fontId="33" fillId="0" borderId="30" xfId="147" applyNumberFormat="1" applyFont="1" applyBorder="1" applyAlignment="1">
      <alignment horizontal="left"/>
    </xf>
    <xf numFmtId="42" fontId="33" fillId="0" borderId="14" xfId="147" applyNumberFormat="1" applyFont="1" applyBorder="1" applyAlignment="1">
      <alignment horizontal="left"/>
    </xf>
    <xf numFmtId="42" fontId="10" fillId="0" borderId="14" xfId="57" applyNumberFormat="1" applyFont="1" applyBorder="1" applyAlignment="1">
      <alignment horizontal="left"/>
    </xf>
    <xf numFmtId="42" fontId="10" fillId="0" borderId="25" xfId="57" applyNumberFormat="1" applyFont="1" applyBorder="1" applyAlignment="1">
      <alignment horizontal="left"/>
    </xf>
    <xf numFmtId="42" fontId="33" fillId="0" borderId="30" xfId="146" applyNumberFormat="1" applyFont="1" applyBorder="1" applyAlignment="1">
      <alignment horizontal="left"/>
    </xf>
    <xf numFmtId="42" fontId="33" fillId="0" borderId="14" xfId="146" applyNumberFormat="1" applyFont="1" applyBorder="1" applyAlignment="1">
      <alignment horizontal="left"/>
    </xf>
    <xf numFmtId="42" fontId="10" fillId="0" borderId="33" xfId="56" applyNumberFormat="1" applyFont="1" applyBorder="1" applyAlignment="1">
      <alignment horizontal="left"/>
    </xf>
    <xf numFmtId="42" fontId="33" fillId="0" borderId="30" xfId="145" applyNumberFormat="1" applyFont="1" applyBorder="1" applyAlignment="1">
      <alignment horizontal="left"/>
    </xf>
    <xf numFmtId="42" fontId="33" fillId="0" borderId="14" xfId="145" applyNumberFormat="1" applyFont="1" applyBorder="1" applyAlignment="1">
      <alignment horizontal="left"/>
    </xf>
    <xf numFmtId="42" fontId="10" fillId="0" borderId="14" xfId="55" applyNumberFormat="1" applyFont="1" applyFill="1" applyBorder="1" applyAlignment="1">
      <alignment horizontal="left"/>
    </xf>
    <xf numFmtId="42" fontId="10" fillId="0" borderId="25" xfId="55" applyNumberFormat="1" applyFont="1" applyFill="1" applyBorder="1" applyAlignment="1">
      <alignment horizontal="left"/>
    </xf>
    <xf numFmtId="42" fontId="33" fillId="0" borderId="30" xfId="144" applyNumberFormat="1" applyFont="1" applyBorder="1" applyAlignment="1">
      <alignment horizontal="left"/>
    </xf>
    <xf numFmtId="42" fontId="33" fillId="0" borderId="14" xfId="144" applyNumberFormat="1" applyFont="1" applyBorder="1" applyAlignment="1">
      <alignment horizontal="left"/>
    </xf>
    <xf numFmtId="42" fontId="10" fillId="0" borderId="14" xfId="53" applyNumberFormat="1" applyFont="1" applyFill="1" applyBorder="1" applyAlignment="1">
      <alignment horizontal="left"/>
    </xf>
    <xf numFmtId="42" fontId="9" fillId="24" borderId="32" xfId="53" applyNumberFormat="1" applyFont="1" applyFill="1" applyBorder="1" applyAlignment="1">
      <alignment horizontal="left"/>
    </xf>
    <xf numFmtId="42" fontId="9" fillId="24" borderId="11" xfId="53" applyNumberFormat="1" applyFont="1" applyFill="1" applyBorder="1" applyAlignment="1">
      <alignment horizontal="left"/>
    </xf>
    <xf numFmtId="42" fontId="10" fillId="0" borderId="25" xfId="53" applyNumberFormat="1" applyFont="1" applyBorder="1" applyAlignment="1">
      <alignment horizontal="left"/>
    </xf>
    <xf numFmtId="42" fontId="10" fillId="0" borderId="14" xfId="53" applyNumberFormat="1" applyFont="1" applyBorder="1" applyAlignment="1">
      <alignment horizontal="left"/>
    </xf>
    <xf numFmtId="42" fontId="9" fillId="24" borderId="32" xfId="51" applyNumberFormat="1" applyFont="1" applyFill="1" applyBorder="1" applyAlignment="1">
      <alignment horizontal="left"/>
    </xf>
    <xf numFmtId="42" fontId="9" fillId="24" borderId="11" xfId="51" applyNumberFormat="1" applyFont="1" applyFill="1" applyBorder="1" applyAlignment="1">
      <alignment horizontal="left"/>
    </xf>
    <xf numFmtId="42" fontId="10" fillId="0" borderId="33" xfId="0" applyNumberFormat="1" applyFont="1" applyBorder="1" applyAlignment="1">
      <alignment horizontal="center"/>
    </xf>
    <xf numFmtId="42" fontId="33" fillId="0" borderId="30" xfId="143" applyNumberFormat="1" applyFont="1" applyBorder="1" applyAlignment="1">
      <alignment horizontal="left"/>
    </xf>
    <xf numFmtId="42" fontId="33" fillId="0" borderId="14" xfId="143" applyNumberFormat="1" applyFont="1" applyBorder="1" applyAlignment="1">
      <alignment horizontal="left"/>
    </xf>
    <xf numFmtId="42" fontId="10" fillId="0" borderId="25" xfId="52" applyNumberFormat="1" applyFont="1" applyFill="1" applyBorder="1" applyAlignment="1">
      <alignment horizontal="left"/>
    </xf>
    <xf numFmtId="42" fontId="10" fillId="0" borderId="33" xfId="52" applyNumberFormat="1" applyFont="1" applyFill="1" applyBorder="1" applyAlignment="1"/>
    <xf numFmtId="42" fontId="10" fillId="0" borderId="14" xfId="116" quotePrefix="1" applyNumberFormat="1" applyFont="1" applyFill="1" applyBorder="1" applyAlignment="1">
      <alignment horizontal="left"/>
    </xf>
    <xf numFmtId="42" fontId="9" fillId="24" borderId="32" xfId="193" applyNumberFormat="1" applyFont="1" applyFill="1" applyBorder="1" applyAlignment="1">
      <alignment horizontal="left"/>
    </xf>
    <xf numFmtId="42" fontId="9" fillId="24" borderId="11" xfId="193" applyNumberFormat="1" applyFont="1" applyFill="1" applyBorder="1" applyAlignment="1">
      <alignment horizontal="left"/>
    </xf>
    <xf numFmtId="42" fontId="10" fillId="0" borderId="33" xfId="0" applyNumberFormat="1" applyFont="1" applyBorder="1"/>
    <xf numFmtId="0" fontId="10" fillId="0" borderId="29" xfId="0" applyFont="1" applyBorder="1"/>
    <xf numFmtId="42" fontId="9" fillId="24" borderId="24" xfId="54" applyNumberFormat="1" applyFont="1" applyFill="1" applyBorder="1" applyAlignment="1">
      <alignment horizontal="left"/>
    </xf>
    <xf numFmtId="37" fontId="9" fillId="24" borderId="40" xfId="54" applyNumberFormat="1" applyFont="1" applyFill="1" applyBorder="1" applyAlignment="1">
      <alignment horizontal="right"/>
    </xf>
    <xf numFmtId="42" fontId="9" fillId="24" borderId="35" xfId="54" applyNumberFormat="1" applyFont="1" applyFill="1" applyBorder="1" applyAlignment="1">
      <alignment horizontal="left"/>
    </xf>
    <xf numFmtId="42" fontId="10" fillId="0" borderId="43" xfId="54" applyNumberFormat="1" applyFont="1" applyBorder="1" applyAlignment="1">
      <alignment horizontal="left"/>
    </xf>
    <xf numFmtId="42" fontId="10" fillId="0" borderId="43" xfId="55" applyNumberFormat="1" applyFont="1" applyBorder="1" applyAlignment="1">
      <alignment horizontal="left"/>
    </xf>
    <xf numFmtId="41" fontId="10" fillId="0" borderId="43" xfId="0" applyNumberFormat="1" applyFont="1" applyFill="1" applyBorder="1" applyAlignment="1">
      <alignment horizontal="left"/>
    </xf>
    <xf numFmtId="42" fontId="10" fillId="0" borderId="43" xfId="60" applyNumberFormat="1" applyFont="1" applyBorder="1" applyAlignment="1">
      <alignment horizontal="left"/>
    </xf>
    <xf numFmtId="0" fontId="10" fillId="0" borderId="43" xfId="0" applyFont="1" applyBorder="1" applyAlignment="1">
      <alignment horizontal="left"/>
    </xf>
    <xf numFmtId="42" fontId="10" fillId="0" borderId="0" xfId="51" applyNumberFormat="1" applyFont="1" applyBorder="1"/>
    <xf numFmtId="42" fontId="10" fillId="0" borderId="39" xfId="65" applyNumberFormat="1" applyFont="1" applyFill="1" applyBorder="1" applyAlignment="1">
      <alignment horizontal="left"/>
    </xf>
    <xf numFmtId="42" fontId="10" fillId="0" borderId="43" xfId="65" applyNumberFormat="1" applyFont="1" applyFill="1" applyBorder="1" applyAlignment="1">
      <alignment horizontal="left"/>
    </xf>
    <xf numFmtId="42" fontId="10" fillId="0" borderId="39" xfId="65" applyNumberFormat="1" applyFont="1" applyBorder="1" applyAlignment="1">
      <alignment horizontal="left"/>
    </xf>
    <xf numFmtId="42" fontId="10" fillId="0" borderId="43" xfId="65" applyNumberFormat="1" applyFont="1" applyBorder="1" applyAlignment="1">
      <alignment horizontal="left"/>
    </xf>
    <xf numFmtId="42" fontId="15" fillId="0" borderId="39" xfId="0" applyNumberFormat="1" applyFont="1" applyFill="1" applyBorder="1" applyAlignment="1">
      <alignment horizontal="left"/>
    </xf>
    <xf numFmtId="42" fontId="15" fillId="0" borderId="43" xfId="0" applyNumberFormat="1" applyFont="1" applyFill="1" applyBorder="1" applyAlignment="1">
      <alignment horizontal="left"/>
    </xf>
    <xf numFmtId="42" fontId="8" fillId="0" borderId="14" xfId="0" applyNumberFormat="1" applyFont="1" applyBorder="1" applyAlignment="1">
      <alignment horizontal="left"/>
    </xf>
    <xf numFmtId="42" fontId="8" fillId="0" borderId="25" xfId="67" applyNumberFormat="1" applyFont="1" applyFill="1" applyBorder="1" applyAlignment="1">
      <alignment horizontal="left"/>
    </xf>
    <xf numFmtId="42" fontId="3" fillId="0" borderId="14" xfId="0" applyNumberFormat="1" applyFont="1" applyBorder="1" applyAlignment="1">
      <alignment horizontal="left"/>
    </xf>
    <xf numFmtId="42" fontId="8" fillId="0" borderId="39" xfId="0" applyNumberFormat="1" applyFont="1" applyFill="1" applyBorder="1" applyAlignment="1">
      <alignment horizontal="left"/>
    </xf>
    <xf numFmtId="42" fontId="8" fillId="0" borderId="43" xfId="0" applyNumberFormat="1" applyFont="1" applyFill="1" applyBorder="1" applyAlignment="1">
      <alignment horizontal="left"/>
    </xf>
    <xf numFmtId="42" fontId="9" fillId="24" borderId="24" xfId="68" applyNumberFormat="1" applyFont="1" applyFill="1" applyBorder="1" applyAlignment="1">
      <alignment horizontal="left"/>
    </xf>
    <xf numFmtId="42" fontId="9" fillId="24" borderId="24" xfId="76" applyNumberFormat="1" applyFont="1" applyFill="1" applyBorder="1" applyAlignment="1">
      <alignment horizontal="left"/>
    </xf>
    <xf numFmtId="42" fontId="10" fillId="0" borderId="13" xfId="76" applyNumberFormat="1" applyFont="1" applyBorder="1" applyAlignment="1">
      <alignment horizontal="left"/>
    </xf>
    <xf numFmtId="42" fontId="10" fillId="0" borderId="43" xfId="0" applyNumberFormat="1" applyFont="1" applyBorder="1" applyAlignment="1">
      <alignment horizontal="left"/>
    </xf>
    <xf numFmtId="42" fontId="33" fillId="0" borderId="29" xfId="169" applyNumberFormat="1" applyFont="1" applyBorder="1" applyAlignment="1">
      <alignment horizontal="left"/>
    </xf>
    <xf numFmtId="42" fontId="9" fillId="24" borderId="24" xfId="78" applyNumberFormat="1" applyFont="1" applyFill="1" applyBorder="1" applyAlignment="1">
      <alignment horizontal="left"/>
    </xf>
    <xf numFmtId="42" fontId="10" fillId="0" borderId="27" xfId="79" applyNumberFormat="1" applyFont="1" applyBorder="1" applyAlignment="1"/>
    <xf numFmtId="42" fontId="10" fillId="0" borderId="27" xfId="80" applyNumberFormat="1" applyFont="1" applyBorder="1" applyAlignment="1">
      <alignment horizontal="right"/>
    </xf>
    <xf numFmtId="42" fontId="10" fillId="0" borderId="27" xfId="80" applyNumberFormat="1" applyFont="1" applyBorder="1"/>
    <xf numFmtId="42" fontId="10" fillId="0" borderId="29" xfId="81" applyNumberFormat="1" applyFont="1" applyBorder="1" applyAlignment="1">
      <alignment horizontal="right"/>
    </xf>
    <xf numFmtId="42" fontId="10" fillId="0" borderId="39" xfId="0" applyNumberFormat="1" applyFont="1" applyBorder="1" applyAlignment="1">
      <alignment horizontal="left"/>
    </xf>
    <xf numFmtId="42" fontId="33" fillId="0" borderId="29" xfId="167" applyNumberFormat="1" applyFont="1" applyBorder="1" applyAlignment="1">
      <alignment horizontal="left"/>
    </xf>
    <xf numFmtId="42" fontId="9" fillId="24" borderId="24" xfId="87" applyNumberFormat="1" applyFont="1" applyFill="1" applyBorder="1" applyAlignment="1">
      <alignment horizontal="left"/>
    </xf>
    <xf numFmtId="42" fontId="10" fillId="0" borderId="27" xfId="88" applyNumberFormat="1" applyFont="1" applyBorder="1" applyAlignment="1">
      <alignment horizontal="right"/>
    </xf>
    <xf numFmtId="42" fontId="9" fillId="24" borderId="24" xfId="90" applyNumberFormat="1" applyFont="1" applyFill="1" applyBorder="1" applyAlignment="1">
      <alignment horizontal="left"/>
    </xf>
    <xf numFmtId="41" fontId="10" fillId="0" borderId="43" xfId="101" applyNumberFormat="1" applyFont="1" applyFill="1" applyBorder="1" applyAlignment="1">
      <alignment horizontal="left"/>
    </xf>
    <xf numFmtId="42" fontId="33" fillId="0" borderId="29" xfId="183" applyNumberFormat="1" applyFont="1" applyBorder="1" applyAlignment="1">
      <alignment horizontal="left"/>
    </xf>
    <xf numFmtId="42" fontId="9" fillId="24" borderId="24" xfId="94" applyNumberFormat="1" applyFont="1" applyFill="1" applyBorder="1" applyAlignment="1">
      <alignment horizontal="left"/>
    </xf>
    <xf numFmtId="42" fontId="10" fillId="0" borderId="29" xfId="94" applyNumberFormat="1" applyFont="1" applyBorder="1" applyAlignment="1">
      <alignment horizontal="right"/>
    </xf>
    <xf numFmtId="37" fontId="10" fillId="0" borderId="29" xfId="94" applyNumberFormat="1" applyFont="1" applyBorder="1" applyAlignment="1"/>
    <xf numFmtId="0" fontId="10" fillId="0" borderId="0" xfId="51" applyFont="1" applyBorder="1" applyAlignment="1"/>
    <xf numFmtId="42" fontId="33" fillId="0" borderId="29" xfId="186" applyNumberFormat="1" applyFont="1" applyBorder="1" applyAlignment="1">
      <alignment horizontal="left"/>
    </xf>
    <xf numFmtId="42" fontId="9" fillId="24" borderId="24" xfId="97" applyNumberFormat="1" applyFont="1" applyFill="1" applyBorder="1" applyAlignment="1">
      <alignment horizontal="left"/>
    </xf>
    <xf numFmtId="42" fontId="10" fillId="0" borderId="29" xfId="89" applyNumberFormat="1" applyFont="1" applyBorder="1" applyAlignment="1"/>
    <xf numFmtId="42" fontId="33" fillId="0" borderId="29" xfId="189" applyNumberFormat="1" applyFont="1" applyBorder="1" applyAlignment="1">
      <alignment horizontal="left"/>
    </xf>
    <xf numFmtId="41" fontId="10" fillId="0" borderId="29" xfId="51" applyNumberFormat="1" applyFont="1" applyBorder="1" applyAlignment="1">
      <alignment horizontal="right"/>
    </xf>
    <xf numFmtId="41" fontId="10" fillId="0" borderId="29" xfId="51" applyNumberFormat="1" applyFont="1" applyBorder="1"/>
    <xf numFmtId="41" fontId="10" fillId="0" borderId="0" xfId="51" applyNumberFormat="1" applyFont="1" applyBorder="1"/>
    <xf numFmtId="42" fontId="10" fillId="0" borderId="39" xfId="61" applyNumberFormat="1" applyFont="1" applyFill="1" applyBorder="1" applyAlignment="1">
      <alignment horizontal="left"/>
    </xf>
    <xf numFmtId="42" fontId="10" fillId="0" borderId="43" xfId="61" applyNumberFormat="1" applyFont="1" applyFill="1" applyBorder="1" applyAlignment="1">
      <alignment horizontal="left"/>
    </xf>
    <xf numFmtId="42" fontId="0" fillId="0" borderId="0" xfId="0" applyNumberFormat="1" applyBorder="1" applyAlignment="1">
      <alignment horizontal="left"/>
    </xf>
    <xf numFmtId="42" fontId="10" fillId="0" borderId="49" xfId="0" applyNumberFormat="1" applyFont="1" applyFill="1" applyBorder="1" applyAlignment="1">
      <alignment horizontal="left"/>
    </xf>
    <xf numFmtId="42" fontId="9" fillId="24" borderId="24" xfId="69" applyNumberFormat="1" applyFont="1" applyFill="1" applyBorder="1" applyAlignment="1">
      <alignment horizontal="left"/>
    </xf>
    <xf numFmtId="42" fontId="10" fillId="0" borderId="43" xfId="69" applyNumberFormat="1" applyFont="1" applyBorder="1" applyAlignment="1">
      <alignment horizontal="left"/>
    </xf>
    <xf numFmtId="42" fontId="10" fillId="0" borderId="29" xfId="51" applyNumberFormat="1" applyFont="1" applyBorder="1" applyAlignment="1"/>
    <xf numFmtId="42" fontId="33" fillId="0" borderId="29" xfId="158" applyNumberFormat="1" applyFont="1" applyBorder="1" applyAlignment="1">
      <alignment horizontal="left"/>
    </xf>
    <xf numFmtId="42" fontId="10" fillId="0" borderId="29" xfId="51" applyNumberFormat="1" applyFont="1" applyBorder="1" applyAlignment="1">
      <alignment horizontal="right"/>
    </xf>
    <xf numFmtId="42" fontId="10" fillId="0" borderId="29" xfId="51" applyNumberFormat="1" applyFont="1" applyBorder="1"/>
    <xf numFmtId="42" fontId="10" fillId="0" borderId="14" xfId="73" applyNumberFormat="1" applyFont="1" applyBorder="1" applyAlignment="1">
      <alignment horizontal="left"/>
    </xf>
    <xf numFmtId="42" fontId="10" fillId="0" borderId="39" xfId="0" applyNumberFormat="1" applyFont="1" applyBorder="1" applyAlignment="1"/>
    <xf numFmtId="42" fontId="10" fillId="0" borderId="43" xfId="0" applyNumberFormat="1" applyFont="1" applyBorder="1" applyAlignment="1"/>
    <xf numFmtId="42" fontId="9" fillId="24" borderId="24" xfId="75" applyNumberFormat="1" applyFont="1" applyFill="1" applyBorder="1" applyAlignment="1">
      <alignment horizontal="left"/>
    </xf>
    <xf numFmtId="42" fontId="10" fillId="0" borderId="39" xfId="0" applyNumberFormat="1" applyFont="1" applyFill="1" applyBorder="1" applyAlignment="1">
      <alignment horizontal="left"/>
    </xf>
    <xf numFmtId="42" fontId="11" fillId="0" borderId="29" xfId="45" applyNumberFormat="1" applyFont="1" applyFill="1" applyBorder="1" applyAlignment="1">
      <alignment horizontal="center" wrapText="1"/>
    </xf>
    <xf numFmtId="42" fontId="10" fillId="0" borderId="29" xfId="56" applyNumberFormat="1" applyFont="1" applyBorder="1" applyAlignment="1"/>
    <xf numFmtId="42" fontId="10" fillId="0" borderId="50" xfId="193" applyNumberFormat="1" applyFont="1" applyBorder="1"/>
    <xf numFmtId="42" fontId="10" fillId="0" borderId="50" xfId="0" applyNumberFormat="1" applyFont="1" applyBorder="1"/>
    <xf numFmtId="42" fontId="10" fillId="0" borderId="50" xfId="0" applyNumberFormat="1" applyFont="1" applyFill="1" applyBorder="1"/>
    <xf numFmtId="3" fontId="10" fillId="0" borderId="36" xfId="0" applyNumberFormat="1" applyFont="1" applyBorder="1"/>
    <xf numFmtId="42" fontId="10" fillId="0" borderId="51" xfId="0" applyNumberFormat="1" applyFont="1" applyFill="1" applyBorder="1" applyAlignment="1"/>
    <xf numFmtId="0" fontId="10" fillId="0" borderId="52" xfId="193" applyFont="1" applyBorder="1"/>
    <xf numFmtId="3" fontId="10" fillId="0" borderId="50" xfId="193" applyNumberFormat="1" applyFont="1" applyBorder="1" applyAlignment="1">
      <alignment horizontal="right"/>
    </xf>
    <xf numFmtId="0" fontId="9" fillId="0" borderId="35" xfId="193" applyFont="1" applyBorder="1"/>
    <xf numFmtId="3" fontId="10" fillId="0" borderId="51" xfId="193" applyNumberFormat="1" applyFont="1" applyBorder="1" applyAlignment="1">
      <alignment horizontal="left"/>
    </xf>
    <xf numFmtId="42" fontId="10" fillId="0" borderId="51" xfId="193" applyNumberFormat="1" applyFont="1" applyBorder="1"/>
    <xf numFmtId="42" fontId="10" fillId="0" borderId="51" xfId="0" applyNumberFormat="1" applyFont="1" applyBorder="1"/>
    <xf numFmtId="42" fontId="10" fillId="0" borderId="51" xfId="0" applyNumberFormat="1" applyFont="1" applyFill="1" applyBorder="1"/>
    <xf numFmtId="3" fontId="10" fillId="0" borderId="40" xfId="0" applyNumberFormat="1" applyFont="1" applyBorder="1"/>
    <xf numFmtId="42" fontId="10" fillId="0" borderId="50" xfId="51" applyNumberFormat="1" applyFont="1" applyFill="1" applyBorder="1" applyAlignment="1"/>
    <xf numFmtId="42" fontId="10" fillId="0" borderId="49" xfId="0" applyNumberFormat="1" applyFont="1" applyFill="1" applyBorder="1" applyAlignment="1"/>
    <xf numFmtId="3" fontId="33" fillId="0" borderId="30" xfId="119" applyNumberFormat="1" applyFont="1" applyBorder="1"/>
    <xf numFmtId="42" fontId="10" fillId="0" borderId="0" xfId="99" applyNumberFormat="1" applyFont="1" applyBorder="1" applyAlignment="1">
      <alignment horizontal="right"/>
    </xf>
    <xf numFmtId="3" fontId="10" fillId="26" borderId="14" xfId="99" applyNumberFormat="1" applyFont="1" applyFill="1" applyBorder="1"/>
    <xf numFmtId="42" fontId="10" fillId="0" borderId="29" xfId="99" applyNumberFormat="1" applyFont="1" applyBorder="1" applyAlignment="1">
      <alignment horizontal="right"/>
    </xf>
    <xf numFmtId="42" fontId="10" fillId="0" borderId="29" xfId="99" applyNumberFormat="1" applyFont="1" applyBorder="1"/>
    <xf numFmtId="0" fontId="10" fillId="0" borderId="49" xfId="0" applyFont="1" applyBorder="1"/>
    <xf numFmtId="0" fontId="9" fillId="0" borderId="43" xfId="100" applyFont="1" applyFill="1" applyBorder="1" applyAlignment="1">
      <alignment horizontal="left"/>
    </xf>
    <xf numFmtId="37" fontId="9" fillId="0" borderId="49" xfId="100" applyNumberFormat="1" applyFont="1" applyFill="1" applyBorder="1" applyAlignment="1">
      <alignment horizontal="right"/>
    </xf>
    <xf numFmtId="42" fontId="9" fillId="0" borderId="49" xfId="0" applyNumberFormat="1" applyFont="1" applyFill="1" applyBorder="1" applyAlignment="1"/>
    <xf numFmtId="42" fontId="9" fillId="0" borderId="49" xfId="100" applyNumberFormat="1" applyFont="1" applyFill="1" applyBorder="1" applyAlignment="1"/>
    <xf numFmtId="3" fontId="9" fillId="0" borderId="39" xfId="100" applyNumberFormat="1" applyFont="1" applyFill="1" applyBorder="1" applyAlignment="1"/>
    <xf numFmtId="0" fontId="9" fillId="0" borderId="53" xfId="100" applyFont="1" applyFill="1" applyBorder="1" applyAlignment="1">
      <alignment horizontal="left"/>
    </xf>
    <xf numFmtId="37" fontId="9" fillId="0" borderId="54" xfId="100" applyNumberFormat="1" applyFont="1" applyFill="1" applyBorder="1" applyAlignment="1">
      <alignment horizontal="right"/>
    </xf>
    <xf numFmtId="42" fontId="9" fillId="0" borderId="54" xfId="0" applyNumberFormat="1" applyFont="1" applyFill="1" applyBorder="1" applyAlignment="1"/>
    <xf numFmtId="42" fontId="9" fillId="0" borderId="54" xfId="100" applyNumberFormat="1" applyFont="1" applyFill="1" applyBorder="1" applyAlignment="1"/>
    <xf numFmtId="42" fontId="9" fillId="0" borderId="41" xfId="100" applyNumberFormat="1" applyFont="1" applyFill="1" applyBorder="1" applyAlignment="1"/>
    <xf numFmtId="42" fontId="9" fillId="0" borderId="53" xfId="100" applyNumberFormat="1" applyFont="1" applyFill="1" applyBorder="1" applyAlignment="1"/>
    <xf numFmtId="3" fontId="9" fillId="0" borderId="41" xfId="100" applyNumberFormat="1" applyFont="1" applyFill="1" applyBorder="1" applyAlignment="1"/>
    <xf numFmtId="0" fontId="8" fillId="0" borderId="10" xfId="0" applyFont="1" applyFill="1" applyBorder="1"/>
    <xf numFmtId="0" fontId="8" fillId="0" borderId="0" xfId="0" applyFont="1" applyBorder="1"/>
    <xf numFmtId="164" fontId="0" fillId="0" borderId="0" xfId="0" applyNumberFormat="1"/>
    <xf numFmtId="3" fontId="9"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9"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9" fillId="24" borderId="32" xfId="77" applyNumberFormat="1" applyFont="1" applyFill="1" applyBorder="1" applyAlignment="1">
      <alignment horizontal="right"/>
    </xf>
    <xf numFmtId="3" fontId="7" fillId="0" borderId="14" xfId="194" applyNumberFormat="1" applyFont="1" applyBorder="1"/>
    <xf numFmtId="37" fontId="9" fillId="24" borderId="40" xfId="90" applyNumberFormat="1" applyFont="1" applyFill="1" applyBorder="1" applyAlignment="1">
      <alignment horizontal="right"/>
    </xf>
    <xf numFmtId="0" fontId="8" fillId="0" borderId="17" xfId="0" applyFont="1" applyBorder="1"/>
    <xf numFmtId="0" fontId="35" fillId="0" borderId="0" xfId="90" applyFont="1" applyBorder="1" applyAlignment="1">
      <alignment horizontal="centerContinuous"/>
    </xf>
    <xf numFmtId="42" fontId="7" fillId="0" borderId="30" xfId="179" applyNumberFormat="1" applyFont="1" applyBorder="1" applyAlignment="1">
      <alignment horizontal="left"/>
    </xf>
    <xf numFmtId="42" fontId="7" fillId="0" borderId="14" xfId="179" applyNumberFormat="1" applyFont="1" applyBorder="1" applyAlignment="1">
      <alignment horizontal="left"/>
    </xf>
    <xf numFmtId="0" fontId="3" fillId="0" borderId="0" xfId="90" applyFont="1" applyBorder="1" applyAlignment="1">
      <alignment horizontal="right"/>
    </xf>
    <xf numFmtId="0" fontId="3" fillId="0" borderId="0" xfId="89" applyFont="1" applyBorder="1" applyAlignment="1">
      <alignment horizontal="right"/>
    </xf>
    <xf numFmtId="0" fontId="3" fillId="0" borderId="0" xfId="89" applyFont="1" applyBorder="1"/>
    <xf numFmtId="0" fontId="3" fillId="0" borderId="0" xfId="90" applyFont="1" applyBorder="1"/>
    <xf numFmtId="0" fontId="3" fillId="0" borderId="0" xfId="51" applyFont="1" applyBorder="1"/>
    <xf numFmtId="3" fontId="3" fillId="0" borderId="0" xfId="0" applyNumberFormat="1" applyFont="1" applyBorder="1"/>
    <xf numFmtId="164" fontId="3" fillId="0" borderId="29" xfId="208" applyNumberFormat="1" applyFont="1" applyBorder="1" applyAlignment="1"/>
    <xf numFmtId="42" fontId="3" fillId="0" borderId="29" xfId="0" applyNumberFormat="1" applyFont="1" applyBorder="1"/>
    <xf numFmtId="42" fontId="3" fillId="0" borderId="29" xfId="0" applyNumberFormat="1" applyFont="1" applyFill="1" applyBorder="1" applyAlignment="1">
      <alignment horizontal="left"/>
    </xf>
    <xf numFmtId="42" fontId="3" fillId="0" borderId="29" xfId="0" quotePrefix="1" applyNumberFormat="1" applyFont="1" applyFill="1" applyBorder="1" applyAlignment="1">
      <alignment horizontal="left"/>
    </xf>
    <xf numFmtId="3" fontId="7" fillId="0" borderId="30" xfId="137" applyNumberFormat="1" applyFont="1" applyBorder="1"/>
    <xf numFmtId="42" fontId="10" fillId="0" borderId="0" xfId="52" applyNumberFormat="1" applyFont="1" applyFill="1"/>
    <xf numFmtId="42" fontId="9" fillId="24" borderId="32" xfId="54" applyNumberFormat="1" applyFont="1" applyFill="1" applyBorder="1" applyAlignment="1">
      <alignment horizontal="left"/>
    </xf>
    <xf numFmtId="42" fontId="9" fillId="24" borderId="11" xfId="54" applyNumberFormat="1" applyFont="1" applyFill="1" applyBorder="1" applyAlignment="1">
      <alignment horizontal="left"/>
    </xf>
    <xf numFmtId="42" fontId="8" fillId="0" borderId="0" xfId="0" applyNumberFormat="1" applyFont="1"/>
    <xf numFmtId="164" fontId="10" fillId="0" borderId="0" xfId="0" applyNumberFormat="1" applyFont="1"/>
    <xf numFmtId="3" fontId="0" fillId="0" borderId="59" xfId="0" applyNumberFormat="1" applyFont="1" applyBorder="1"/>
    <xf numFmtId="0" fontId="8" fillId="0" borderId="10" xfId="51" applyFont="1" applyBorder="1" applyAlignment="1">
      <alignment horizontal="left"/>
    </xf>
    <xf numFmtId="42" fontId="15" fillId="0" borderId="29" xfId="53" applyNumberFormat="1" applyFont="1" applyBorder="1" applyAlignment="1">
      <alignment horizontal="left"/>
    </xf>
    <xf numFmtId="0" fontId="0" fillId="0" borderId="0" xfId="0" applyNumberFormat="1"/>
    <xf numFmtId="3" fontId="10" fillId="0" borderId="39" xfId="0" applyNumberFormat="1" applyFont="1" applyBorder="1"/>
    <xf numFmtId="44" fontId="10"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10" fillId="0" borderId="0" xfId="0" applyNumberFormat="1" applyFont="1"/>
    <xf numFmtId="3" fontId="3" fillId="0" borderId="14" xfId="38" applyNumberFormat="1" applyFont="1" applyBorder="1" applyAlignment="1">
      <alignment horizontal="right"/>
    </xf>
    <xf numFmtId="0" fontId="38" fillId="0" borderId="0" xfId="0" applyFont="1" applyAlignment="1">
      <alignment wrapText="1"/>
    </xf>
    <xf numFmtId="0" fontId="0" fillId="0" borderId="0" xfId="0" applyAlignment="1">
      <alignment wrapText="1"/>
    </xf>
    <xf numFmtId="3" fontId="7" fillId="0" borderId="14" xfId="39" applyNumberFormat="1" applyFont="1" applyBorder="1" applyAlignment="1">
      <alignment horizontal="right"/>
    </xf>
    <xf numFmtId="42" fontId="55" fillId="0" borderId="29" xfId="243" applyNumberFormat="1" applyFont="1" applyBorder="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3" fontId="0" fillId="0" borderId="0" xfId="0" applyNumberFormat="1" applyBorder="1"/>
    <xf numFmtId="3" fontId="7" fillId="0" borderId="14" xfId="39" applyNumberFormat="1" applyFont="1" applyBorder="1"/>
    <xf numFmtId="42" fontId="3"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7" fillId="0" borderId="0" xfId="142" applyNumberFormat="1" applyFont="1" applyBorder="1" applyAlignment="1">
      <alignment horizontal="left"/>
    </xf>
    <xf numFmtId="42" fontId="7" fillId="0" borderId="0" xfId="142" applyNumberFormat="1" applyFont="1" applyFill="1" applyBorder="1" applyAlignment="1">
      <alignment horizontal="left"/>
    </xf>
    <xf numFmtId="42" fontId="0" fillId="0" borderId="0" xfId="0" applyNumberFormat="1"/>
    <xf numFmtId="0" fontId="11" fillId="0" borderId="10" xfId="141" applyFont="1" applyFill="1" applyBorder="1" applyAlignment="1">
      <alignment wrapText="1"/>
    </xf>
    <xf numFmtId="42" fontId="3" fillId="0" borderId="0" xfId="0" applyNumberFormat="1" applyFont="1" applyBorder="1" applyAlignment="1">
      <alignment horizontal="left"/>
    </xf>
    <xf numFmtId="42" fontId="3" fillId="0" borderId="29" xfId="0" applyNumberFormat="1" applyFont="1" applyBorder="1" applyAlignment="1">
      <alignment horizontal="left"/>
    </xf>
    <xf numFmtId="42" fontId="0" fillId="0" borderId="0" xfId="0" applyNumberFormat="1" applyAlignment="1">
      <alignment horizontal="left"/>
    </xf>
    <xf numFmtId="42" fontId="9"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3" fillId="0" borderId="0" xfId="0" applyNumberFormat="1" applyFont="1"/>
    <xf numFmtId="42" fontId="7" fillId="0" borderId="0" xfId="179" applyNumberFormat="1" applyFont="1" applyBorder="1" applyAlignment="1">
      <alignment horizontal="left"/>
    </xf>
    <xf numFmtId="42" fontId="3" fillId="0" borderId="10" xfId="0" applyNumberFormat="1" applyFont="1" applyBorder="1"/>
    <xf numFmtId="42" fontId="3" fillId="0" borderId="17" xfId="0" applyNumberFormat="1" applyFont="1" applyBorder="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168" fontId="10" fillId="0" borderId="0" xfId="0" applyNumberFormat="1" applyFont="1"/>
    <xf numFmtId="169" fontId="10" fillId="0" borderId="30" xfId="269" applyNumberFormat="1" applyFont="1" applyBorder="1"/>
    <xf numFmtId="42" fontId="10" fillId="0" borderId="0" xfId="52" applyNumberFormat="1" applyFont="1"/>
    <xf numFmtId="42" fontId="9" fillId="0" borderId="0" xfId="52" applyNumberFormat="1" applyFont="1" applyFill="1"/>
    <xf numFmtId="164" fontId="10" fillId="0" borderId="0" xfId="51" applyNumberFormat="1" applyFont="1" applyFill="1" applyBorder="1" applyAlignment="1">
      <alignment vertical="center" wrapText="1"/>
    </xf>
    <xf numFmtId="42" fontId="33" fillId="0" borderId="29" xfId="141" applyNumberFormat="1" applyFont="1" applyFill="1" applyBorder="1" applyAlignment="1">
      <alignment horizontal="left"/>
    </xf>
    <xf numFmtId="42" fontId="33" fillId="0" borderId="0" xfId="141" applyNumberFormat="1" applyFont="1" applyFill="1" applyBorder="1" applyAlignment="1">
      <alignment horizontal="left"/>
    </xf>
    <xf numFmtId="0" fontId="3" fillId="0" borderId="0" xfId="0" applyFont="1" applyAlignment="1">
      <alignment wrapText="1"/>
    </xf>
    <xf numFmtId="0" fontId="57" fillId="0" borderId="0" xfId="0" applyFont="1" applyAlignment="1">
      <alignment wrapText="1"/>
    </xf>
    <xf numFmtId="0" fontId="58" fillId="0" borderId="0" xfId="0" applyFont="1" applyAlignment="1">
      <alignment horizontal="center" vertical="center"/>
    </xf>
    <xf numFmtId="0" fontId="36" fillId="0" borderId="0" xfId="270"/>
    <xf numFmtId="0" fontId="3" fillId="0" borderId="29" xfId="0" applyFont="1" applyBorder="1"/>
    <xf numFmtId="0" fontId="3" fillId="0" borderId="13" xfId="0" applyFont="1" applyBorder="1" applyAlignment="1">
      <alignment wrapText="1"/>
    </xf>
    <xf numFmtId="3" fontId="7" fillId="0" borderId="30" xfId="39" applyNumberFormat="1" applyFont="1" applyBorder="1" applyAlignment="1">
      <alignment horizontal="right"/>
    </xf>
    <xf numFmtId="3" fontId="9"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9" fillId="24" borderId="32" xfId="97" applyNumberFormat="1" applyFont="1" applyFill="1" applyBorder="1" applyAlignment="1">
      <alignment horizontal="right"/>
    </xf>
    <xf numFmtId="3" fontId="0" fillId="0" borderId="72" xfId="0" applyNumberFormat="1" applyBorder="1"/>
    <xf numFmtId="3" fontId="3" fillId="0" borderId="14" xfId="38" applyNumberFormat="1" applyFont="1" applyFill="1" applyBorder="1" applyAlignment="1">
      <alignment horizontal="right"/>
    </xf>
    <xf numFmtId="1" fontId="10" fillId="0" borderId="0" xfId="0" applyNumberFormat="1" applyFont="1" applyBorder="1"/>
    <xf numFmtId="0" fontId="11" fillId="0" borderId="0" xfId="0" applyFont="1" applyBorder="1" applyAlignment="1">
      <alignment wrapText="1"/>
    </xf>
    <xf numFmtId="0" fontId="9" fillId="0" borderId="0" xfId="193" applyFont="1" applyFill="1" applyBorder="1" applyAlignment="1">
      <alignment horizontal="center"/>
    </xf>
    <xf numFmtId="37" fontId="9" fillId="0" borderId="0" xfId="53"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3" fontId="10" fillId="0" borderId="0" xfId="0" applyNumberFormat="1" applyFont="1" applyFill="1" applyBorder="1"/>
    <xf numFmtId="164" fontId="0" fillId="0" borderId="0" xfId="208" applyNumberFormat="1" applyFont="1" applyAlignment="1">
      <alignment horizontal="center"/>
    </xf>
    <xf numFmtId="0" fontId="11" fillId="0" borderId="11" xfId="0" applyNumberFormat="1" applyFont="1" applyBorder="1" applyAlignment="1">
      <alignment wrapText="1"/>
    </xf>
    <xf numFmtId="0" fontId="11" fillId="0" borderId="22" xfId="0" applyFont="1" applyBorder="1" applyAlignment="1">
      <alignment wrapText="1"/>
    </xf>
    <xf numFmtId="0" fontId="11" fillId="0" borderId="32" xfId="0" applyFont="1" applyBorder="1" applyAlignment="1">
      <alignment wrapText="1"/>
    </xf>
    <xf numFmtId="0" fontId="11" fillId="0" borderId="11" xfId="0" applyFont="1" applyBorder="1" applyAlignment="1">
      <alignment wrapText="1"/>
    </xf>
    <xf numFmtId="0" fontId="11" fillId="0" borderId="55" xfId="0" applyFont="1" applyBorder="1" applyAlignment="1">
      <alignment wrapText="1"/>
    </xf>
    <xf numFmtId="0" fontId="11" fillId="0" borderId="56" xfId="0" applyFont="1" applyBorder="1" applyAlignment="1">
      <alignment wrapText="1"/>
    </xf>
    <xf numFmtId="0" fontId="11" fillId="0" borderId="57" xfId="0" applyFont="1" applyBorder="1" applyAlignment="1">
      <alignment wrapText="1"/>
    </xf>
    <xf numFmtId="0" fontId="9" fillId="27" borderId="17" xfId="193" applyFont="1" applyFill="1" applyBorder="1" applyAlignment="1">
      <alignment horizontal="center"/>
    </xf>
    <xf numFmtId="0" fontId="9" fillId="27" borderId="29" xfId="193" applyFont="1" applyFill="1" applyBorder="1" applyAlignment="1">
      <alignment horizontal="center"/>
    </xf>
    <xf numFmtId="0" fontId="9" fillId="27" borderId="30" xfId="193" applyFont="1" applyFill="1" applyBorder="1" applyAlignment="1">
      <alignment horizontal="center"/>
    </xf>
    <xf numFmtId="37" fontId="9" fillId="27" borderId="15" xfId="53" applyNumberFormat="1" applyFont="1" applyFill="1" applyBorder="1" applyAlignment="1">
      <alignment horizontal="center"/>
    </xf>
    <xf numFmtId="37" fontId="9" fillId="27" borderId="13" xfId="53" applyNumberFormat="1" applyFont="1" applyFill="1" applyBorder="1" applyAlignment="1">
      <alignment horizontal="center"/>
    </xf>
    <xf numFmtId="37" fontId="9" fillId="27" borderId="33" xfId="53" applyNumberFormat="1" applyFont="1" applyFill="1" applyBorder="1" applyAlignment="1">
      <alignment horizontal="center"/>
    </xf>
    <xf numFmtId="0" fontId="9" fillId="27" borderId="17" xfId="51" applyFont="1" applyFill="1" applyBorder="1" applyAlignment="1">
      <alignment horizontal="center"/>
    </xf>
    <xf numFmtId="0" fontId="9" fillId="27" borderId="29" xfId="51" applyFont="1" applyFill="1" applyBorder="1" applyAlignment="1">
      <alignment horizontal="center"/>
    </xf>
    <xf numFmtId="0" fontId="9" fillId="27" borderId="30" xfId="51" applyFont="1" applyFill="1" applyBorder="1" applyAlignment="1">
      <alignment horizontal="center"/>
    </xf>
    <xf numFmtId="0" fontId="11" fillId="0" borderId="35" xfId="0" applyNumberFormat="1" applyFont="1" applyBorder="1" applyAlignment="1">
      <alignment wrapText="1"/>
    </xf>
    <xf numFmtId="0" fontId="11" fillId="0" borderId="51" xfId="0" applyNumberFormat="1" applyFont="1" applyBorder="1" applyAlignment="1">
      <alignment wrapText="1"/>
    </xf>
    <xf numFmtId="0" fontId="11" fillId="0" borderId="40" xfId="0" applyNumberFormat="1" applyFont="1" applyBorder="1" applyAlignment="1">
      <alignment wrapText="1"/>
    </xf>
    <xf numFmtId="0" fontId="11" fillId="0" borderId="35" xfId="0" applyFont="1" applyBorder="1" applyAlignment="1">
      <alignment wrapText="1"/>
    </xf>
    <xf numFmtId="0" fontId="11" fillId="0" borderId="51" xfId="0" applyFont="1" applyBorder="1" applyAlignment="1">
      <alignment wrapText="1"/>
    </xf>
    <xf numFmtId="0" fontId="11" fillId="0" borderId="40" xfId="0" applyFont="1" applyBorder="1" applyAlignment="1">
      <alignment wrapText="1"/>
    </xf>
    <xf numFmtId="37" fontId="9" fillId="27" borderId="17"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1" fillId="0" borderId="69" xfId="0" applyFont="1" applyBorder="1" applyAlignment="1">
      <alignment wrapText="1"/>
    </xf>
    <xf numFmtId="0" fontId="11" fillId="0" borderId="70" xfId="0" applyFont="1" applyBorder="1" applyAlignment="1">
      <alignment wrapText="1"/>
    </xf>
    <xf numFmtId="0" fontId="11" fillId="0" borderId="71" xfId="0" applyFont="1" applyBorder="1" applyAlignment="1">
      <alignment wrapText="1"/>
    </xf>
    <xf numFmtId="37" fontId="13" fillId="27" borderId="29" xfId="53" applyNumberFormat="1" applyFont="1" applyFill="1" applyBorder="1" applyAlignment="1">
      <alignment horizontal="center"/>
    </xf>
    <xf numFmtId="37" fontId="13" fillId="27" borderId="30" xfId="53" applyNumberFormat="1" applyFont="1" applyFill="1" applyBorder="1" applyAlignment="1">
      <alignment horizontal="center"/>
    </xf>
    <xf numFmtId="37" fontId="13" fillId="27" borderId="15" xfId="53" applyNumberFormat="1" applyFont="1" applyFill="1" applyBorder="1" applyAlignment="1">
      <alignment horizontal="center"/>
    </xf>
    <xf numFmtId="37" fontId="13" fillId="27" borderId="13" xfId="53" applyNumberFormat="1" applyFont="1" applyFill="1" applyBorder="1" applyAlignment="1">
      <alignment horizontal="center"/>
    </xf>
    <xf numFmtId="37" fontId="13" fillId="27" borderId="33" xfId="53" applyNumberFormat="1" applyFont="1" applyFill="1" applyBorder="1" applyAlignment="1">
      <alignment horizontal="center"/>
    </xf>
    <xf numFmtId="37" fontId="10" fillId="27" borderId="29" xfId="53" applyNumberFormat="1" applyFont="1" applyFill="1" applyBorder="1" applyAlignment="1">
      <alignment horizontal="center"/>
    </xf>
    <xf numFmtId="37" fontId="10" fillId="27" borderId="30" xfId="53" applyNumberFormat="1" applyFont="1" applyFill="1" applyBorder="1" applyAlignment="1">
      <alignment horizontal="center"/>
    </xf>
    <xf numFmtId="0" fontId="11" fillId="0" borderId="69" xfId="0" applyNumberFormat="1" applyFont="1" applyBorder="1" applyAlignment="1">
      <alignment wrapText="1"/>
    </xf>
  </cellXfs>
  <cellStyles count="352">
    <cellStyle name="20% - Accent1" xfId="1" builtinId="30" customBuiltin="1"/>
    <cellStyle name="20% - Accent1 2" xfId="249" xr:uid="{00000000-0005-0000-0000-000001000000}"/>
    <cellStyle name="20% - Accent1 2 2" xfId="341" xr:uid="{7076A7F4-8D7E-4EF6-8786-2CCE01458E10}"/>
    <cellStyle name="20% - Accent1 3" xfId="295" xr:uid="{899D37ED-A537-4373-B2FB-E8D141C68582}"/>
    <cellStyle name="20% - Accent1 4" xfId="276" xr:uid="{A52F6CB4-63C4-4EB4-9967-4FE056FF1932}"/>
    <cellStyle name="20% - Accent2" xfId="2" builtinId="34" customBuiltin="1"/>
    <cellStyle name="20% - Accent2 2" xfId="252" xr:uid="{00000000-0005-0000-0000-000003000000}"/>
    <cellStyle name="20% - Accent2 2 2" xfId="343" xr:uid="{A662352D-A0EC-4CAD-8892-FCC63419576E}"/>
    <cellStyle name="20% - Accent2 3" xfId="296" xr:uid="{092A287E-B45B-47AE-B9F0-626AE6C69381}"/>
    <cellStyle name="20% - Accent2 4" xfId="279" xr:uid="{51C59872-65C5-4BE4-AB23-9C2DAC5FEBCC}"/>
    <cellStyle name="20% - Accent3" xfId="3" builtinId="38" customBuiltin="1"/>
    <cellStyle name="20% - Accent3 2" xfId="254" xr:uid="{00000000-0005-0000-0000-000005000000}"/>
    <cellStyle name="20% - Accent3 2 2" xfId="344" xr:uid="{679E5D55-E190-4A9F-9808-4E60B59B13CF}"/>
    <cellStyle name="20% - Accent3 3" xfId="297" xr:uid="{BE7E8C16-843F-427D-87EE-EE169D61640F}"/>
    <cellStyle name="20% - Accent3 4" xfId="282" xr:uid="{C0E2A4E9-EB80-4C64-8574-949D41D151D0}"/>
    <cellStyle name="20% - Accent4" xfId="4" builtinId="42" customBuiltin="1"/>
    <cellStyle name="20% - Accent4 2" xfId="258" xr:uid="{00000000-0005-0000-0000-000007000000}"/>
    <cellStyle name="20% - Accent4 2 2" xfId="346" xr:uid="{5F15D0E4-8655-44F9-8A7F-040A7D4E0875}"/>
    <cellStyle name="20% - Accent4 3" xfId="298" xr:uid="{6C5EF956-B421-49DA-8B8D-68CD579542B3}"/>
    <cellStyle name="20% - Accent4 4" xfId="285" xr:uid="{D92E1A96-21A1-48CE-AA48-6B463CB335E7}"/>
    <cellStyle name="20% - Accent5" xfId="5" builtinId="46" customBuiltin="1"/>
    <cellStyle name="20% - Accent5 2" xfId="227" xr:uid="{00000000-0005-0000-0000-000009000000}"/>
    <cellStyle name="20% - Accent5 2 2" xfId="337" xr:uid="{9FDBF090-5277-445D-A3B6-8A73E4C6D3FE}"/>
    <cellStyle name="20% - Accent5 3" xfId="299" xr:uid="{F9CE1719-8B29-47CF-A8B7-86F0BECC075D}"/>
    <cellStyle name="20% - Accent5 4" xfId="288" xr:uid="{373C6E0C-D43E-4370-9744-382603A08419}"/>
    <cellStyle name="20% - Accent6" xfId="6" builtinId="50" customBuiltin="1"/>
    <cellStyle name="20% - Accent6 2" xfId="263" xr:uid="{00000000-0005-0000-0000-00000B000000}"/>
    <cellStyle name="20% - Accent6 2 2" xfId="348" xr:uid="{20D367B9-0824-4B59-AAEF-2C27C7E2F737}"/>
    <cellStyle name="20% - Accent6 3" xfId="300" xr:uid="{6927DB68-6392-4E13-BC3C-D37696BD6460}"/>
    <cellStyle name="20% - Accent6 4" xfId="291" xr:uid="{D7B13CF1-9BA1-4FCE-B172-D7C026976436}"/>
    <cellStyle name="40% - Accent1" xfId="7" builtinId="31" customBuiltin="1"/>
    <cellStyle name="40% - Accent1 2" xfId="250" xr:uid="{00000000-0005-0000-0000-00000D000000}"/>
    <cellStyle name="40% - Accent1 2 2" xfId="342" xr:uid="{D08C1E29-6C23-432E-B62C-B3EEDBCCB608}"/>
    <cellStyle name="40% - Accent1 3" xfId="301" xr:uid="{90EDE91D-512F-4DB7-8A60-EB529D0E056E}"/>
    <cellStyle name="40% - Accent1 4" xfId="277" xr:uid="{1FBE427C-6355-4AB5-8EE2-C714653A9F52}"/>
    <cellStyle name="40% - Accent2" xfId="8" builtinId="35" customBuiltin="1"/>
    <cellStyle name="40% - Accent2 2" xfId="267" xr:uid="{00000000-0005-0000-0000-00000F000000}"/>
    <cellStyle name="40% - Accent2 2 2" xfId="350" xr:uid="{CC6C3B38-4D4C-49A1-9598-0ACE3F889873}"/>
    <cellStyle name="40% - Accent2 3" xfId="302" xr:uid="{8453FFE9-AC0D-459F-9B85-069C91E3FE75}"/>
    <cellStyle name="40% - Accent2 4" xfId="280" xr:uid="{06C15120-35D0-4CC7-A7C3-9EFCD0C4BA0B}"/>
    <cellStyle name="40% - Accent3" xfId="9" builtinId="39" customBuiltin="1"/>
    <cellStyle name="40% - Accent3 2" xfId="255" xr:uid="{00000000-0005-0000-0000-000011000000}"/>
    <cellStyle name="40% - Accent3 2 2" xfId="345" xr:uid="{0DC6994A-B021-4014-861C-BB69E9278294}"/>
    <cellStyle name="40% - Accent3 3" xfId="303" xr:uid="{F7C2D4E3-D695-41FD-BD9B-3BC9C72DFCAB}"/>
    <cellStyle name="40% - Accent3 4" xfId="283" xr:uid="{10CAB3F0-8AF8-43B4-88C5-DB7D4E909EED}"/>
    <cellStyle name="40% - Accent4" xfId="10" builtinId="43" customBuiltin="1"/>
    <cellStyle name="40% - Accent4 2" xfId="259" xr:uid="{00000000-0005-0000-0000-000013000000}"/>
    <cellStyle name="40% - Accent4 2 2" xfId="347" xr:uid="{C6616618-593A-4A88-BD32-2E5072D80FB1}"/>
    <cellStyle name="40% - Accent4 3" xfId="304" xr:uid="{ECFF95CB-C164-4AC8-BDFB-154E73142AEB}"/>
    <cellStyle name="40% - Accent4 4" xfId="286" xr:uid="{B00064FB-F32B-42A1-8A20-A85CA748BD34}"/>
    <cellStyle name="40% - Accent5" xfId="11" builtinId="47" customBuiltin="1"/>
    <cellStyle name="40% - Accent5 2" xfId="241" xr:uid="{00000000-0005-0000-0000-000015000000}"/>
    <cellStyle name="40% - Accent5 2 2" xfId="338" xr:uid="{E33DF390-A0F5-433F-8BC7-E86CF25215C7}"/>
    <cellStyle name="40% - Accent5 3" xfId="305" xr:uid="{37616554-FF46-4E22-808A-F72163051819}"/>
    <cellStyle name="40% - Accent5 4" xfId="289" xr:uid="{7AEB9358-8C9D-470A-8DE4-30E169F13820}"/>
    <cellStyle name="40% - Accent6" xfId="12" builtinId="51" customBuiltin="1"/>
    <cellStyle name="40% - Accent6 2" xfId="264" xr:uid="{00000000-0005-0000-0000-000017000000}"/>
    <cellStyle name="40% - Accent6 2 2" xfId="349" xr:uid="{420A2545-E12D-4F2E-B9F9-4AF812C97CB1}"/>
    <cellStyle name="40% - Accent6 3" xfId="306" xr:uid="{4C2913EC-35DF-4E35-BC8E-5921A999FF5E}"/>
    <cellStyle name="40% - Accent6 4" xfId="292" xr:uid="{2D6BE5EA-7961-40D8-9724-3304DCE3EC56}"/>
    <cellStyle name="60% - Accent1" xfId="13" builtinId="32" customBuiltin="1"/>
    <cellStyle name="60% - Accent1 2" xfId="251" xr:uid="{00000000-0005-0000-0000-000019000000}"/>
    <cellStyle name="60% - Accent1 3" xfId="307" xr:uid="{8371671A-E5A1-4B2A-B588-4D8521300F0E}"/>
    <cellStyle name="60% - Accent1 4" xfId="278" xr:uid="{86DF8731-6012-4F3C-8051-49C3F346F54C}"/>
    <cellStyle name="60% - Accent2" xfId="14" builtinId="36" customBuiltin="1"/>
    <cellStyle name="60% - Accent2 2" xfId="253" xr:uid="{00000000-0005-0000-0000-00001B000000}"/>
    <cellStyle name="60% - Accent2 3" xfId="308" xr:uid="{991C2970-4122-4B83-B904-9C43B6A7F728}"/>
    <cellStyle name="60% - Accent2 4" xfId="281" xr:uid="{47B09CC2-42F9-430A-95B5-DA1F312EB13D}"/>
    <cellStyle name="60% - Accent3" xfId="15" builtinId="40" customBuiltin="1"/>
    <cellStyle name="60% - Accent3 2" xfId="256" xr:uid="{00000000-0005-0000-0000-00001D000000}"/>
    <cellStyle name="60% - Accent3 3" xfId="309" xr:uid="{AE32249D-3C49-4637-8FE8-A6EE64E99406}"/>
    <cellStyle name="60% - Accent3 4" xfId="284" xr:uid="{693E9193-1D0E-4753-B9DC-F10247D4FC9E}"/>
    <cellStyle name="60% - Accent4" xfId="16" builtinId="44" customBuiltin="1"/>
    <cellStyle name="60% - Accent4 2" xfId="260" xr:uid="{00000000-0005-0000-0000-00001F000000}"/>
    <cellStyle name="60% - Accent4 3" xfId="310" xr:uid="{911A57B2-EB7F-4D6E-9E9B-5B756BEDB20D}"/>
    <cellStyle name="60% - Accent4 4" xfId="287" xr:uid="{B1463544-FF80-4B4B-AE7B-3E619DEEE5F2}"/>
    <cellStyle name="60% - Accent5" xfId="17" builtinId="48" customBuiltin="1"/>
    <cellStyle name="60% - Accent5 2" xfId="242" xr:uid="{00000000-0005-0000-0000-000021000000}"/>
    <cellStyle name="60% - Accent5 3" xfId="311" xr:uid="{FDB683AE-075B-493E-A07E-99638B9771EA}"/>
    <cellStyle name="60% - Accent5 4" xfId="290" xr:uid="{30CEA6DB-A55D-4C5C-86A2-479E59C09487}"/>
    <cellStyle name="60% - Accent6" xfId="18" builtinId="52" customBuiltin="1"/>
    <cellStyle name="60% - Accent6 2" xfId="265" xr:uid="{00000000-0005-0000-0000-000023000000}"/>
    <cellStyle name="60% - Accent6 3" xfId="312" xr:uid="{E452A8B8-76AF-4CAA-9CA7-420EDE2B2B17}"/>
    <cellStyle name="60% - Accent6 4" xfId="293" xr:uid="{E35834C3-8920-4E3D-9BF7-AFC683BC0018}"/>
    <cellStyle name="Accent1" xfId="19" builtinId="29" customBuiltin="1"/>
    <cellStyle name="Accent1 2" xfId="248" xr:uid="{00000000-0005-0000-0000-000025000000}"/>
    <cellStyle name="Accent1 3" xfId="313" xr:uid="{53A3018D-F895-47C4-932C-44E6D44F7EC8}"/>
    <cellStyle name="Accent2" xfId="20" builtinId="33" customBuiltin="1"/>
    <cellStyle name="Accent2 2" xfId="268" xr:uid="{00000000-0005-0000-0000-000027000000}"/>
    <cellStyle name="Accent2 3" xfId="314" xr:uid="{138D6789-2A31-4193-AA1F-BD21B7A668C0}"/>
    <cellStyle name="Accent3" xfId="21" builtinId="37" customBuiltin="1"/>
    <cellStyle name="Accent3 2" xfId="266" xr:uid="{00000000-0005-0000-0000-000029000000}"/>
    <cellStyle name="Accent3 3" xfId="315" xr:uid="{2A29D098-EFD2-4E61-9164-EEA411932342}"/>
    <cellStyle name="Accent4" xfId="22" builtinId="41" customBuiltin="1"/>
    <cellStyle name="Accent4 2" xfId="257" xr:uid="{00000000-0005-0000-0000-00002B000000}"/>
    <cellStyle name="Accent4 3" xfId="316" xr:uid="{28FD2A78-5630-4A9E-A760-824950A10672}"/>
    <cellStyle name="Accent5" xfId="23" builtinId="45" customBuiltin="1"/>
    <cellStyle name="Accent5 2" xfId="261" xr:uid="{00000000-0005-0000-0000-00002D000000}"/>
    <cellStyle name="Accent5 3" xfId="317" xr:uid="{590FDEB9-D117-42CB-8FA0-71A5ED388CD8}"/>
    <cellStyle name="Accent6" xfId="24" builtinId="49" customBuiltin="1"/>
    <cellStyle name="Accent6 2" xfId="262" xr:uid="{00000000-0005-0000-0000-00002F000000}"/>
    <cellStyle name="Accent6 3" xfId="318" xr:uid="{C6742DA8-A2FF-4382-A145-B0F1343DA1AA}"/>
    <cellStyle name="Bad" xfId="25" builtinId="27" customBuiltin="1"/>
    <cellStyle name="Bad 2" xfId="234" xr:uid="{00000000-0005-0000-0000-000031000000}"/>
    <cellStyle name="Bad 3" xfId="319" xr:uid="{AF879B94-9FEC-4E5E-AF80-82945A6AC611}"/>
    <cellStyle name="Calculation" xfId="26" builtinId="22" customBuiltin="1"/>
    <cellStyle name="Calculation 2" xfId="230" xr:uid="{00000000-0005-0000-0000-000033000000}"/>
    <cellStyle name="Calculation 3" xfId="320" xr:uid="{B4225530-84FC-4F4C-ADF6-0919B78CD6FD}"/>
    <cellStyle name="Check Cell" xfId="27" builtinId="23" customBuiltin="1"/>
    <cellStyle name="Check Cell 2" xfId="228" xr:uid="{00000000-0005-0000-0000-000035000000}"/>
    <cellStyle name="Check Cell 3" xfId="321" xr:uid="{DD99A925-AEB7-4A06-AB3D-CE812D354366}"/>
    <cellStyle name="Comma" xfId="208" builtinId="3"/>
    <cellStyle name="Comma 2" xfId="28" xr:uid="{00000000-0005-0000-0000-000037000000}"/>
    <cellStyle name="Comma 2 2" xfId="224" xr:uid="{00000000-0005-0000-0000-000038000000}"/>
    <cellStyle name="Comma 3" xfId="226" xr:uid="{00000000-0005-0000-0000-000039000000}"/>
    <cellStyle name="Comma 4" xfId="336" xr:uid="{1D779881-9580-42B4-87F7-44BDB9DF6CDD}"/>
    <cellStyle name="Currency" xfId="269" builtinId="4"/>
    <cellStyle name="Currency 2" xfId="351" xr:uid="{6CCD8968-1C73-4ACC-BB83-332DE3ECBEEB}"/>
    <cellStyle name="Currency 3" xfId="272" xr:uid="{45B4A89F-052F-42CA-AAFA-1F386324A690}"/>
    <cellStyle name="Explanatory Text" xfId="29" builtinId="53" customBuiltin="1"/>
    <cellStyle name="Explanatory Text 2" xfId="246" xr:uid="{00000000-0005-0000-0000-00003C000000}"/>
    <cellStyle name="Explanatory Text 3" xfId="322" xr:uid="{43D00AA9-9469-4C60-92E1-B027E357267D}"/>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xr:uid="{00000000-0005-0000-0000-000045000000}"/>
    <cellStyle name="Good 3" xfId="323" xr:uid="{1D7431F3-77FC-44F6-BAAD-5BE9BD66C62C}"/>
    <cellStyle name="Heading 1" xfId="31" builtinId="16" customBuiltin="1"/>
    <cellStyle name="Heading 1 2" xfId="239" xr:uid="{00000000-0005-0000-0000-000047000000}"/>
    <cellStyle name="Heading 1 3" xfId="324" xr:uid="{B997741B-D512-4E3C-ADAA-6DA124F88854}"/>
    <cellStyle name="Heading 2" xfId="32" builtinId="17" customBuiltin="1"/>
    <cellStyle name="Heading 2 2" xfId="238" xr:uid="{00000000-0005-0000-0000-000049000000}"/>
    <cellStyle name="Heading 2 3" xfId="325" xr:uid="{25F145C7-5DA4-4A63-94BA-3812B14E3D5F}"/>
    <cellStyle name="Heading 3" xfId="33" builtinId="18" customBuiltin="1"/>
    <cellStyle name="Heading 3 2" xfId="237" xr:uid="{00000000-0005-0000-0000-00004B000000}"/>
    <cellStyle name="Heading 3 3" xfId="326" xr:uid="{507D6786-5079-452D-9414-08BB0B2F82D8}"/>
    <cellStyle name="Heading 4" xfId="34" builtinId="19" customBuiltin="1"/>
    <cellStyle name="Heading 4 2" xfId="236" xr:uid="{00000000-0005-0000-0000-00004D000000}"/>
    <cellStyle name="Heading 4 3" xfId="327" xr:uid="{89FDD5ED-A537-4DD9-9FEA-12DD7A012890}"/>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xr:uid="{00000000-0005-0000-0000-000057000000}"/>
    <cellStyle name="Input 3" xfId="328" xr:uid="{0BAD0AB0-9D0B-4F2E-A039-6F9EEF78DDC8}"/>
    <cellStyle name="Linked Cell" xfId="36" builtinId="24" customBuiltin="1"/>
    <cellStyle name="Linked Cell 2" xfId="229" xr:uid="{00000000-0005-0000-0000-000059000000}"/>
    <cellStyle name="Linked Cell 3" xfId="329" xr:uid="{EC6B8ECE-122A-4A98-8D03-149FD5515E37}"/>
    <cellStyle name="Neutral" xfId="37" builtinId="28" customBuiltin="1"/>
    <cellStyle name="Neutral 2" xfId="233" xr:uid="{00000000-0005-0000-0000-00005B000000}"/>
    <cellStyle name="Neutral 3" xfId="330" xr:uid="{CC84A088-6B23-4DED-AE7F-5616AECB8915}"/>
    <cellStyle name="Neutral 4" xfId="274" xr:uid="{9BE14BB3-A59D-4097-B613-9036CCAE04D4}"/>
    <cellStyle name="Normal" xfId="0" builtinId="0"/>
    <cellStyle name="Normal 2" xfId="38" xr:uid="{00000000-0005-0000-0000-00005D000000}"/>
    <cellStyle name="Normal 2 2" xfId="225" xr:uid="{00000000-0005-0000-0000-00005E000000}"/>
    <cellStyle name="Normal 3" xfId="223" xr:uid="{00000000-0005-0000-0000-00005F000000}"/>
    <cellStyle name="Normal 4" xfId="243" xr:uid="{00000000-0005-0000-0000-000060000000}"/>
    <cellStyle name="Normal 4 2" xfId="339" xr:uid="{4F8E689C-4FEA-4076-9456-164B91A0A20B}"/>
    <cellStyle name="Normal 5" xfId="294" xr:uid="{AAFF5970-57BA-4DCD-BA7F-F517D0FF688D}"/>
    <cellStyle name="Normal 6" xfId="271" xr:uid="{45D4276A-5AC5-49A4-8A03-902892D600E8}"/>
    <cellStyle name="Normal_AK" xfId="39" xr:uid="{00000000-0005-0000-0000-000061000000}"/>
    <cellStyle name="Normal_AK_1" xfId="40" xr:uid="{00000000-0005-0000-0000-000062000000}"/>
    <cellStyle name="Normal_AL" xfId="41" xr:uid="{00000000-0005-0000-0000-000063000000}"/>
    <cellStyle name="Normal_AR" xfId="42" xr:uid="{00000000-0005-0000-0000-000064000000}"/>
    <cellStyle name="Normal_AR_1" xfId="43" xr:uid="{00000000-0005-0000-0000-000065000000}"/>
    <cellStyle name="Normal_AZ" xfId="44" xr:uid="{00000000-0005-0000-0000-000066000000}"/>
    <cellStyle name="Normal_AZ_1" xfId="45" xr:uid="{00000000-0005-0000-0000-000067000000}"/>
    <cellStyle name="Normal_CA" xfId="46" xr:uid="{00000000-0005-0000-0000-000068000000}"/>
    <cellStyle name="Normal_CA_1" xfId="47" xr:uid="{00000000-0005-0000-0000-000069000000}"/>
    <cellStyle name="Normal_CA_2" xfId="48" xr:uid="{00000000-0005-0000-0000-00006A000000}"/>
    <cellStyle name="Normal_CO_1" xfId="49" xr:uid="{00000000-0005-0000-0000-00006B000000}"/>
    <cellStyle name="Normal_CT" xfId="50" xr:uid="{00000000-0005-0000-0000-00006C000000}"/>
    <cellStyle name="Normal_DD-No CD's-Hybrid-ALABAMA" xfId="51" xr:uid="{00000000-0005-0000-0000-00006D000000}"/>
    <cellStyle name="Normal_DD-No CD's-Hybrid-ALASKA" xfId="52" xr:uid="{00000000-0005-0000-0000-00006E000000}"/>
    <cellStyle name="Normal_DD-No CD's-Hybrid-ARIZONA" xfId="53" xr:uid="{00000000-0005-0000-0000-00006F000000}"/>
    <cellStyle name="Normal_DD-No CD's-Hybrid-ARKANSAS" xfId="54" xr:uid="{00000000-0005-0000-0000-000070000000}"/>
    <cellStyle name="Normal_DD-No CD's-Hybrid-CALIF" xfId="55" xr:uid="{00000000-0005-0000-0000-000071000000}"/>
    <cellStyle name="Normal_DD-No CD's-HYBRID-COLORADO" xfId="56" xr:uid="{00000000-0005-0000-0000-000072000000}"/>
    <cellStyle name="Normal_DD-No CD's-Hybrid-Connecticut" xfId="57" xr:uid="{00000000-0005-0000-0000-000073000000}"/>
    <cellStyle name="Normal_DD-No CD's-Hybrid-DC" xfId="58" xr:uid="{00000000-0005-0000-0000-000074000000}"/>
    <cellStyle name="Normal_DD-No CD's-Hybrid-Delaware" xfId="59" xr:uid="{00000000-0005-0000-0000-000075000000}"/>
    <cellStyle name="Normal_DD-No CD's-Hybrid-Florida" xfId="60" xr:uid="{00000000-0005-0000-0000-000076000000}"/>
    <cellStyle name="Normal_DD-No CD's-Hybrid-Georgia" xfId="61" xr:uid="{00000000-0005-0000-0000-000077000000}"/>
    <cellStyle name="Normal_DD-No CD's-Hybrid-Hawaii" xfId="62" xr:uid="{00000000-0005-0000-0000-000078000000}"/>
    <cellStyle name="Normal_DD-No CD's-Hybrid-Idaho" xfId="63" xr:uid="{00000000-0005-0000-0000-000079000000}"/>
    <cellStyle name="Normal_DD-No CD's-Hybrid-Illinois" xfId="64" xr:uid="{00000000-0005-0000-0000-00007A000000}"/>
    <cellStyle name="Normal_DD-No CD's-Hybrid-Indiana" xfId="65" xr:uid="{00000000-0005-0000-0000-00007B000000}"/>
    <cellStyle name="Normal_DD-No Cd's-Hybrid-Iowa" xfId="66" xr:uid="{00000000-0005-0000-0000-00007C000000}"/>
    <cellStyle name="Normal_DD-No CD's-Hybrid-Kansas" xfId="67" xr:uid="{00000000-0005-0000-0000-00007D000000}"/>
    <cellStyle name="Normal_DD-No CD's-Hybrid-KENTUCKY" xfId="68" xr:uid="{00000000-0005-0000-0000-00007E000000}"/>
    <cellStyle name="Normal_DD-No CD's-Hybrid-Louisiana" xfId="69" xr:uid="{00000000-0005-0000-0000-00007F000000}"/>
    <cellStyle name="Normal_DD-No CD's-Hybrid-Maine" xfId="70" xr:uid="{00000000-0005-0000-0000-000080000000}"/>
    <cellStyle name="Normal_DD-No CD's-Hybrid-Maryland" xfId="71" xr:uid="{00000000-0005-0000-0000-000081000000}"/>
    <cellStyle name="Normal_DD-No CD's-Hybrid-Massachusetts" xfId="72" xr:uid="{00000000-0005-0000-0000-000082000000}"/>
    <cellStyle name="Normal_DD-No CD's-Hybrid-Michigan" xfId="73" xr:uid="{00000000-0005-0000-0000-000083000000}"/>
    <cellStyle name="Normal_DD-No CD's-Hybrid-Minnesota" xfId="74" xr:uid="{00000000-0005-0000-0000-000084000000}"/>
    <cellStyle name="Normal_DD-No CD's-Hybrid-Mississippi" xfId="75" xr:uid="{00000000-0005-0000-0000-000085000000}"/>
    <cellStyle name="Normal_DD-No CD's-Hybrid-Missouri" xfId="76" xr:uid="{00000000-0005-0000-0000-000086000000}"/>
    <cellStyle name="Normal_DD-No CD's-Hybrid-Montana" xfId="77" xr:uid="{00000000-0005-0000-0000-000087000000}"/>
    <cellStyle name="Normal_DD-No CD's-Hybrid-Nebraska" xfId="78" xr:uid="{00000000-0005-0000-0000-000088000000}"/>
    <cellStyle name="Normal_DD-No CD's-Hybrid-Nevada" xfId="79" xr:uid="{00000000-0005-0000-0000-000089000000}"/>
    <cellStyle name="Normal_DD-No CD's-Hybrid-New Hampshire" xfId="80" xr:uid="{00000000-0005-0000-0000-00008A000000}"/>
    <cellStyle name="Normal_DD-No CD's-Hybrid-New Jersey" xfId="81" xr:uid="{00000000-0005-0000-0000-00008B000000}"/>
    <cellStyle name="Normal_DD-No CD's-Hybrid-New Mexico" xfId="82" xr:uid="{00000000-0005-0000-0000-00008C000000}"/>
    <cellStyle name="Normal_DD-No CD's-Hybrid-New York" xfId="83" xr:uid="{00000000-0005-0000-0000-00008D000000}"/>
    <cellStyle name="Normal_DD-No CD's-Hybrid-North Carolina" xfId="84" xr:uid="{00000000-0005-0000-0000-00008E000000}"/>
    <cellStyle name="Normal_DD-No CD's-Hybrid-North Dakota" xfId="85" xr:uid="{00000000-0005-0000-0000-00008F000000}"/>
    <cellStyle name="Normal_DD-No CD's-Hybrid-Ohio" xfId="86" xr:uid="{00000000-0005-0000-0000-000090000000}"/>
    <cellStyle name="Normal_DD-No CD's-Hybrid-Oklahoma" xfId="87" xr:uid="{00000000-0005-0000-0000-000091000000}"/>
    <cellStyle name="Normal_DD-No CD's-Hybrid-Oregon" xfId="88" xr:uid="{00000000-0005-0000-0000-000092000000}"/>
    <cellStyle name="Normal_DD-No CD's-Hybrid-Pennsylvania" xfId="89" xr:uid="{00000000-0005-0000-0000-000093000000}"/>
    <cellStyle name="Normal_DD-No CD's-Hybrid-Rhode Island" xfId="90" xr:uid="{00000000-0005-0000-0000-000094000000}"/>
    <cellStyle name="Normal_DD-No CD's-Hybrid-S Dakota" xfId="91" xr:uid="{00000000-0005-0000-0000-000095000000}"/>
    <cellStyle name="Normal_DD-No Cd's-Hybrid-South Carolina" xfId="92" xr:uid="{00000000-0005-0000-0000-000096000000}"/>
    <cellStyle name="Normal_DD-No CD's-Hybrid-Tennessee" xfId="93" xr:uid="{00000000-0005-0000-0000-000097000000}"/>
    <cellStyle name="Normal_DD-No CD's-Hybrid-Texas" xfId="94" xr:uid="{00000000-0005-0000-0000-000098000000}"/>
    <cellStyle name="Normal_DD-No CD's-Hybrid-Utah" xfId="95" xr:uid="{00000000-0005-0000-0000-000099000000}"/>
    <cellStyle name="Normal_DD-No CD's-Hybrid-Vermont" xfId="96" xr:uid="{00000000-0005-0000-0000-00009A000000}"/>
    <cellStyle name="Normal_DD-No CD's-Hybrid-Virginia" xfId="97" xr:uid="{00000000-0005-0000-0000-00009B000000}"/>
    <cellStyle name="Normal_DD-No CD's-Hybrid-Washington" xfId="98" xr:uid="{00000000-0005-0000-0000-00009C000000}"/>
    <cellStyle name="Normal_DD-No CD's-Hybrid-West Virginia" xfId="99" xr:uid="{00000000-0005-0000-0000-00009D000000}"/>
    <cellStyle name="Normal_DD-No CD's-Hybrid-Wisconsin" xfId="100" xr:uid="{00000000-0005-0000-0000-00009E000000}"/>
    <cellStyle name="Normal_DD-No CD's-Hybrid-Wyoming-mike" xfId="101" xr:uid="{00000000-0005-0000-0000-00009F000000}"/>
    <cellStyle name="Normal_DE" xfId="102" xr:uid="{00000000-0005-0000-0000-0000A0000000}"/>
    <cellStyle name="Normal_FL" xfId="103" xr:uid="{00000000-0005-0000-0000-0000A1000000}"/>
    <cellStyle name="Normal_FL_1" xfId="104" xr:uid="{00000000-0005-0000-0000-0000A2000000}"/>
    <cellStyle name="Normal_GA" xfId="105" xr:uid="{00000000-0005-0000-0000-0000A3000000}"/>
    <cellStyle name="Normal_HI" xfId="106" xr:uid="{00000000-0005-0000-0000-0000A4000000}"/>
    <cellStyle name="Normal_IA" xfId="107" xr:uid="{00000000-0005-0000-0000-0000A5000000}"/>
    <cellStyle name="Normal_ID" xfId="108" xr:uid="{00000000-0005-0000-0000-0000A6000000}"/>
    <cellStyle name="Normal_IL" xfId="109" xr:uid="{00000000-0005-0000-0000-0000A7000000}"/>
    <cellStyle name="Normal_IN" xfId="110" xr:uid="{00000000-0005-0000-0000-0000A8000000}"/>
    <cellStyle name="Normal_KS" xfId="111" xr:uid="{00000000-0005-0000-0000-0000A9000000}"/>
    <cellStyle name="Normal_KS_1" xfId="112" xr:uid="{00000000-0005-0000-0000-0000AA000000}"/>
    <cellStyle name="Normal_KY" xfId="113" xr:uid="{00000000-0005-0000-0000-0000AB000000}"/>
    <cellStyle name="Normal_LA" xfId="114" xr:uid="{00000000-0005-0000-0000-0000AC000000}"/>
    <cellStyle name="Normal_MA" xfId="115" xr:uid="{00000000-0005-0000-0000-0000AD000000}"/>
    <cellStyle name="Normal_MARIE PRINGLE- FINAL- FY2002" xfId="116" xr:uid="{00000000-0005-0000-0000-0000AE000000}"/>
    <cellStyle name="Normal_MD" xfId="117" xr:uid="{00000000-0005-0000-0000-0000AF000000}"/>
    <cellStyle name="Normal_ME" xfId="118" xr:uid="{00000000-0005-0000-0000-0000B0000000}"/>
    <cellStyle name="Normal_MI" xfId="119" xr:uid="{00000000-0005-0000-0000-0000B1000000}"/>
    <cellStyle name="Normal_MN" xfId="120" xr:uid="{00000000-0005-0000-0000-0000B2000000}"/>
    <cellStyle name="Normal_MO" xfId="121" xr:uid="{00000000-0005-0000-0000-0000B3000000}"/>
    <cellStyle name="Normal_MS" xfId="122" xr:uid="{00000000-0005-0000-0000-0000B4000000}"/>
    <cellStyle name="Normal_MS_1" xfId="123" xr:uid="{00000000-0005-0000-0000-0000B5000000}"/>
    <cellStyle name="Normal_MT" xfId="124" xr:uid="{00000000-0005-0000-0000-0000B6000000}"/>
    <cellStyle name="Normal_ND" xfId="125" xr:uid="{00000000-0005-0000-0000-0000B7000000}"/>
    <cellStyle name="Normal_NE" xfId="126" xr:uid="{00000000-0005-0000-0000-0000B8000000}"/>
    <cellStyle name="Normal_NH" xfId="127" xr:uid="{00000000-0005-0000-0000-0000B9000000}"/>
    <cellStyle name="Normal_NJ" xfId="128" xr:uid="{00000000-0005-0000-0000-0000BA000000}"/>
    <cellStyle name="Normal_NM" xfId="129" xr:uid="{00000000-0005-0000-0000-0000BB000000}"/>
    <cellStyle name="Normal_NV" xfId="130" xr:uid="{00000000-0005-0000-0000-0000BC000000}"/>
    <cellStyle name="Normal_NY" xfId="131" xr:uid="{00000000-0005-0000-0000-0000BD000000}"/>
    <cellStyle name="Normal_OH" xfId="132" xr:uid="{00000000-0005-0000-0000-0000BE000000}"/>
    <cellStyle name="Normal_OK" xfId="133" xr:uid="{00000000-0005-0000-0000-0000BF000000}"/>
    <cellStyle name="Normal_OR" xfId="134" xr:uid="{00000000-0005-0000-0000-0000C0000000}"/>
    <cellStyle name="Normal_PA" xfId="135" xr:uid="{00000000-0005-0000-0000-0000C1000000}"/>
    <cellStyle name="Normal_PR" xfId="136" xr:uid="{00000000-0005-0000-0000-0000C2000000}"/>
    <cellStyle name="Normal_PR_1" xfId="137" xr:uid="{00000000-0005-0000-0000-0000C3000000}"/>
    <cellStyle name="Normal_RI" xfId="138" xr:uid="{00000000-0005-0000-0000-0000C4000000}"/>
    <cellStyle name="Normal_SC" xfId="139" xr:uid="{00000000-0005-0000-0000-0000C5000000}"/>
    <cellStyle name="Normal_SD" xfId="140" xr:uid="{00000000-0005-0000-0000-0000C6000000}"/>
    <cellStyle name="Normal_Sheet1" xfId="141" xr:uid="{00000000-0005-0000-0000-0000C7000000}"/>
    <cellStyle name="Normal_Sheet1_AL" xfId="142" xr:uid="{00000000-0005-0000-0000-0000C8000000}"/>
    <cellStyle name="Normal_Sheet1_AR" xfId="143" xr:uid="{00000000-0005-0000-0000-0000C9000000}"/>
    <cellStyle name="Normal_Sheet1_AZ" xfId="144" xr:uid="{00000000-0005-0000-0000-0000CA000000}"/>
    <cellStyle name="Normal_Sheet1_CA" xfId="145" xr:uid="{00000000-0005-0000-0000-0000CB000000}"/>
    <cellStyle name="Normal_Sheet1_CO" xfId="146" xr:uid="{00000000-0005-0000-0000-0000CC000000}"/>
    <cellStyle name="Normal_Sheet1_CT" xfId="147" xr:uid="{00000000-0005-0000-0000-0000CD000000}"/>
    <cellStyle name="Normal_Sheet1_DC" xfId="148" xr:uid="{00000000-0005-0000-0000-0000CE000000}"/>
    <cellStyle name="Normal_Sheet1_DE" xfId="149" xr:uid="{00000000-0005-0000-0000-0000CF000000}"/>
    <cellStyle name="Normal_Sheet1_FL" xfId="150" xr:uid="{00000000-0005-0000-0000-0000D0000000}"/>
    <cellStyle name="Normal_Sheet1_GA" xfId="151" xr:uid="{00000000-0005-0000-0000-0000D1000000}"/>
    <cellStyle name="Normal_Sheet1_HI" xfId="152" xr:uid="{00000000-0005-0000-0000-0000D2000000}"/>
    <cellStyle name="Normal_Sheet1_IA" xfId="153" xr:uid="{00000000-0005-0000-0000-0000D3000000}"/>
    <cellStyle name="Normal_Sheet1_ID" xfId="154" xr:uid="{00000000-0005-0000-0000-0000D4000000}"/>
    <cellStyle name="Normal_Sheet1_IL" xfId="155" xr:uid="{00000000-0005-0000-0000-0000D5000000}"/>
    <cellStyle name="Normal_Sheet1_IN" xfId="156" xr:uid="{00000000-0005-0000-0000-0000D6000000}"/>
    <cellStyle name="Normal_Sheet1_KS" xfId="157" xr:uid="{00000000-0005-0000-0000-0000D7000000}"/>
    <cellStyle name="Normal_Sheet1_KY" xfId="158" xr:uid="{00000000-0005-0000-0000-0000D8000000}"/>
    <cellStyle name="Normal_Sheet1_MA" xfId="159" xr:uid="{00000000-0005-0000-0000-0000D9000000}"/>
    <cellStyle name="Normal_Sheet1_MD" xfId="160" xr:uid="{00000000-0005-0000-0000-0000DA000000}"/>
    <cellStyle name="Normal_Sheet1_ME" xfId="161" xr:uid="{00000000-0005-0000-0000-0000DB000000}"/>
    <cellStyle name="Normal_Sheet1_MI" xfId="162" xr:uid="{00000000-0005-0000-0000-0000DC000000}"/>
    <cellStyle name="Normal_Sheet1_MN" xfId="163" xr:uid="{00000000-0005-0000-0000-0000DD000000}"/>
    <cellStyle name="Normal_Sheet1_MO" xfId="164" xr:uid="{00000000-0005-0000-0000-0000DE000000}"/>
    <cellStyle name="Normal_Sheet1_MS" xfId="165" xr:uid="{00000000-0005-0000-0000-0000DF000000}"/>
    <cellStyle name="Normal_Sheet1_MT" xfId="166" xr:uid="{00000000-0005-0000-0000-0000E0000000}"/>
    <cellStyle name="Normal_Sheet1_NC" xfId="167" xr:uid="{00000000-0005-0000-0000-0000E1000000}"/>
    <cellStyle name="Normal_Sheet1_ND" xfId="168" xr:uid="{00000000-0005-0000-0000-0000E2000000}"/>
    <cellStyle name="Normal_Sheet1_NE" xfId="169" xr:uid="{00000000-0005-0000-0000-0000E3000000}"/>
    <cellStyle name="Normal_Sheet1_NH" xfId="170" xr:uid="{00000000-0005-0000-0000-0000E4000000}"/>
    <cellStyle name="Normal_Sheet1_NJ" xfId="171" xr:uid="{00000000-0005-0000-0000-0000E5000000}"/>
    <cellStyle name="Normal_Sheet1_NM" xfId="172" xr:uid="{00000000-0005-0000-0000-0000E6000000}"/>
    <cellStyle name="Normal_Sheet1_NV" xfId="173" xr:uid="{00000000-0005-0000-0000-0000E7000000}"/>
    <cellStyle name="Normal_Sheet1_NY" xfId="174" xr:uid="{00000000-0005-0000-0000-0000E8000000}"/>
    <cellStyle name="Normal_Sheet1_OH" xfId="175" xr:uid="{00000000-0005-0000-0000-0000E9000000}"/>
    <cellStyle name="Normal_Sheet1_OK" xfId="176" xr:uid="{00000000-0005-0000-0000-0000EA000000}"/>
    <cellStyle name="Normal_Sheet1_OR" xfId="177" xr:uid="{00000000-0005-0000-0000-0000EB000000}"/>
    <cellStyle name="Normal_Sheet1_PA" xfId="178" xr:uid="{00000000-0005-0000-0000-0000EC000000}"/>
    <cellStyle name="Normal_Sheet1_PR" xfId="179" xr:uid="{00000000-0005-0000-0000-0000ED000000}"/>
    <cellStyle name="Normal_Sheet1_RI" xfId="180" xr:uid="{00000000-0005-0000-0000-0000EE000000}"/>
    <cellStyle name="Normal_Sheet1_SC" xfId="181" xr:uid="{00000000-0005-0000-0000-0000EF000000}"/>
    <cellStyle name="Normal_Sheet1_SD" xfId="182" xr:uid="{00000000-0005-0000-0000-0000F0000000}"/>
    <cellStyle name="Normal_Sheet1_TN" xfId="183" xr:uid="{00000000-0005-0000-0000-0000F1000000}"/>
    <cellStyle name="Normal_Sheet1_TX" xfId="184" xr:uid="{00000000-0005-0000-0000-0000F2000000}"/>
    <cellStyle name="Normal_Sheet1_UT" xfId="185" xr:uid="{00000000-0005-0000-0000-0000F3000000}"/>
    <cellStyle name="Normal_Sheet1_VA" xfId="186" xr:uid="{00000000-0005-0000-0000-0000F4000000}"/>
    <cellStyle name="Normal_Sheet1_VT" xfId="187" xr:uid="{00000000-0005-0000-0000-0000F5000000}"/>
    <cellStyle name="Normal_Sheet1_WA" xfId="188" xr:uid="{00000000-0005-0000-0000-0000F6000000}"/>
    <cellStyle name="Normal_Sheet1_WI" xfId="189" xr:uid="{00000000-0005-0000-0000-0000F7000000}"/>
    <cellStyle name="Normal_Sheet1_WV" xfId="190" xr:uid="{00000000-0005-0000-0000-0000F8000000}"/>
    <cellStyle name="Normal_Sheet1_WY" xfId="191" xr:uid="{00000000-0005-0000-0000-0000F9000000}"/>
    <cellStyle name="Normal_Sheet2" xfId="192" xr:uid="{00000000-0005-0000-0000-0000FA000000}"/>
    <cellStyle name="Normal_State Level Expenditures" xfId="193" xr:uid="{00000000-0005-0000-0000-0000FB000000}"/>
    <cellStyle name="Normal_TN" xfId="194" xr:uid="{00000000-0005-0000-0000-0000FC000000}"/>
    <cellStyle name="Normal_TX" xfId="195" xr:uid="{00000000-0005-0000-0000-0000FD000000}"/>
    <cellStyle name="Normal_VA" xfId="196" xr:uid="{00000000-0005-0000-0000-0000FE000000}"/>
    <cellStyle name="Normal_VT" xfId="197" xr:uid="{00000000-0005-0000-0000-0000FF000000}"/>
    <cellStyle name="Normal_VT_1" xfId="198" xr:uid="{00000000-0005-0000-0000-000000010000}"/>
    <cellStyle name="Normal_WA" xfId="199" xr:uid="{00000000-0005-0000-0000-000001010000}"/>
    <cellStyle name="Normal_WI" xfId="200" xr:uid="{00000000-0005-0000-0000-000002010000}"/>
    <cellStyle name="Normal_WV" xfId="201" xr:uid="{00000000-0005-0000-0000-000003010000}"/>
    <cellStyle name="Normal_WY" xfId="202" xr:uid="{00000000-0005-0000-0000-000004010000}"/>
    <cellStyle name="Note" xfId="203" builtinId="10" customBuiltin="1"/>
    <cellStyle name="Note 2" xfId="245" xr:uid="{00000000-0005-0000-0000-000006010000}"/>
    <cellStyle name="Note 2 2" xfId="340" xr:uid="{E5B5DC3D-F642-460E-A011-2697B2757460}"/>
    <cellStyle name="Note 3" xfId="331" xr:uid="{C1EC041A-3B40-47C9-8C87-6A56333F002D}"/>
    <cellStyle name="Note 4" xfId="275" xr:uid="{CE41167F-DCA3-47E7-AFB5-20AD7692BB0D}"/>
    <cellStyle name="Output" xfId="204" builtinId="21" customBuiltin="1"/>
    <cellStyle name="Output 2" xfId="231" xr:uid="{00000000-0005-0000-0000-000008010000}"/>
    <cellStyle name="Output 3" xfId="332" xr:uid="{F5A0B4D7-BFBD-4CAC-B648-F505A49903C4}"/>
    <cellStyle name="Title" xfId="205" builtinId="15" customBuiltin="1"/>
    <cellStyle name="Title 2" xfId="240" xr:uid="{00000000-0005-0000-0000-00000A010000}"/>
    <cellStyle name="Title 3" xfId="333" xr:uid="{3AA75DFA-55E7-424D-A121-524534145C41}"/>
    <cellStyle name="Title 4" xfId="273" xr:uid="{8D0669FC-01D4-4C6B-B324-480FF882A057}"/>
    <cellStyle name="Total" xfId="206" builtinId="25" customBuiltin="1"/>
    <cellStyle name="Total 2" xfId="247" xr:uid="{00000000-0005-0000-0000-00000C010000}"/>
    <cellStyle name="Total 3" xfId="334" xr:uid="{DFF03E7A-0202-4596-83CE-869CA40560D4}"/>
    <cellStyle name="Warning Text" xfId="207" builtinId="11" customBuiltin="1"/>
    <cellStyle name="Warning Text 2" xfId="244" xr:uid="{00000000-0005-0000-0000-00000E010000}"/>
    <cellStyle name="Warning Text 3" xfId="335" xr:uid="{FABEFB6E-BDDE-4F88-82D6-D7D5BF68489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1"/>
  <sheetViews>
    <sheetView tabSelected="1" zoomScaleNormal="100" workbookViewId="0">
      <selection activeCell="A500" sqref="A500"/>
    </sheetView>
  </sheetViews>
  <sheetFormatPr defaultRowHeight="12.75" x14ac:dyDescent="0.2"/>
  <cols>
    <col min="1" max="1" width="97.5703125" customWidth="1"/>
  </cols>
  <sheetData>
    <row r="2" spans="1:1" ht="20.25" x14ac:dyDescent="0.2">
      <c r="A2" s="2011" t="s">
        <v>2140</v>
      </c>
    </row>
    <row r="4" spans="1:1" s="1769" customFormat="1" ht="12.75" customHeight="1" thickBot="1" x14ac:dyDescent="0.4">
      <c r="A4" s="2010"/>
    </row>
    <row r="5" spans="1:1" x14ac:dyDescent="0.2">
      <c r="A5" s="2013" t="s">
        <v>2148</v>
      </c>
    </row>
    <row r="7" spans="1:1" x14ac:dyDescent="0.2">
      <c r="A7" s="2012" t="s">
        <v>2135</v>
      </c>
    </row>
    <row r="9" spans="1:1" ht="26.25" thickBot="1" x14ac:dyDescent="0.25">
      <c r="A9" s="2014" t="s">
        <v>2141</v>
      </c>
    </row>
    <row r="11" spans="1:1" x14ac:dyDescent="0.2">
      <c r="A11" s="1768" t="s">
        <v>2133</v>
      </c>
    </row>
    <row r="12" spans="1:1" ht="178.5" x14ac:dyDescent="0.2">
      <c r="A12" s="2009" t="s">
        <v>2134</v>
      </c>
    </row>
    <row r="14" spans="1:1" x14ac:dyDescent="0.2">
      <c r="A14" s="1768" t="s">
        <v>2142</v>
      </c>
    </row>
    <row r="15" spans="1:1" x14ac:dyDescent="0.2">
      <c r="A15" t="s">
        <v>2122</v>
      </c>
    </row>
    <row r="16" spans="1:1" x14ac:dyDescent="0.2">
      <c r="A16" t="s">
        <v>2123</v>
      </c>
    </row>
    <row r="17" spans="1:1" ht="38.25" x14ac:dyDescent="0.2">
      <c r="A17" s="1769" t="s">
        <v>2125</v>
      </c>
    </row>
    <row r="18" spans="1:1" ht="25.5" x14ac:dyDescent="0.2">
      <c r="A18" s="1769" t="s">
        <v>2124</v>
      </c>
    </row>
    <row r="20" spans="1:1" x14ac:dyDescent="0.2">
      <c r="A20" s="1768" t="s">
        <v>2131</v>
      </c>
    </row>
    <row r="21" spans="1:1" ht="102.75" customHeight="1" x14ac:dyDescent="0.2">
      <c r="A21" s="1769" t="s">
        <v>2136</v>
      </c>
    </row>
    <row r="22" spans="1:1" x14ac:dyDescent="0.2">
      <c r="A22" s="1768" t="s">
        <v>2108</v>
      </c>
    </row>
    <row r="23" spans="1:1" ht="25.5" x14ac:dyDescent="0.2">
      <c r="A23" s="2009" t="s">
        <v>2143</v>
      </c>
    </row>
    <row r="24" spans="1:1" x14ac:dyDescent="0.2">
      <c r="A24" s="1768" t="s">
        <v>2109</v>
      </c>
    </row>
    <row r="25" spans="1:1" ht="51" x14ac:dyDescent="0.2">
      <c r="A25" s="1769" t="s">
        <v>2110</v>
      </c>
    </row>
    <row r="26" spans="1:1" x14ac:dyDescent="0.2">
      <c r="A26" s="1768" t="s">
        <v>2111</v>
      </c>
    </row>
    <row r="27" spans="1:1" ht="89.25" x14ac:dyDescent="0.2">
      <c r="A27" s="1769" t="s">
        <v>2112</v>
      </c>
    </row>
    <row r="28" spans="1:1" x14ac:dyDescent="0.2">
      <c r="A28" s="1768" t="s">
        <v>2113</v>
      </c>
    </row>
    <row r="29" spans="1:1" ht="89.25" x14ac:dyDescent="0.2">
      <c r="A29" s="2009" t="s">
        <v>2137</v>
      </c>
    </row>
    <row r="30" spans="1:1" x14ac:dyDescent="0.2">
      <c r="A30" s="1768" t="s">
        <v>2114</v>
      </c>
    </row>
    <row r="31" spans="1:1" ht="38.25" x14ac:dyDescent="0.2">
      <c r="A31" s="1769" t="s">
        <v>2115</v>
      </c>
    </row>
    <row r="32" spans="1:1" x14ac:dyDescent="0.2">
      <c r="A32" s="1768" t="s">
        <v>2116</v>
      </c>
    </row>
    <row r="33" spans="1:1" ht="38.25" x14ac:dyDescent="0.2">
      <c r="A33" s="1769" t="s">
        <v>2149</v>
      </c>
    </row>
    <row r="34" spans="1:1" x14ac:dyDescent="0.2">
      <c r="A34" s="1768" t="s">
        <v>2117</v>
      </c>
    </row>
    <row r="35" spans="1:1" ht="51" x14ac:dyDescent="0.2">
      <c r="A35" s="1769" t="s">
        <v>2118</v>
      </c>
    </row>
    <row r="36" spans="1:1" x14ac:dyDescent="0.2">
      <c r="A36" s="1768" t="s">
        <v>2119</v>
      </c>
    </row>
    <row r="37" spans="1:1" ht="38.25" x14ac:dyDescent="0.2">
      <c r="A37" s="2009" t="s">
        <v>2132</v>
      </c>
    </row>
    <row r="38" spans="1:1" x14ac:dyDescent="0.2">
      <c r="A38" s="1768" t="s">
        <v>2120</v>
      </c>
    </row>
    <row r="39" spans="1:1" ht="25.5" x14ac:dyDescent="0.2">
      <c r="A39" s="1769" t="s">
        <v>2121</v>
      </c>
    </row>
    <row r="40" spans="1:1" x14ac:dyDescent="0.2">
      <c r="A40" s="1769"/>
    </row>
    <row r="41" spans="1:1" x14ac:dyDescent="0.2">
      <c r="A41" s="1769"/>
    </row>
  </sheetData>
  <hyperlinks>
    <hyperlink ref="A7" r:id="rId1" xr:uid="{00000000-0004-0000-0000-000000000000}"/>
  </hyperlinks>
  <pageMargins left="0.25" right="0.25" top="0.75" bottom="0.75" header="0.5" footer="0.5"/>
  <pageSetup scale="89" orientation="portrait" r:id="rId2"/>
  <headerFooter alignWithMargins="0">
    <oddHeader>&amp;C&amp;"Arial,Bold"&amp;11FY22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51" t="s">
        <v>2142</v>
      </c>
      <c r="B1" s="2052"/>
      <c r="C1" s="2052"/>
      <c r="D1" s="2052"/>
      <c r="E1" s="2052"/>
      <c r="F1" s="2052"/>
      <c r="G1" s="2052"/>
      <c r="H1" s="2052"/>
      <c r="I1" s="2052"/>
      <c r="J1" s="2052"/>
      <c r="K1" s="2053"/>
      <c r="L1" s="12"/>
    </row>
    <row r="2" spans="1:12" ht="13.5" customHeight="1" thickBot="1" x14ac:dyDescent="0.25">
      <c r="A2" s="2039" t="s">
        <v>1943</v>
      </c>
      <c r="B2" s="2040"/>
      <c r="C2" s="2040"/>
      <c r="D2" s="2040"/>
      <c r="E2" s="2040"/>
      <c r="F2" s="2040"/>
      <c r="G2" s="2040"/>
      <c r="H2" s="2040"/>
      <c r="I2" s="2040"/>
      <c r="J2" s="2040"/>
      <c r="K2" s="2041"/>
      <c r="L2" s="12"/>
    </row>
    <row r="3" spans="1:12"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c r="L3" s="15"/>
    </row>
    <row r="4" spans="1:12" ht="12.75" x14ac:dyDescent="0.2">
      <c r="A4" s="161" t="s">
        <v>3</v>
      </c>
      <c r="B4" s="1722">
        <v>28002.971383260003</v>
      </c>
      <c r="C4" s="1197">
        <f>SUM(D4:J4)</f>
        <v>6111009.199959999</v>
      </c>
      <c r="D4" s="1450">
        <v>143512.16500000001</v>
      </c>
      <c r="E4" s="1953">
        <v>375244.03403000004</v>
      </c>
      <c r="F4" s="1160">
        <v>30299.199000000001</v>
      </c>
      <c r="G4" s="1160">
        <v>0</v>
      </c>
      <c r="H4" s="1817">
        <v>5194398.3791299993</v>
      </c>
      <c r="I4" s="1587">
        <v>1476.308</v>
      </c>
      <c r="J4" s="1798">
        <v>366079.11479999998</v>
      </c>
      <c r="K4" s="904">
        <v>7566</v>
      </c>
      <c r="L4" s="162"/>
    </row>
    <row r="5" spans="1:12" x14ac:dyDescent="0.2">
      <c r="A5" s="161"/>
      <c r="B5" s="163"/>
      <c r="C5" s="1052"/>
      <c r="D5" s="1161"/>
      <c r="E5" s="1161"/>
      <c r="F5" s="1161"/>
      <c r="G5" s="1161"/>
      <c r="H5" s="1161"/>
      <c r="I5" s="1588"/>
      <c r="J5" s="1162"/>
      <c r="K5" s="916"/>
      <c r="L5" s="162"/>
    </row>
    <row r="6" spans="1:12" x14ac:dyDescent="0.2">
      <c r="A6" s="165" t="s">
        <v>308</v>
      </c>
      <c r="B6" s="166">
        <f>SUM(B4)</f>
        <v>28002.971383260003</v>
      </c>
      <c r="C6" s="1163">
        <f t="shared" ref="C6:K6" si="0">SUM(C4)</f>
        <v>6111009.199959999</v>
      </c>
      <c r="D6" s="1163">
        <f t="shared" si="0"/>
        <v>143512.16500000001</v>
      </c>
      <c r="E6" s="1163">
        <f t="shared" si="0"/>
        <v>375244.03403000004</v>
      </c>
      <c r="F6" s="1163">
        <f t="shared" si="0"/>
        <v>30299.199000000001</v>
      </c>
      <c r="G6" s="1163">
        <f t="shared" si="0"/>
        <v>0</v>
      </c>
      <c r="H6" s="1163">
        <f t="shared" si="0"/>
        <v>5194398.3791299993</v>
      </c>
      <c r="I6" s="1164">
        <f t="shared" si="0"/>
        <v>1476.308</v>
      </c>
      <c r="J6" s="1165">
        <f t="shared" si="0"/>
        <v>366079.11479999998</v>
      </c>
      <c r="K6" s="666">
        <f t="shared" si="0"/>
        <v>7566</v>
      </c>
      <c r="L6" s="162"/>
    </row>
    <row r="7" spans="1:12" ht="12.75" thickBot="1" x14ac:dyDescent="0.25">
      <c r="A7" s="161"/>
      <c r="B7" s="167"/>
      <c r="C7" s="1057"/>
      <c r="D7" s="1166"/>
      <c r="E7" s="1166"/>
      <c r="F7" s="1166"/>
      <c r="G7" s="1166"/>
      <c r="H7" s="1166"/>
      <c r="I7" s="1589"/>
      <c r="J7" s="1167"/>
      <c r="K7" s="917"/>
      <c r="L7" s="162"/>
    </row>
    <row r="8" spans="1:12" ht="12.75" x14ac:dyDescent="0.2">
      <c r="A8" s="158" t="s">
        <v>283</v>
      </c>
      <c r="B8" s="1725">
        <v>28002.971383050004</v>
      </c>
      <c r="C8" s="1197">
        <f>SUM(D8:J8)</f>
        <v>6111009.1999742808</v>
      </c>
      <c r="D8" s="1450">
        <v>143512.16500000001</v>
      </c>
      <c r="E8" s="1860">
        <v>375244.03403000004</v>
      </c>
      <c r="F8" s="1016">
        <v>30299.199000000001</v>
      </c>
      <c r="G8" s="1016">
        <v>0</v>
      </c>
      <c r="H8" s="1818">
        <v>5194398.3791299993</v>
      </c>
      <c r="I8" s="1471">
        <v>1476.308</v>
      </c>
      <c r="J8" s="1798">
        <v>366079.1148142817</v>
      </c>
      <c r="K8" s="905">
        <v>7566</v>
      </c>
      <c r="L8" s="162"/>
    </row>
    <row r="9" spans="1:12" x14ac:dyDescent="0.2">
      <c r="A9" s="107"/>
      <c r="B9" s="169"/>
      <c r="C9" s="1052"/>
      <c r="D9" s="1168"/>
      <c r="E9" s="1168"/>
      <c r="F9" s="1168"/>
      <c r="G9" s="1168"/>
      <c r="H9" s="1168"/>
      <c r="I9" s="1590"/>
      <c r="J9" s="1169"/>
      <c r="K9" s="918"/>
      <c r="L9" s="164"/>
    </row>
    <row r="10" spans="1:12" x14ac:dyDescent="0.2">
      <c r="A10" s="165" t="s">
        <v>308</v>
      </c>
      <c r="B10" s="110">
        <f>SUM(B8)</f>
        <v>28002.971383050004</v>
      </c>
      <c r="C10" s="1178">
        <f t="shared" ref="C10:K10" si="1">SUM(C8)</f>
        <v>6111009.1999742808</v>
      </c>
      <c r="D10" s="1178">
        <f t="shared" si="1"/>
        <v>143512.16500000001</v>
      </c>
      <c r="E10" s="1178">
        <f t="shared" si="1"/>
        <v>375244.03403000004</v>
      </c>
      <c r="F10" s="1178">
        <f t="shared" si="1"/>
        <v>30299.199000000001</v>
      </c>
      <c r="G10" s="1178">
        <f t="shared" si="1"/>
        <v>0</v>
      </c>
      <c r="H10" s="1178">
        <f t="shared" si="1"/>
        <v>5194398.3791299993</v>
      </c>
      <c r="I10" s="1164">
        <f t="shared" si="1"/>
        <v>1476.308</v>
      </c>
      <c r="J10" s="1165">
        <f t="shared" si="1"/>
        <v>366079.1148142817</v>
      </c>
      <c r="K10" s="666">
        <f t="shared" si="1"/>
        <v>7566</v>
      </c>
      <c r="L10" s="164"/>
    </row>
    <row r="11" spans="1:12" ht="12.75" thickBot="1" x14ac:dyDescent="0.25">
      <c r="A11" s="170"/>
      <c r="B11" s="171"/>
      <c r="C11" s="172"/>
      <c r="D11" s="172"/>
      <c r="E11" s="172"/>
      <c r="F11" s="172"/>
      <c r="G11" s="172"/>
      <c r="H11" s="172"/>
      <c r="I11" s="1591"/>
      <c r="J11" s="608"/>
      <c r="K11" s="168"/>
      <c r="L11" s="164"/>
    </row>
    <row r="12" spans="1:12" x14ac:dyDescent="0.2">
      <c r="A12" s="661"/>
      <c r="B12" s="662"/>
      <c r="C12" s="663"/>
      <c r="D12" s="663"/>
      <c r="E12" s="663"/>
      <c r="F12" s="663"/>
      <c r="G12" s="663"/>
      <c r="H12" s="663"/>
      <c r="I12" s="663"/>
      <c r="J12" s="663"/>
      <c r="K12" s="664"/>
      <c r="L12" s="164"/>
    </row>
    <row r="13" spans="1:12" x14ac:dyDescent="0.2">
      <c r="A13" s="665" t="s">
        <v>2061</v>
      </c>
      <c r="B13" s="604"/>
      <c r="C13" s="272"/>
      <c r="D13" s="272"/>
      <c r="E13" s="272"/>
      <c r="F13" s="272"/>
      <c r="G13" s="272"/>
      <c r="H13" s="272"/>
      <c r="I13" s="1691"/>
      <c r="J13" s="1691"/>
      <c r="K13" s="958"/>
      <c r="L13" s="12"/>
    </row>
    <row r="14" spans="1:12" ht="12" customHeight="1" x14ac:dyDescent="0.2">
      <c r="A14" s="2032" t="s">
        <v>2144</v>
      </c>
      <c r="B14" s="2030"/>
      <c r="C14" s="2030"/>
      <c r="D14" s="2030"/>
      <c r="E14" s="2030"/>
      <c r="F14" s="2030"/>
      <c r="G14" s="2030"/>
      <c r="H14" s="2030"/>
      <c r="I14" s="2031"/>
      <c r="J14" s="2032"/>
      <c r="K14" s="2031"/>
      <c r="L14" s="15"/>
    </row>
    <row r="15" spans="1:12" ht="36" customHeight="1" x14ac:dyDescent="0.2">
      <c r="A15" s="2029" t="s">
        <v>2082</v>
      </c>
      <c r="B15" s="2030"/>
      <c r="C15" s="2030"/>
      <c r="D15" s="2030"/>
      <c r="E15" s="2030"/>
      <c r="F15" s="2030"/>
      <c r="G15" s="2030"/>
      <c r="H15" s="2030"/>
      <c r="I15" s="2031"/>
      <c r="J15" s="2032"/>
      <c r="K15" s="2031"/>
      <c r="L15" s="15"/>
    </row>
    <row r="16" spans="1:12" x14ac:dyDescent="0.2">
      <c r="A16" s="2032" t="s">
        <v>1246</v>
      </c>
      <c r="B16" s="2030"/>
      <c r="C16" s="2030"/>
      <c r="D16" s="2030"/>
      <c r="E16" s="2030"/>
      <c r="F16" s="2030"/>
      <c r="G16" s="2030"/>
      <c r="H16" s="2030"/>
      <c r="I16" s="2031"/>
      <c r="J16" s="2032"/>
      <c r="K16" s="2031"/>
    </row>
    <row r="17" spans="1:15" ht="36" customHeight="1" x14ac:dyDescent="0.2">
      <c r="A17" s="2029" t="s">
        <v>2107</v>
      </c>
      <c r="B17" s="2030"/>
      <c r="C17" s="2030"/>
      <c r="D17" s="2030"/>
      <c r="E17" s="2030"/>
      <c r="F17" s="2030"/>
      <c r="G17" s="2030"/>
      <c r="H17" s="2030"/>
      <c r="I17" s="2031"/>
      <c r="J17" s="2032"/>
      <c r="K17" s="2031"/>
      <c r="N17" s="17"/>
    </row>
    <row r="18" spans="1:15" ht="12" customHeight="1" x14ac:dyDescent="0.2">
      <c r="A18" s="2032" t="s">
        <v>2077</v>
      </c>
      <c r="B18" s="2030"/>
      <c r="C18" s="2030"/>
      <c r="D18" s="2030"/>
      <c r="E18" s="2030"/>
      <c r="F18" s="2030"/>
      <c r="G18" s="2030"/>
      <c r="H18" s="2030"/>
      <c r="I18" s="2031"/>
      <c r="J18" s="2032"/>
      <c r="K18" s="2031"/>
      <c r="L18" s="15"/>
      <c r="M18" s="15"/>
      <c r="N18" s="15"/>
      <c r="O18" s="15"/>
    </row>
    <row r="19" spans="1:15" ht="24" customHeight="1" x14ac:dyDescent="0.2">
      <c r="A19" s="2029" t="s">
        <v>2086</v>
      </c>
      <c r="B19" s="2030"/>
      <c r="C19" s="2030"/>
      <c r="D19" s="2030"/>
      <c r="E19" s="2030"/>
      <c r="F19" s="2030"/>
      <c r="G19" s="2030"/>
      <c r="H19" s="2030"/>
      <c r="I19" s="2031"/>
      <c r="J19" s="2032"/>
      <c r="K19" s="2031"/>
    </row>
    <row r="20" spans="1:15" ht="24" customHeight="1" x14ac:dyDescent="0.2">
      <c r="A20" s="2029" t="s">
        <v>1247</v>
      </c>
      <c r="B20" s="2030"/>
      <c r="C20" s="2030"/>
      <c r="D20" s="2030"/>
      <c r="E20" s="2030"/>
      <c r="F20" s="2030"/>
      <c r="G20" s="2030"/>
      <c r="H20" s="2030"/>
      <c r="I20" s="2031"/>
      <c r="J20" s="2032"/>
      <c r="K20" s="2031"/>
    </row>
    <row r="21" spans="1:15" ht="12.75" thickBot="1" x14ac:dyDescent="0.25">
      <c r="A21" s="2033" t="s">
        <v>2126</v>
      </c>
      <c r="B21" s="2034"/>
      <c r="C21" s="2034"/>
      <c r="D21" s="2034"/>
      <c r="E21" s="2034"/>
      <c r="F21" s="2034"/>
      <c r="G21" s="2034"/>
      <c r="H21" s="2034"/>
      <c r="I21" s="2035"/>
      <c r="J21" s="2033"/>
      <c r="K21" s="2035"/>
    </row>
    <row r="22" spans="1:15" x14ac:dyDescent="0.2">
      <c r="I22" s="1621"/>
      <c r="J22" s="1621"/>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2" x14ac:dyDescent="0.2">
      <c r="A1" s="2051" t="s">
        <v>2142</v>
      </c>
      <c r="B1" s="2052"/>
      <c r="C1" s="2052"/>
      <c r="D1" s="2052"/>
      <c r="E1" s="2052"/>
      <c r="F1" s="2052"/>
      <c r="G1" s="2052"/>
      <c r="H1" s="2052"/>
      <c r="I1" s="2052"/>
      <c r="J1" s="2052"/>
      <c r="K1" s="2053"/>
      <c r="L1" s="12"/>
    </row>
    <row r="2" spans="1:12" ht="13.5" customHeight="1" thickBot="1" x14ac:dyDescent="0.25">
      <c r="A2" s="2039" t="s">
        <v>1943</v>
      </c>
      <c r="B2" s="2040"/>
      <c r="C2" s="2040"/>
      <c r="D2" s="2040"/>
      <c r="E2" s="2040"/>
      <c r="F2" s="2040"/>
      <c r="G2" s="2040"/>
      <c r="H2" s="2040"/>
      <c r="I2" s="2040"/>
      <c r="J2" s="2040"/>
      <c r="K2" s="2041"/>
      <c r="L2" s="12"/>
    </row>
    <row r="3" spans="1:12"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c r="L3" s="15"/>
    </row>
    <row r="4" spans="1:12" ht="12.75" customHeight="1" x14ac:dyDescent="0.2">
      <c r="A4" s="23" t="s">
        <v>359</v>
      </c>
      <c r="B4" s="1722">
        <v>18246.330293151997</v>
      </c>
      <c r="C4" s="1197">
        <f>SUM(D4:J4)</f>
        <v>221837.66356000002</v>
      </c>
      <c r="D4" s="1450">
        <v>150492.37</v>
      </c>
      <c r="E4" s="1954">
        <v>0</v>
      </c>
      <c r="F4" s="1149">
        <v>9234.7540000000008</v>
      </c>
      <c r="G4" s="1149">
        <v>0</v>
      </c>
      <c r="H4" s="1819">
        <v>0</v>
      </c>
      <c r="I4" s="1582">
        <v>753.40300000000002</v>
      </c>
      <c r="J4" s="1798">
        <v>61357.136559999999</v>
      </c>
      <c r="K4" s="904">
        <v>5238</v>
      </c>
      <c r="L4" s="148"/>
    </row>
    <row r="5" spans="1:12" ht="12.75" customHeight="1" x14ac:dyDescent="0.2">
      <c r="A5" s="3" t="s">
        <v>360</v>
      </c>
      <c r="B5" s="1722">
        <v>30816.192391609002</v>
      </c>
      <c r="C5" s="1197">
        <f t="shared" ref="C5:C6" si="0">SUM(D5:J5)</f>
        <v>351738.39893999998</v>
      </c>
      <c r="D5" s="1450">
        <v>153190.514</v>
      </c>
      <c r="E5" s="1954">
        <v>2948.83115</v>
      </c>
      <c r="F5" s="1149">
        <v>9301.8670000000002</v>
      </c>
      <c r="G5" s="1149">
        <v>0</v>
      </c>
      <c r="H5" s="1819">
        <v>148.04168999999999</v>
      </c>
      <c r="I5" s="1583">
        <v>1471.194</v>
      </c>
      <c r="J5" s="1798">
        <v>184677.95110000001</v>
      </c>
      <c r="K5" s="905">
        <v>8759</v>
      </c>
      <c r="L5" s="148"/>
    </row>
    <row r="6" spans="1:12" ht="12.75" customHeight="1" x14ac:dyDescent="0.2">
      <c r="A6" s="3" t="s">
        <v>361</v>
      </c>
      <c r="B6" s="1722">
        <v>19612.502473839999</v>
      </c>
      <c r="C6" s="1197">
        <f t="shared" si="0"/>
        <v>162217.84745999999</v>
      </c>
      <c r="D6" s="1450">
        <v>99801.45</v>
      </c>
      <c r="E6" s="1954">
        <v>0</v>
      </c>
      <c r="F6" s="1149">
        <v>3524.4830000000002</v>
      </c>
      <c r="G6" s="1149">
        <v>0</v>
      </c>
      <c r="H6" s="1819">
        <v>0</v>
      </c>
      <c r="I6" s="1583">
        <v>1158.577</v>
      </c>
      <c r="J6" s="1798">
        <v>57733.337460000002</v>
      </c>
      <c r="K6" s="905">
        <v>5165</v>
      </c>
      <c r="L6" s="148"/>
    </row>
    <row r="7" spans="1:12" ht="12.75" customHeight="1" x14ac:dyDescent="0.2">
      <c r="A7" s="149"/>
      <c r="B7" s="150"/>
      <c r="C7" s="1052"/>
      <c r="D7" s="1150"/>
      <c r="E7" s="1150"/>
      <c r="F7" s="1150"/>
      <c r="G7" s="1150"/>
      <c r="H7" s="1150"/>
      <c r="I7" s="1584"/>
      <c r="J7" s="1151"/>
      <c r="K7" s="696"/>
      <c r="L7" s="148"/>
    </row>
    <row r="8" spans="1:12" ht="12.75" customHeight="1" x14ac:dyDescent="0.2">
      <c r="A8" s="151" t="s">
        <v>2</v>
      </c>
      <c r="B8" s="152">
        <f>SUM(B4:B6)</f>
        <v>68675.025158600998</v>
      </c>
      <c r="C8" s="1152">
        <f t="shared" ref="C8:K8" si="1">SUM(C4:C6)</f>
        <v>735793.90995999996</v>
      </c>
      <c r="D8" s="1152">
        <f t="shared" si="1"/>
        <v>403484.33399999997</v>
      </c>
      <c r="E8" s="1152">
        <f t="shared" si="1"/>
        <v>2948.83115</v>
      </c>
      <c r="F8" s="1152">
        <f t="shared" si="1"/>
        <v>22061.103999999999</v>
      </c>
      <c r="G8" s="1152">
        <f t="shared" si="1"/>
        <v>0</v>
      </c>
      <c r="H8" s="1152">
        <f t="shared" si="1"/>
        <v>148.04168999999999</v>
      </c>
      <c r="I8" s="1153">
        <f t="shared" si="1"/>
        <v>3383.174</v>
      </c>
      <c r="J8" s="1154">
        <f t="shared" si="1"/>
        <v>303768.42512000003</v>
      </c>
      <c r="K8" s="959">
        <f t="shared" si="1"/>
        <v>19162</v>
      </c>
      <c r="L8" s="153"/>
    </row>
    <row r="9" spans="1:12" ht="12.75" customHeight="1" thickBot="1" x14ac:dyDescent="0.25">
      <c r="A9" s="154"/>
      <c r="B9" s="155"/>
      <c r="C9" s="1155"/>
      <c r="D9" s="1155"/>
      <c r="E9" s="1155"/>
      <c r="F9" s="1156"/>
      <c r="G9" s="1155"/>
      <c r="H9" s="1155"/>
      <c r="I9" s="1585"/>
      <c r="J9" s="1157"/>
      <c r="K9" s="697"/>
      <c r="L9" s="156"/>
    </row>
    <row r="10" spans="1:12" ht="12.75" customHeight="1" x14ac:dyDescent="0.2">
      <c r="A10" s="158" t="s">
        <v>283</v>
      </c>
      <c r="B10" s="1725">
        <v>68675.025159299999</v>
      </c>
      <c r="C10" s="1197">
        <f>SUM(D10:J10)</f>
        <v>735793.9099877472</v>
      </c>
      <c r="D10" s="1450">
        <v>403484.33399999997</v>
      </c>
      <c r="E10" s="1861">
        <v>2948.83115</v>
      </c>
      <c r="F10" s="1016">
        <v>22061.103999999999</v>
      </c>
      <c r="G10" s="1016">
        <v>0</v>
      </c>
      <c r="H10" s="1820">
        <v>148.04168999999999</v>
      </c>
      <c r="I10" s="1471">
        <v>3383.174</v>
      </c>
      <c r="J10" s="1798">
        <v>303768.42514774721</v>
      </c>
      <c r="K10" s="837">
        <v>19162</v>
      </c>
      <c r="L10" s="157"/>
    </row>
    <row r="11" spans="1:12" ht="12.75" customHeight="1" x14ac:dyDescent="0.2">
      <c r="A11" s="149"/>
      <c r="B11" s="159"/>
      <c r="C11" s="1052"/>
      <c r="D11" s="1158"/>
      <c r="E11" s="1158"/>
      <c r="F11" s="1158"/>
      <c r="G11" s="1158"/>
      <c r="H11" s="1158"/>
      <c r="I11" s="1586"/>
      <c r="J11" s="1159"/>
      <c r="K11" s="915"/>
      <c r="L11" s="160"/>
    </row>
    <row r="12" spans="1:12" ht="12.75" customHeight="1" x14ac:dyDescent="0.2">
      <c r="A12" s="151" t="s">
        <v>2</v>
      </c>
      <c r="B12" s="152">
        <f>SUM(B10)</f>
        <v>68675.025159299999</v>
      </c>
      <c r="C12" s="1152">
        <f t="shared" ref="C12:K12" si="2">SUM(C10)</f>
        <v>735793.9099877472</v>
      </c>
      <c r="D12" s="1152">
        <f t="shared" si="2"/>
        <v>403484.33399999997</v>
      </c>
      <c r="E12" s="1152">
        <f t="shared" si="2"/>
        <v>2948.83115</v>
      </c>
      <c r="F12" s="1152">
        <f t="shared" si="2"/>
        <v>22061.103999999999</v>
      </c>
      <c r="G12" s="1152">
        <f t="shared" si="2"/>
        <v>0</v>
      </c>
      <c r="H12" s="1152">
        <f t="shared" si="2"/>
        <v>148.04168999999999</v>
      </c>
      <c r="I12" s="1153">
        <f t="shared" si="2"/>
        <v>3383.174</v>
      </c>
      <c r="J12" s="1154">
        <f t="shared" si="2"/>
        <v>303768.42514774721</v>
      </c>
      <c r="K12" s="959">
        <f t="shared" si="2"/>
        <v>19162</v>
      </c>
      <c r="L12" s="153"/>
    </row>
    <row r="13" spans="1:12" ht="12.75" customHeight="1" thickBot="1" x14ac:dyDescent="0.25">
      <c r="A13" s="80"/>
      <c r="B13" s="81"/>
      <c r="C13" s="145"/>
      <c r="D13" s="145"/>
      <c r="E13" s="145"/>
      <c r="F13" s="145"/>
      <c r="G13" s="145"/>
      <c r="H13" s="145"/>
      <c r="I13" s="1478"/>
      <c r="J13" s="607"/>
      <c r="K13" s="698"/>
      <c r="L13" s="160"/>
    </row>
    <row r="14" spans="1:12" ht="12.75" customHeight="1" x14ac:dyDescent="0.2">
      <c r="A14" s="661"/>
      <c r="B14" s="662"/>
      <c r="C14" s="663"/>
      <c r="D14" s="663"/>
      <c r="E14" s="663"/>
      <c r="F14" s="663"/>
      <c r="G14" s="663"/>
      <c r="H14" s="663"/>
      <c r="I14" s="663"/>
      <c r="J14" s="663"/>
      <c r="K14" s="671"/>
      <c r="L14" s="160"/>
    </row>
    <row r="15" spans="1:12" x14ac:dyDescent="0.2">
      <c r="A15" s="665" t="s">
        <v>2061</v>
      </c>
      <c r="B15" s="604"/>
      <c r="C15" s="272"/>
      <c r="D15" s="272"/>
      <c r="E15" s="272"/>
      <c r="F15" s="272"/>
      <c r="G15" s="272"/>
      <c r="H15" s="272"/>
      <c r="I15" s="1691"/>
      <c r="J15" s="1691"/>
      <c r="K15" s="672"/>
      <c r="L15" s="12"/>
    </row>
    <row r="16" spans="1:12" ht="12" customHeight="1" x14ac:dyDescent="0.2">
      <c r="A16" s="2032" t="s">
        <v>2144</v>
      </c>
      <c r="B16" s="2030"/>
      <c r="C16" s="2030"/>
      <c r="D16" s="2030"/>
      <c r="E16" s="2030"/>
      <c r="F16" s="2030"/>
      <c r="G16" s="2030"/>
      <c r="H16" s="2030"/>
      <c r="I16" s="2031"/>
      <c r="J16" s="2032"/>
      <c r="K16" s="2031"/>
    </row>
    <row r="17" spans="1:15" ht="36" customHeight="1" x14ac:dyDescent="0.2">
      <c r="A17" s="2029" t="s">
        <v>2082</v>
      </c>
      <c r="B17" s="2030"/>
      <c r="C17" s="2030"/>
      <c r="D17" s="2030"/>
      <c r="E17" s="2030"/>
      <c r="F17" s="2030"/>
      <c r="G17" s="2030"/>
      <c r="H17" s="2030"/>
      <c r="I17" s="2031"/>
      <c r="J17" s="2032"/>
      <c r="K17" s="2031"/>
    </row>
    <row r="18" spans="1:15" ht="12.75" customHeight="1" x14ac:dyDescent="0.2">
      <c r="A18" s="2032" t="s">
        <v>1246</v>
      </c>
      <c r="B18" s="2030"/>
      <c r="C18" s="2030"/>
      <c r="D18" s="2030"/>
      <c r="E18" s="2030"/>
      <c r="F18" s="2030"/>
      <c r="G18" s="2030"/>
      <c r="H18" s="2030"/>
      <c r="I18" s="2031"/>
      <c r="J18" s="2032"/>
      <c r="K18" s="2031"/>
    </row>
    <row r="19" spans="1:15" ht="36" customHeight="1" x14ac:dyDescent="0.2">
      <c r="A19" s="2029" t="s">
        <v>2107</v>
      </c>
      <c r="B19" s="2030"/>
      <c r="C19" s="2030"/>
      <c r="D19" s="2030"/>
      <c r="E19" s="2030"/>
      <c r="F19" s="2030"/>
      <c r="G19" s="2030"/>
      <c r="H19" s="2030"/>
      <c r="I19" s="2031"/>
      <c r="J19" s="2032"/>
      <c r="K19" s="2031"/>
      <c r="N19" s="17"/>
    </row>
    <row r="20" spans="1:15" ht="12" customHeight="1" x14ac:dyDescent="0.2">
      <c r="A20" s="2032" t="s">
        <v>2077</v>
      </c>
      <c r="B20" s="2030"/>
      <c r="C20" s="2030"/>
      <c r="D20" s="2030"/>
      <c r="E20" s="2030"/>
      <c r="F20" s="2030"/>
      <c r="G20" s="2030"/>
      <c r="H20" s="2030"/>
      <c r="I20" s="2031"/>
      <c r="J20" s="2032"/>
      <c r="K20" s="2031"/>
      <c r="L20" s="15"/>
      <c r="M20" s="15"/>
      <c r="N20" s="15"/>
      <c r="O20" s="15"/>
    </row>
    <row r="21" spans="1:15" ht="24" customHeight="1" x14ac:dyDescent="0.2">
      <c r="A21" s="2029" t="s">
        <v>2086</v>
      </c>
      <c r="B21" s="2030"/>
      <c r="C21" s="2030"/>
      <c r="D21" s="2030"/>
      <c r="E21" s="2030"/>
      <c r="F21" s="2030"/>
      <c r="G21" s="2030"/>
      <c r="H21" s="2030"/>
      <c r="I21" s="2031"/>
      <c r="J21" s="2032"/>
      <c r="K21" s="2031"/>
    </row>
    <row r="22" spans="1:15" ht="24" customHeight="1" x14ac:dyDescent="0.2">
      <c r="A22" s="2029" t="s">
        <v>1247</v>
      </c>
      <c r="B22" s="2030"/>
      <c r="C22" s="2030"/>
      <c r="D22" s="2030"/>
      <c r="E22" s="2030"/>
      <c r="F22" s="2030"/>
      <c r="G22" s="2030"/>
      <c r="H22" s="2030"/>
      <c r="I22" s="2031"/>
      <c r="J22" s="2032"/>
      <c r="K22" s="2031"/>
    </row>
    <row r="23" spans="1:15" ht="12.75" thickBot="1" x14ac:dyDescent="0.25">
      <c r="A23" s="2033" t="s">
        <v>2126</v>
      </c>
      <c r="B23" s="2034"/>
      <c r="C23" s="2034"/>
      <c r="D23" s="2034"/>
      <c r="E23" s="2034"/>
      <c r="F23" s="2034"/>
      <c r="G23" s="2034"/>
      <c r="H23" s="2034"/>
      <c r="I23" s="2035"/>
      <c r="J23" s="2033"/>
      <c r="K23" s="2035"/>
    </row>
    <row r="24" spans="1:15" x14ac:dyDescent="0.2">
      <c r="I24" s="1621"/>
      <c r="J24" s="1621"/>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362</v>
      </c>
      <c r="B4" s="1722">
        <v>17132.231959318</v>
      </c>
      <c r="C4" s="1197">
        <f>SUM(D4:J4)</f>
        <v>454191.86831584584</v>
      </c>
      <c r="D4" s="1450">
        <v>123391.70699999999</v>
      </c>
      <c r="E4" s="1955">
        <v>3379.1356700000001</v>
      </c>
      <c r="F4" s="1136">
        <v>10262.269</v>
      </c>
      <c r="G4" s="1136">
        <v>0</v>
      </c>
      <c r="H4" s="1840">
        <v>-1.8643599999999998</v>
      </c>
      <c r="I4" s="1580">
        <v>688.38300000000004</v>
      </c>
      <c r="J4" s="1798">
        <v>316472.23800584581</v>
      </c>
      <c r="K4" s="904">
        <v>7399</v>
      </c>
    </row>
    <row r="5" spans="1:11" ht="12.75" customHeight="1" x14ac:dyDescent="0.2">
      <c r="A5" s="3" t="s">
        <v>363</v>
      </c>
      <c r="B5" s="1722">
        <v>1775.1900029981998</v>
      </c>
      <c r="C5" s="1197">
        <f t="shared" ref="C5:C68" si="0">SUM(D5:J5)</f>
        <v>29452.783720419728</v>
      </c>
      <c r="D5" s="1450">
        <v>14610.439</v>
      </c>
      <c r="E5" s="1955">
        <v>0</v>
      </c>
      <c r="F5" s="1136">
        <v>1075.54</v>
      </c>
      <c r="G5" s="1136">
        <v>0</v>
      </c>
      <c r="H5" s="1840">
        <v>0</v>
      </c>
      <c r="I5" s="1581">
        <v>42.466000000000001</v>
      </c>
      <c r="J5" s="1798">
        <v>13724.338720419728</v>
      </c>
      <c r="K5" s="905">
        <v>744</v>
      </c>
    </row>
    <row r="6" spans="1:11" ht="12.75" customHeight="1" x14ac:dyDescent="0.2">
      <c r="A6" s="3" t="s">
        <v>364</v>
      </c>
      <c r="B6" s="1722">
        <v>21646.680536420001</v>
      </c>
      <c r="C6" s="1197">
        <f t="shared" si="0"/>
        <v>276121.39102646592</v>
      </c>
      <c r="D6" s="1450">
        <v>199987.451</v>
      </c>
      <c r="E6" s="1955">
        <v>0</v>
      </c>
      <c r="F6" s="1136">
        <v>11740.041999999999</v>
      </c>
      <c r="G6" s="1136">
        <v>0</v>
      </c>
      <c r="H6" s="1840">
        <v>0</v>
      </c>
      <c r="I6" s="1581">
        <v>711.88800000000003</v>
      </c>
      <c r="J6" s="1798">
        <v>63682.010026465912</v>
      </c>
      <c r="K6" s="905">
        <v>6695</v>
      </c>
    </row>
    <row r="7" spans="1:11" ht="12.75" customHeight="1" x14ac:dyDescent="0.2">
      <c r="A7" s="3" t="s">
        <v>365</v>
      </c>
      <c r="B7" s="1722">
        <v>2023.3072286654001</v>
      </c>
      <c r="C7" s="1197">
        <f t="shared" si="0"/>
        <v>36511.979576722973</v>
      </c>
      <c r="D7" s="1450">
        <v>15017.718000000001</v>
      </c>
      <c r="E7" s="1955">
        <v>0</v>
      </c>
      <c r="F7" s="1136">
        <v>646.471</v>
      </c>
      <c r="G7" s="1136">
        <v>0</v>
      </c>
      <c r="H7" s="1840">
        <v>0</v>
      </c>
      <c r="I7" s="1581">
        <v>16.021999999999998</v>
      </c>
      <c r="J7" s="1798">
        <v>20831.768576722974</v>
      </c>
      <c r="K7" s="905">
        <v>995</v>
      </c>
    </row>
    <row r="8" spans="1:11" ht="12.75" customHeight="1" x14ac:dyDescent="0.2">
      <c r="A8" s="3" t="s">
        <v>366</v>
      </c>
      <c r="B8" s="1722">
        <v>63858.185554999007</v>
      </c>
      <c r="C8" s="1197">
        <f t="shared" si="0"/>
        <v>985565.14375351719</v>
      </c>
      <c r="D8" s="1450">
        <v>607604.08100000001</v>
      </c>
      <c r="E8" s="1955">
        <v>1625.4996699999999</v>
      </c>
      <c r="F8" s="1136">
        <v>39656.582000000002</v>
      </c>
      <c r="G8" s="1136">
        <v>0</v>
      </c>
      <c r="H8" s="1840">
        <v>2335.5137100000002</v>
      </c>
      <c r="I8" s="1581">
        <v>2691.152</v>
      </c>
      <c r="J8" s="1798">
        <v>331652.31537351717</v>
      </c>
      <c r="K8" s="905">
        <v>27588</v>
      </c>
    </row>
    <row r="9" spans="1:11" ht="12.75" customHeight="1" x14ac:dyDescent="0.2">
      <c r="A9" s="3" t="s">
        <v>367</v>
      </c>
      <c r="B9" s="1722">
        <v>79189.688503029989</v>
      </c>
      <c r="C9" s="1197">
        <f t="shared" si="0"/>
        <v>836491.49396046903</v>
      </c>
      <c r="D9" s="1450">
        <v>456619.29800000001</v>
      </c>
      <c r="E9" s="1955">
        <v>0</v>
      </c>
      <c r="F9" s="1136">
        <v>53167.07</v>
      </c>
      <c r="G9" s="1136">
        <v>0</v>
      </c>
      <c r="H9" s="1840">
        <v>0</v>
      </c>
      <c r="I9" s="1581">
        <v>3733.2489999999998</v>
      </c>
      <c r="J9" s="1798">
        <v>322971.87696046906</v>
      </c>
      <c r="K9" s="905">
        <v>24533</v>
      </c>
    </row>
    <row r="10" spans="1:11" ht="12.75" customHeight="1" x14ac:dyDescent="0.2">
      <c r="A10" s="3" t="s">
        <v>54</v>
      </c>
      <c r="B10" s="1722">
        <v>1103.7222497266998</v>
      </c>
      <c r="C10" s="1197">
        <f t="shared" si="0"/>
        <v>12357.499523216487</v>
      </c>
      <c r="D10" s="1450">
        <v>7477.3119999999999</v>
      </c>
      <c r="E10" s="1955">
        <v>0</v>
      </c>
      <c r="F10" s="1136">
        <v>104.8</v>
      </c>
      <c r="G10" s="1136">
        <v>0</v>
      </c>
      <c r="H10" s="1840">
        <v>0</v>
      </c>
      <c r="I10" s="1581">
        <v>21.337</v>
      </c>
      <c r="J10" s="1798">
        <v>4754.050523216486</v>
      </c>
      <c r="K10" s="905">
        <v>369</v>
      </c>
    </row>
    <row r="11" spans="1:11" ht="12.75" customHeight="1" x14ac:dyDescent="0.2">
      <c r="A11" s="3" t="s">
        <v>368</v>
      </c>
      <c r="B11" s="1722">
        <v>21044.673679790001</v>
      </c>
      <c r="C11" s="1197">
        <f t="shared" si="0"/>
        <v>237271.29290427064</v>
      </c>
      <c r="D11" s="1450">
        <v>140662.283</v>
      </c>
      <c r="E11" s="1955">
        <v>0</v>
      </c>
      <c r="F11" s="1136">
        <v>3538.7240000000002</v>
      </c>
      <c r="G11" s="1136">
        <v>0</v>
      </c>
      <c r="H11" s="1840">
        <v>0</v>
      </c>
      <c r="I11" s="1581">
        <v>1139.357</v>
      </c>
      <c r="J11" s="1798">
        <v>91930.928904270681</v>
      </c>
      <c r="K11" s="905">
        <v>7732</v>
      </c>
    </row>
    <row r="12" spans="1:11" ht="12.75" customHeight="1" x14ac:dyDescent="0.2">
      <c r="A12" s="3" t="s">
        <v>369</v>
      </c>
      <c r="B12" s="1722">
        <v>17051.314320437999</v>
      </c>
      <c r="C12" s="1197">
        <f t="shared" si="0"/>
        <v>266587.87085873459</v>
      </c>
      <c r="D12" s="1450">
        <v>145189.50399999999</v>
      </c>
      <c r="E12" s="1955">
        <v>0</v>
      </c>
      <c r="F12" s="1136">
        <v>4375.7060000000001</v>
      </c>
      <c r="G12" s="1136">
        <v>0</v>
      </c>
      <c r="H12" s="1840">
        <v>0</v>
      </c>
      <c r="I12" s="1581">
        <v>802.67200000000003</v>
      </c>
      <c r="J12" s="1798">
        <v>116219.98885873458</v>
      </c>
      <c r="K12" s="905">
        <v>8969</v>
      </c>
    </row>
    <row r="13" spans="1:11" ht="12.75" customHeight="1" x14ac:dyDescent="0.2">
      <c r="A13" s="3" t="s">
        <v>60</v>
      </c>
      <c r="B13" s="1722">
        <v>25842.626129425</v>
      </c>
      <c r="C13" s="1197">
        <f t="shared" si="0"/>
        <v>410424.17349981982</v>
      </c>
      <c r="D13" s="1450">
        <v>279738.728</v>
      </c>
      <c r="E13" s="1955">
        <v>0</v>
      </c>
      <c r="F13" s="1136">
        <v>25523.896000000001</v>
      </c>
      <c r="G13" s="1136">
        <v>0</v>
      </c>
      <c r="H13" s="1840">
        <v>0</v>
      </c>
      <c r="I13" s="1581">
        <v>701.98</v>
      </c>
      <c r="J13" s="1798">
        <v>104459.5694998198</v>
      </c>
      <c r="K13" s="905">
        <v>10183</v>
      </c>
    </row>
    <row r="14" spans="1:11" ht="12.75" customHeight="1" x14ac:dyDescent="0.2">
      <c r="A14" s="3" t="s">
        <v>370</v>
      </c>
      <c r="B14" s="1722">
        <v>23689.656436853998</v>
      </c>
      <c r="C14" s="1197">
        <f t="shared" si="0"/>
        <v>177243.7984738189</v>
      </c>
      <c r="D14" s="1450">
        <v>108484.356</v>
      </c>
      <c r="E14" s="1955">
        <v>0</v>
      </c>
      <c r="F14" s="1136">
        <v>5066.6809999999996</v>
      </c>
      <c r="G14" s="1136">
        <v>0</v>
      </c>
      <c r="H14" s="1840">
        <v>0</v>
      </c>
      <c r="I14" s="1581">
        <v>2388.9459999999999</v>
      </c>
      <c r="J14" s="1798">
        <v>61303.815473818911</v>
      </c>
      <c r="K14" s="905">
        <v>6161</v>
      </c>
    </row>
    <row r="15" spans="1:11" ht="12.75" customHeight="1" x14ac:dyDescent="0.2">
      <c r="A15" s="3" t="s">
        <v>0</v>
      </c>
      <c r="B15" s="1722">
        <v>6574.0150291870004</v>
      </c>
      <c r="C15" s="1197">
        <f t="shared" si="0"/>
        <v>164345.02618339742</v>
      </c>
      <c r="D15" s="1450">
        <v>59250.271999999997</v>
      </c>
      <c r="E15" s="1955">
        <v>0</v>
      </c>
      <c r="F15" s="1136">
        <v>2004.798</v>
      </c>
      <c r="G15" s="1136">
        <v>0</v>
      </c>
      <c r="H15" s="1840">
        <v>0</v>
      </c>
      <c r="I15" s="1581">
        <v>129.71100000000001</v>
      </c>
      <c r="J15" s="1798">
        <v>102960.24518339742</v>
      </c>
      <c r="K15" s="905">
        <v>3787</v>
      </c>
    </row>
    <row r="16" spans="1:11" ht="12.75" customHeight="1" x14ac:dyDescent="0.2">
      <c r="A16" s="3" t="s">
        <v>371</v>
      </c>
      <c r="B16" s="1722">
        <v>2042.4597991911</v>
      </c>
      <c r="C16" s="1197">
        <f t="shared" si="0"/>
        <v>25539.267619031067</v>
      </c>
      <c r="D16" s="1450">
        <v>13392.752</v>
      </c>
      <c r="E16" s="1955">
        <v>0</v>
      </c>
      <c r="F16" s="1136">
        <v>436.55700000000002</v>
      </c>
      <c r="G16" s="1136">
        <v>0</v>
      </c>
      <c r="H16" s="1840">
        <v>0</v>
      </c>
      <c r="I16" s="1581">
        <v>75.685000000000002</v>
      </c>
      <c r="J16" s="1798">
        <v>11634.273619031066</v>
      </c>
      <c r="K16" s="905">
        <v>778</v>
      </c>
    </row>
    <row r="17" spans="1:11" ht="12.75" customHeight="1" x14ac:dyDescent="0.2">
      <c r="A17" s="3" t="s">
        <v>372</v>
      </c>
      <c r="B17" s="1722">
        <v>1586.3020797731999</v>
      </c>
      <c r="C17" s="1197">
        <f t="shared" si="0"/>
        <v>26073.146762607525</v>
      </c>
      <c r="D17" s="1450">
        <v>10370.637000000001</v>
      </c>
      <c r="E17" s="1955">
        <v>0</v>
      </c>
      <c r="F17" s="1136">
        <v>105.56699999999999</v>
      </c>
      <c r="G17" s="1136">
        <v>0</v>
      </c>
      <c r="H17" s="1840">
        <v>0</v>
      </c>
      <c r="I17" s="1581">
        <v>31.152000000000001</v>
      </c>
      <c r="J17" s="1798">
        <v>15565.790762607523</v>
      </c>
      <c r="K17" s="905">
        <v>741</v>
      </c>
    </row>
    <row r="18" spans="1:11" ht="12.75" customHeight="1" x14ac:dyDescent="0.2">
      <c r="A18" s="3" t="s">
        <v>373</v>
      </c>
      <c r="B18" s="1722">
        <v>89163.301700462995</v>
      </c>
      <c r="C18" s="1197">
        <f t="shared" si="0"/>
        <v>1063161.2458062449</v>
      </c>
      <c r="D18" s="1450">
        <v>659404.32299999997</v>
      </c>
      <c r="E18" s="1955">
        <v>1433.35448</v>
      </c>
      <c r="F18" s="1136">
        <v>73705.452000000005</v>
      </c>
      <c r="G18" s="1136">
        <v>0</v>
      </c>
      <c r="H18" s="1840">
        <v>2603.8814899999998</v>
      </c>
      <c r="I18" s="1581">
        <v>3046.0949999999998</v>
      </c>
      <c r="J18" s="1798">
        <v>322968.13983624498</v>
      </c>
      <c r="K18" s="905">
        <v>29267</v>
      </c>
    </row>
    <row r="19" spans="1:11" ht="12.75" customHeight="1" x14ac:dyDescent="0.2">
      <c r="A19" s="3" t="s">
        <v>73</v>
      </c>
      <c r="B19" s="1722">
        <v>37436.475546299996</v>
      </c>
      <c r="C19" s="1197">
        <f t="shared" si="0"/>
        <v>499170.57634477993</v>
      </c>
      <c r="D19" s="1450">
        <v>341384.522</v>
      </c>
      <c r="E19" s="1955">
        <v>3.6789999999999998</v>
      </c>
      <c r="F19" s="1136">
        <v>24260.094000000001</v>
      </c>
      <c r="G19" s="1136">
        <v>0</v>
      </c>
      <c r="H19" s="1840">
        <v>3243.0913799999998</v>
      </c>
      <c r="I19" s="1581">
        <v>1375.4269999999999</v>
      </c>
      <c r="J19" s="1798">
        <v>128903.76296477995</v>
      </c>
      <c r="K19" s="905">
        <v>12699</v>
      </c>
    </row>
    <row r="20" spans="1:11" ht="12.75" customHeight="1" x14ac:dyDescent="0.2">
      <c r="A20" s="3" t="s">
        <v>374</v>
      </c>
      <c r="B20" s="1722">
        <v>10661.989151053</v>
      </c>
      <c r="C20" s="1197">
        <f t="shared" si="0"/>
        <v>155186.56123617652</v>
      </c>
      <c r="D20" s="1450">
        <v>95566.034</v>
      </c>
      <c r="E20" s="1955">
        <v>0</v>
      </c>
      <c r="F20" s="1136">
        <v>4839.9219999999996</v>
      </c>
      <c r="G20" s="1136">
        <v>0</v>
      </c>
      <c r="H20" s="1840">
        <v>0</v>
      </c>
      <c r="I20" s="1581">
        <v>620.24699999999996</v>
      </c>
      <c r="J20" s="1798">
        <v>54160.358236176515</v>
      </c>
      <c r="K20" s="905">
        <v>4575</v>
      </c>
    </row>
    <row r="21" spans="1:11" ht="12.75" customHeight="1" x14ac:dyDescent="0.2">
      <c r="A21" s="3" t="s">
        <v>76</v>
      </c>
      <c r="B21" s="1722">
        <v>1015.3247195182</v>
      </c>
      <c r="C21" s="1197">
        <f t="shared" si="0"/>
        <v>11511.393201646617</v>
      </c>
      <c r="D21" s="1450">
        <v>5925.5249999999996</v>
      </c>
      <c r="E21" s="1955">
        <v>0</v>
      </c>
      <c r="F21" s="1136">
        <v>121.762</v>
      </c>
      <c r="G21" s="1136">
        <v>0</v>
      </c>
      <c r="H21" s="1840">
        <v>0</v>
      </c>
      <c r="I21" s="1581">
        <v>52.869</v>
      </c>
      <c r="J21" s="1798">
        <v>5411.237201646617</v>
      </c>
      <c r="K21" s="905">
        <v>347</v>
      </c>
    </row>
    <row r="22" spans="1:11" ht="12.75" customHeight="1" x14ac:dyDescent="0.2">
      <c r="A22" s="3" t="s">
        <v>375</v>
      </c>
      <c r="B22" s="1722">
        <v>3143.8816947412001</v>
      </c>
      <c r="C22" s="1197">
        <f t="shared" si="0"/>
        <v>46098.047075887502</v>
      </c>
      <c r="D22" s="1450">
        <v>23729.386999999999</v>
      </c>
      <c r="E22" s="1955">
        <v>0</v>
      </c>
      <c r="F22" s="1136">
        <v>1028.115</v>
      </c>
      <c r="G22" s="1136">
        <v>0</v>
      </c>
      <c r="H22" s="1840">
        <v>0</v>
      </c>
      <c r="I22" s="1581">
        <v>88.700999999999993</v>
      </c>
      <c r="J22" s="1798">
        <v>21251.844075887497</v>
      </c>
      <c r="K22" s="905">
        <v>1432</v>
      </c>
    </row>
    <row r="23" spans="1:11" ht="12.75" customHeight="1" x14ac:dyDescent="0.2">
      <c r="A23" s="3" t="s">
        <v>376</v>
      </c>
      <c r="B23" s="1722">
        <v>1449.9219073185998</v>
      </c>
      <c r="C23" s="1197">
        <f t="shared" si="0"/>
        <v>30128.580762587932</v>
      </c>
      <c r="D23" s="1450">
        <v>11968.263999999999</v>
      </c>
      <c r="E23" s="1955">
        <v>0</v>
      </c>
      <c r="F23" s="1136">
        <v>311.38299999999998</v>
      </c>
      <c r="G23" s="1136">
        <v>0</v>
      </c>
      <c r="H23" s="1840">
        <v>0</v>
      </c>
      <c r="I23" s="1581">
        <v>96.185000000000002</v>
      </c>
      <c r="J23" s="1798">
        <v>17752.748762587933</v>
      </c>
      <c r="K23" s="905">
        <v>770</v>
      </c>
    </row>
    <row r="24" spans="1:11" ht="12.75" customHeight="1" x14ac:dyDescent="0.2">
      <c r="A24" s="3" t="s">
        <v>377</v>
      </c>
      <c r="B24" s="1722">
        <v>1103.1804188103001</v>
      </c>
      <c r="C24" s="1197">
        <f t="shared" si="0"/>
        <v>11000.519833541088</v>
      </c>
      <c r="D24" s="1450">
        <v>2920.518</v>
      </c>
      <c r="E24" s="1955">
        <v>0</v>
      </c>
      <c r="F24" s="1136">
        <v>24.783000000000001</v>
      </c>
      <c r="G24" s="1136">
        <v>0</v>
      </c>
      <c r="H24" s="1840">
        <v>0</v>
      </c>
      <c r="I24" s="1581">
        <v>3.3740000000000001</v>
      </c>
      <c r="J24" s="1798">
        <v>8051.8448335410876</v>
      </c>
      <c r="K24" s="905">
        <v>419</v>
      </c>
    </row>
    <row r="25" spans="1:11" ht="12.75" customHeight="1" x14ac:dyDescent="0.2">
      <c r="A25" s="3" t="s">
        <v>378</v>
      </c>
      <c r="B25" s="1722">
        <v>1523.5119752224</v>
      </c>
      <c r="C25" s="1197">
        <f t="shared" si="0"/>
        <v>16909.905056250445</v>
      </c>
      <c r="D25" s="1450">
        <v>12121.995999999999</v>
      </c>
      <c r="E25" s="1955">
        <v>0</v>
      </c>
      <c r="F25" s="1136">
        <v>494.06700000000001</v>
      </c>
      <c r="G25" s="1136">
        <v>0</v>
      </c>
      <c r="H25" s="1840">
        <v>0</v>
      </c>
      <c r="I25" s="1581">
        <v>22.445</v>
      </c>
      <c r="J25" s="1798">
        <v>4271.3970562504464</v>
      </c>
      <c r="K25" s="905">
        <v>484</v>
      </c>
    </row>
    <row r="26" spans="1:11" ht="12.75" customHeight="1" x14ac:dyDescent="0.2">
      <c r="A26" s="3" t="s">
        <v>379</v>
      </c>
      <c r="B26" s="1722">
        <v>950.2790498032</v>
      </c>
      <c r="C26" s="1197">
        <f t="shared" si="0"/>
        <v>18723.376799044148</v>
      </c>
      <c r="D26" s="1450">
        <v>9836.2900000000009</v>
      </c>
      <c r="E26" s="1955">
        <v>0</v>
      </c>
      <c r="F26" s="1136">
        <v>207.64099999999999</v>
      </c>
      <c r="G26" s="1136">
        <v>0</v>
      </c>
      <c r="H26" s="1840">
        <v>0</v>
      </c>
      <c r="I26" s="1581">
        <v>20.268999999999998</v>
      </c>
      <c r="J26" s="1798">
        <v>8659.1767990441494</v>
      </c>
      <c r="K26" s="905">
        <v>513</v>
      </c>
    </row>
    <row r="27" spans="1:11" ht="12.75" customHeight="1" x14ac:dyDescent="0.2">
      <c r="A27" s="3" t="s">
        <v>380</v>
      </c>
      <c r="B27" s="1722">
        <v>1207.1966431259</v>
      </c>
      <c r="C27" s="1197">
        <f t="shared" si="0"/>
        <v>11271.407030661541</v>
      </c>
      <c r="D27" s="1450">
        <v>6352.1419999999998</v>
      </c>
      <c r="E27" s="1955">
        <v>0</v>
      </c>
      <c r="F27" s="1136">
        <v>370.50799999999998</v>
      </c>
      <c r="G27" s="1136">
        <v>0</v>
      </c>
      <c r="H27" s="1840">
        <v>0</v>
      </c>
      <c r="I27" s="1581">
        <v>36.759</v>
      </c>
      <c r="J27" s="1798">
        <v>4511.9980306615416</v>
      </c>
      <c r="K27" s="905">
        <v>375</v>
      </c>
    </row>
    <row r="28" spans="1:11" ht="12.75" customHeight="1" x14ac:dyDescent="0.2">
      <c r="A28" s="3" t="s">
        <v>381</v>
      </c>
      <c r="B28" s="1722">
        <v>1556.4759718289999</v>
      </c>
      <c r="C28" s="1197">
        <f t="shared" si="0"/>
        <v>20419.746118901025</v>
      </c>
      <c r="D28" s="1450">
        <v>12287.712</v>
      </c>
      <c r="E28" s="1955">
        <v>0</v>
      </c>
      <c r="F28" s="1136">
        <v>504.05</v>
      </c>
      <c r="G28" s="1136">
        <v>0</v>
      </c>
      <c r="H28" s="1840">
        <v>0</v>
      </c>
      <c r="I28" s="1581">
        <v>5.5940000000000003</v>
      </c>
      <c r="J28" s="1798">
        <v>7622.3901189010267</v>
      </c>
      <c r="K28" s="905">
        <v>593</v>
      </c>
    </row>
    <row r="29" spans="1:11" ht="12.75" customHeight="1" x14ac:dyDescent="0.2">
      <c r="A29" s="3" t="s">
        <v>382</v>
      </c>
      <c r="B29" s="1722">
        <v>19769.997654794999</v>
      </c>
      <c r="C29" s="1197">
        <f t="shared" si="0"/>
        <v>305276.82905610366</v>
      </c>
      <c r="D29" s="1450">
        <v>171721.02100000001</v>
      </c>
      <c r="E29" s="1955">
        <v>0</v>
      </c>
      <c r="F29" s="1136">
        <v>7180.2579999999998</v>
      </c>
      <c r="G29" s="1136">
        <v>0</v>
      </c>
      <c r="H29" s="1840">
        <v>0</v>
      </c>
      <c r="I29" s="1581">
        <v>773.82600000000002</v>
      </c>
      <c r="J29" s="1798">
        <v>125601.72405610363</v>
      </c>
      <c r="K29" s="905">
        <v>9099</v>
      </c>
    </row>
    <row r="30" spans="1:11" ht="12.75" customHeight="1" x14ac:dyDescent="0.2">
      <c r="A30" s="3" t="s">
        <v>383</v>
      </c>
      <c r="B30" s="1722">
        <v>9361.5302188880014</v>
      </c>
      <c r="C30" s="1197">
        <f t="shared" si="0"/>
        <v>124405.36072680977</v>
      </c>
      <c r="D30" s="1450">
        <v>70181.854000000007</v>
      </c>
      <c r="E30" s="1955">
        <v>0</v>
      </c>
      <c r="F30" s="1136">
        <v>1743.8789999999999</v>
      </c>
      <c r="G30" s="1136">
        <v>0</v>
      </c>
      <c r="H30" s="1840">
        <v>0</v>
      </c>
      <c r="I30" s="1581">
        <v>299.99700000000001</v>
      </c>
      <c r="J30" s="1798">
        <v>52179.630726809766</v>
      </c>
      <c r="K30" s="905">
        <v>4123</v>
      </c>
    </row>
    <row r="31" spans="1:11" ht="12.75" customHeight="1" x14ac:dyDescent="0.2">
      <c r="A31" s="3" t="s">
        <v>384</v>
      </c>
      <c r="B31" s="1722">
        <v>96436.698028460014</v>
      </c>
      <c r="C31" s="1197">
        <f t="shared" si="0"/>
        <v>1919617.4870947448</v>
      </c>
      <c r="D31" s="1450">
        <v>984858.02399999998</v>
      </c>
      <c r="E31" s="1955">
        <v>16720.099819999999</v>
      </c>
      <c r="F31" s="1136">
        <v>103344.844</v>
      </c>
      <c r="G31" s="1136">
        <v>0</v>
      </c>
      <c r="H31" s="1840">
        <v>-27.02496</v>
      </c>
      <c r="I31" s="1581">
        <v>4025.0970000000002</v>
      </c>
      <c r="J31" s="1798">
        <v>810696.4472347449</v>
      </c>
      <c r="K31" s="905">
        <v>42461</v>
      </c>
    </row>
    <row r="32" spans="1:11" ht="12.75" customHeight="1" x14ac:dyDescent="0.2">
      <c r="A32" s="3" t="s">
        <v>385</v>
      </c>
      <c r="B32" s="1722">
        <v>1752.0084868370002</v>
      </c>
      <c r="C32" s="1197">
        <f t="shared" si="0"/>
        <v>24114.568821521822</v>
      </c>
      <c r="D32" s="1450">
        <v>18103.645</v>
      </c>
      <c r="E32" s="1955">
        <v>0</v>
      </c>
      <c r="F32" s="1136">
        <v>376.3</v>
      </c>
      <c r="G32" s="1136">
        <v>0</v>
      </c>
      <c r="H32" s="1840">
        <v>0</v>
      </c>
      <c r="I32" s="1581">
        <v>52.396999999999998</v>
      </c>
      <c r="J32" s="1798">
        <v>5582.226821521821</v>
      </c>
      <c r="K32" s="905">
        <v>561</v>
      </c>
    </row>
    <row r="33" spans="1:11" ht="12.75" customHeight="1" x14ac:dyDescent="0.2">
      <c r="A33" s="3" t="s">
        <v>386</v>
      </c>
      <c r="B33" s="1722">
        <v>15505.17898597</v>
      </c>
      <c r="C33" s="1197">
        <f t="shared" si="0"/>
        <v>159579.50886131765</v>
      </c>
      <c r="D33" s="1450">
        <v>95661.356</v>
      </c>
      <c r="E33" s="1955">
        <v>0</v>
      </c>
      <c r="F33" s="1136">
        <v>3517.6640000000002</v>
      </c>
      <c r="G33" s="1136">
        <v>0</v>
      </c>
      <c r="H33" s="1840">
        <v>0</v>
      </c>
      <c r="I33" s="1581">
        <v>1151.8630000000001</v>
      </c>
      <c r="J33" s="1798">
        <v>59248.62586131764</v>
      </c>
      <c r="K33" s="905">
        <v>4970</v>
      </c>
    </row>
    <row r="34" spans="1:11" ht="12.75" customHeight="1" x14ac:dyDescent="0.2">
      <c r="A34" s="3" t="s">
        <v>82</v>
      </c>
      <c r="B34" s="1722">
        <v>3817.8670093010005</v>
      </c>
      <c r="C34" s="1197">
        <f t="shared" si="0"/>
        <v>56700.840623524986</v>
      </c>
      <c r="D34" s="1450">
        <v>37274.773000000001</v>
      </c>
      <c r="E34" s="1955">
        <v>0</v>
      </c>
      <c r="F34" s="1136">
        <v>1135.615</v>
      </c>
      <c r="G34" s="1136">
        <v>0</v>
      </c>
      <c r="H34" s="1840">
        <v>0</v>
      </c>
      <c r="I34" s="1581">
        <v>138.363</v>
      </c>
      <c r="J34" s="1798">
        <v>18152.089623524993</v>
      </c>
      <c r="K34" s="905">
        <v>1551</v>
      </c>
    </row>
    <row r="35" spans="1:11" ht="12.75" customHeight="1" x14ac:dyDescent="0.2">
      <c r="A35" s="3" t="s">
        <v>83</v>
      </c>
      <c r="B35" s="1722">
        <v>1031.7375525875</v>
      </c>
      <c r="C35" s="1197">
        <f t="shared" si="0"/>
        <v>13155.304625492101</v>
      </c>
      <c r="D35" s="1450">
        <v>7173.4520000000002</v>
      </c>
      <c r="E35" s="1955">
        <v>0</v>
      </c>
      <c r="F35" s="1136">
        <v>260.92099999999999</v>
      </c>
      <c r="G35" s="1136">
        <v>0</v>
      </c>
      <c r="H35" s="1840">
        <v>0</v>
      </c>
      <c r="I35" s="1581">
        <v>60.034999999999997</v>
      </c>
      <c r="J35" s="1798">
        <v>5660.8966254921006</v>
      </c>
      <c r="K35" s="905">
        <v>480</v>
      </c>
    </row>
    <row r="36" spans="1:11" ht="12.75" customHeight="1" x14ac:dyDescent="0.2">
      <c r="A36" s="3" t="s">
        <v>156</v>
      </c>
      <c r="B36" s="1722">
        <v>459.83072239900002</v>
      </c>
      <c r="C36" s="1197">
        <f t="shared" si="0"/>
        <v>6686.4645883974881</v>
      </c>
      <c r="D36" s="1450">
        <v>2637.8130000000001</v>
      </c>
      <c r="E36" s="1955">
        <v>0</v>
      </c>
      <c r="F36" s="1136">
        <v>26.943000000000001</v>
      </c>
      <c r="G36" s="1136">
        <v>0</v>
      </c>
      <c r="H36" s="1840">
        <v>0</v>
      </c>
      <c r="I36" s="1581">
        <v>3.0000000000000001E-3</v>
      </c>
      <c r="J36" s="1798">
        <v>4021.7055883974876</v>
      </c>
      <c r="K36" s="905">
        <v>236</v>
      </c>
    </row>
    <row r="37" spans="1:11" ht="12.75" customHeight="1" x14ac:dyDescent="0.2">
      <c r="A37" s="3" t="s">
        <v>200</v>
      </c>
      <c r="B37" s="1722">
        <v>32235.471084550001</v>
      </c>
      <c r="C37" s="1197">
        <f t="shared" si="0"/>
        <v>444165.19000462908</v>
      </c>
      <c r="D37" s="1450">
        <v>266804.37900000002</v>
      </c>
      <c r="E37" s="1955">
        <v>0</v>
      </c>
      <c r="F37" s="1136">
        <v>11069.573</v>
      </c>
      <c r="G37" s="1136">
        <v>0</v>
      </c>
      <c r="H37" s="1840">
        <v>0</v>
      </c>
      <c r="I37" s="1581">
        <v>1608.069</v>
      </c>
      <c r="J37" s="1798">
        <v>164683.16900462905</v>
      </c>
      <c r="K37" s="905">
        <v>13570</v>
      </c>
    </row>
    <row r="38" spans="1:11" ht="12.75" customHeight="1" x14ac:dyDescent="0.2">
      <c r="A38" s="3" t="s">
        <v>87</v>
      </c>
      <c r="B38" s="1722">
        <v>53098.469616600007</v>
      </c>
      <c r="C38" s="1197">
        <f t="shared" si="0"/>
        <v>593398.3036897385</v>
      </c>
      <c r="D38" s="1450">
        <v>325652.43900000001</v>
      </c>
      <c r="E38" s="1955">
        <v>0</v>
      </c>
      <c r="F38" s="1136">
        <v>16955.995999999999</v>
      </c>
      <c r="G38" s="1136">
        <v>0</v>
      </c>
      <c r="H38" s="1840">
        <v>0</v>
      </c>
      <c r="I38" s="1581">
        <v>3423.0659999999998</v>
      </c>
      <c r="J38" s="1798">
        <v>247366.80268973857</v>
      </c>
      <c r="K38" s="905">
        <v>20295</v>
      </c>
    </row>
    <row r="39" spans="1:11" ht="12.75" customHeight="1" x14ac:dyDescent="0.2">
      <c r="A39" s="3" t="s">
        <v>387</v>
      </c>
      <c r="B39" s="1722">
        <v>16430.3257537912</v>
      </c>
      <c r="C39" s="1197">
        <f t="shared" si="0"/>
        <v>200198.32389917114</v>
      </c>
      <c r="D39" s="1450">
        <v>102814.68799999999</v>
      </c>
      <c r="E39" s="1955">
        <v>0</v>
      </c>
      <c r="F39" s="1136">
        <v>11735.888000000001</v>
      </c>
      <c r="G39" s="1136">
        <v>0</v>
      </c>
      <c r="H39" s="1840">
        <v>1368.3442899999998</v>
      </c>
      <c r="I39" s="1581">
        <v>733.35500000000002</v>
      </c>
      <c r="J39" s="1798">
        <v>83546.048609171135</v>
      </c>
      <c r="K39" s="905">
        <v>6030</v>
      </c>
    </row>
    <row r="40" spans="1:11" ht="12.75" customHeight="1" x14ac:dyDescent="0.2">
      <c r="A40" s="3" t="s">
        <v>388</v>
      </c>
      <c r="B40" s="1722">
        <v>4145.257311501</v>
      </c>
      <c r="C40" s="1197">
        <f t="shared" si="0"/>
        <v>73008.235665600441</v>
      </c>
      <c r="D40" s="1450">
        <v>28177.405999999999</v>
      </c>
      <c r="E40" s="1955">
        <v>0</v>
      </c>
      <c r="F40" s="1136">
        <v>679.25900000000001</v>
      </c>
      <c r="G40" s="1136">
        <v>0</v>
      </c>
      <c r="H40" s="1840">
        <v>0</v>
      </c>
      <c r="I40" s="1581">
        <v>76.069000000000003</v>
      </c>
      <c r="J40" s="1798">
        <v>44075.501665600445</v>
      </c>
      <c r="K40" s="905">
        <v>2259</v>
      </c>
    </row>
    <row r="41" spans="1:11" ht="12.75" customHeight="1" x14ac:dyDescent="0.2">
      <c r="A41" s="3" t="s">
        <v>389</v>
      </c>
      <c r="B41" s="1722">
        <v>428.79773769949998</v>
      </c>
      <c r="C41" s="1197">
        <f t="shared" si="0"/>
        <v>4809.2242210605846</v>
      </c>
      <c r="D41" s="1450">
        <v>2596.837</v>
      </c>
      <c r="E41" s="1955">
        <v>0</v>
      </c>
      <c r="F41" s="1136">
        <v>83.195999999999998</v>
      </c>
      <c r="G41" s="1136">
        <v>0</v>
      </c>
      <c r="H41" s="1840">
        <v>0</v>
      </c>
      <c r="I41" s="1581">
        <v>40.524000000000001</v>
      </c>
      <c r="J41" s="1798">
        <v>2088.6672210605848</v>
      </c>
      <c r="K41" s="905">
        <v>156</v>
      </c>
    </row>
    <row r="42" spans="1:11" ht="12.75" customHeight="1" x14ac:dyDescent="0.2">
      <c r="A42" s="3" t="s">
        <v>91</v>
      </c>
      <c r="B42" s="1722">
        <v>1158.5971283069002</v>
      </c>
      <c r="C42" s="1197">
        <f t="shared" si="0"/>
        <v>21421.162900075084</v>
      </c>
      <c r="D42" s="1450">
        <v>11063.195</v>
      </c>
      <c r="E42" s="1955">
        <v>0</v>
      </c>
      <c r="F42" s="1136">
        <v>362.166</v>
      </c>
      <c r="G42" s="1136">
        <v>0</v>
      </c>
      <c r="H42" s="1840">
        <v>0</v>
      </c>
      <c r="I42" s="1581">
        <v>25.815999999999999</v>
      </c>
      <c r="J42" s="1798">
        <v>9969.9859000750857</v>
      </c>
      <c r="K42" s="905">
        <v>611</v>
      </c>
    </row>
    <row r="43" spans="1:11" ht="12.75" customHeight="1" x14ac:dyDescent="0.2">
      <c r="A43" s="3" t="s">
        <v>390</v>
      </c>
      <c r="B43" s="1722">
        <v>29410.45617601</v>
      </c>
      <c r="C43" s="1197">
        <f t="shared" si="0"/>
        <v>340530.31517404906</v>
      </c>
      <c r="D43" s="1450">
        <v>196781.68400000001</v>
      </c>
      <c r="E43" s="1955">
        <v>0</v>
      </c>
      <c r="F43" s="1136">
        <v>11780.485000000001</v>
      </c>
      <c r="G43" s="1136">
        <v>0</v>
      </c>
      <c r="H43" s="1840">
        <v>0</v>
      </c>
      <c r="I43" s="1581">
        <v>1706.0239999999999</v>
      </c>
      <c r="J43" s="1798">
        <v>130262.12217404904</v>
      </c>
      <c r="K43" s="905">
        <v>10561</v>
      </c>
    </row>
    <row r="44" spans="1:11" ht="12.75" customHeight="1" x14ac:dyDescent="0.2">
      <c r="A44" s="3" t="s">
        <v>93</v>
      </c>
      <c r="B44" s="1722">
        <v>36614.745532649998</v>
      </c>
      <c r="C44" s="1197">
        <f t="shared" si="0"/>
        <v>504559.58579985931</v>
      </c>
      <c r="D44" s="1450">
        <v>248701.353</v>
      </c>
      <c r="E44" s="1955">
        <v>0</v>
      </c>
      <c r="F44" s="1136">
        <v>9395.6239999999998</v>
      </c>
      <c r="G44" s="1136">
        <v>0</v>
      </c>
      <c r="H44" s="1840">
        <v>0</v>
      </c>
      <c r="I44" s="1581">
        <v>1663.6890000000001</v>
      </c>
      <c r="J44" s="1798">
        <v>244798.91979985929</v>
      </c>
      <c r="K44" s="905">
        <v>16965</v>
      </c>
    </row>
    <row r="45" spans="1:11" ht="12.75" customHeight="1" x14ac:dyDescent="0.2">
      <c r="A45" s="3" t="s">
        <v>391</v>
      </c>
      <c r="B45" s="1722">
        <v>13372.7243384429</v>
      </c>
      <c r="C45" s="1197">
        <f t="shared" si="0"/>
        <v>123532.75403643007</v>
      </c>
      <c r="D45" s="1450">
        <v>63936.675999999999</v>
      </c>
      <c r="E45" s="1955">
        <v>0</v>
      </c>
      <c r="F45" s="1136">
        <v>3040.5819999999999</v>
      </c>
      <c r="G45" s="1136">
        <v>0</v>
      </c>
      <c r="H45" s="1840">
        <v>0</v>
      </c>
      <c r="I45" s="1581">
        <v>754.44600000000003</v>
      </c>
      <c r="J45" s="1798">
        <v>55801.050036430061</v>
      </c>
      <c r="K45" s="905">
        <v>4484</v>
      </c>
    </row>
    <row r="46" spans="1:11" ht="12.75" customHeight="1" x14ac:dyDescent="0.2">
      <c r="A46" s="3" t="s">
        <v>392</v>
      </c>
      <c r="B46" s="1722">
        <v>61214.845667710004</v>
      </c>
      <c r="C46" s="1197">
        <f t="shared" si="0"/>
        <v>869206.09239505103</v>
      </c>
      <c r="D46" s="1450">
        <v>401058.43199999997</v>
      </c>
      <c r="E46" s="1955">
        <v>1204.7176200000001</v>
      </c>
      <c r="F46" s="1136">
        <v>46043.572</v>
      </c>
      <c r="G46" s="1136">
        <v>0</v>
      </c>
      <c r="H46" s="1840">
        <v>4.7637099999999997</v>
      </c>
      <c r="I46" s="1581">
        <v>2681.3989999999999</v>
      </c>
      <c r="J46" s="1798">
        <v>418213.20806505106</v>
      </c>
      <c r="K46" s="905">
        <v>18445</v>
      </c>
    </row>
    <row r="47" spans="1:11" ht="12.75" customHeight="1" x14ac:dyDescent="0.2">
      <c r="A47" s="3" t="s">
        <v>96</v>
      </c>
      <c r="B47" s="1722">
        <v>7313.8105587606005</v>
      </c>
      <c r="C47" s="1197">
        <f t="shared" si="0"/>
        <v>74025.849438751757</v>
      </c>
      <c r="D47" s="1450">
        <v>42111.946000000004</v>
      </c>
      <c r="E47" s="1955">
        <v>0</v>
      </c>
      <c r="F47" s="1136">
        <v>4743.7709999999997</v>
      </c>
      <c r="G47" s="1136">
        <v>0</v>
      </c>
      <c r="H47" s="1840">
        <v>0</v>
      </c>
      <c r="I47" s="1581">
        <v>311.44299999999998</v>
      </c>
      <c r="J47" s="1798">
        <v>26858.68943875175</v>
      </c>
      <c r="K47" s="905">
        <v>2170</v>
      </c>
    </row>
    <row r="48" spans="1:11" ht="12.75" customHeight="1" x14ac:dyDescent="0.2">
      <c r="A48" s="3" t="s">
        <v>393</v>
      </c>
      <c r="B48" s="1722">
        <v>9446.9434784292007</v>
      </c>
      <c r="C48" s="1197">
        <f t="shared" si="0"/>
        <v>107903.20936922563</v>
      </c>
      <c r="D48" s="1450">
        <v>73250.562000000005</v>
      </c>
      <c r="E48" s="1955">
        <v>0</v>
      </c>
      <c r="F48" s="1136">
        <v>5735.6409999999996</v>
      </c>
      <c r="G48" s="1136">
        <v>0</v>
      </c>
      <c r="H48" s="1840">
        <v>0</v>
      </c>
      <c r="I48" s="1581">
        <v>253.52199999999999</v>
      </c>
      <c r="J48" s="1798">
        <v>28663.484369225625</v>
      </c>
      <c r="K48" s="905">
        <v>2926</v>
      </c>
    </row>
    <row r="49" spans="1:11" ht="12.75" customHeight="1" x14ac:dyDescent="0.2">
      <c r="A49" s="3" t="s">
        <v>394</v>
      </c>
      <c r="B49" s="1722">
        <v>36412.566531164994</v>
      </c>
      <c r="C49" s="1197">
        <f t="shared" si="0"/>
        <v>491412.7666440641</v>
      </c>
      <c r="D49" s="1450">
        <v>379682.19300000003</v>
      </c>
      <c r="E49" s="1955">
        <v>0</v>
      </c>
      <c r="F49" s="1136">
        <v>31812.204000000002</v>
      </c>
      <c r="G49" s="1136">
        <v>0</v>
      </c>
      <c r="H49" s="1840">
        <v>0</v>
      </c>
      <c r="I49" s="1581">
        <v>1046.81</v>
      </c>
      <c r="J49" s="1798">
        <v>78871.559644064037</v>
      </c>
      <c r="K49" s="905">
        <v>9643</v>
      </c>
    </row>
    <row r="50" spans="1:11" ht="12.75" customHeight="1" x14ac:dyDescent="0.2">
      <c r="A50" s="3" t="s">
        <v>395</v>
      </c>
      <c r="B50" s="1722">
        <v>3049.4135234692003</v>
      </c>
      <c r="C50" s="1197">
        <f t="shared" si="0"/>
        <v>45111.481898290556</v>
      </c>
      <c r="D50" s="1450">
        <v>22684.222000000002</v>
      </c>
      <c r="E50" s="1955">
        <v>0</v>
      </c>
      <c r="F50" s="1136">
        <v>676.49</v>
      </c>
      <c r="G50" s="1136">
        <v>0</v>
      </c>
      <c r="H50" s="1840">
        <v>0</v>
      </c>
      <c r="I50" s="1581">
        <v>28.713999999999999</v>
      </c>
      <c r="J50" s="1798">
        <v>21722.055898290553</v>
      </c>
      <c r="K50" s="905">
        <v>1225</v>
      </c>
    </row>
    <row r="51" spans="1:11" ht="12.75" customHeight="1" x14ac:dyDescent="0.2">
      <c r="A51" s="3" t="s">
        <v>212</v>
      </c>
      <c r="B51" s="1722">
        <v>69777.535947700002</v>
      </c>
      <c r="C51" s="1197">
        <f t="shared" si="0"/>
        <v>1195662.2700617304</v>
      </c>
      <c r="D51" s="1450">
        <v>577897.63600000006</v>
      </c>
      <c r="E51" s="1955">
        <v>41878.372630000005</v>
      </c>
      <c r="F51" s="1136">
        <v>66885.392000000007</v>
      </c>
      <c r="G51" s="1136">
        <v>0</v>
      </c>
      <c r="H51" s="1840">
        <v>1.1857500000000001</v>
      </c>
      <c r="I51" s="1581">
        <v>2626.0970000000002</v>
      </c>
      <c r="J51" s="1798">
        <v>506373.58668173035</v>
      </c>
      <c r="K51" s="905">
        <v>25637</v>
      </c>
    </row>
    <row r="52" spans="1:11" ht="12.75" customHeight="1" x14ac:dyDescent="0.2">
      <c r="A52" s="3" t="s">
        <v>396</v>
      </c>
      <c r="B52" s="1722">
        <v>18604.208730687002</v>
      </c>
      <c r="C52" s="1197">
        <f t="shared" si="0"/>
        <v>427862.02328859514</v>
      </c>
      <c r="D52" s="1450">
        <v>230187.99</v>
      </c>
      <c r="E52" s="1955">
        <v>0</v>
      </c>
      <c r="F52" s="1136">
        <v>18787.107</v>
      </c>
      <c r="G52" s="1136">
        <v>0</v>
      </c>
      <c r="H52" s="1840">
        <v>0</v>
      </c>
      <c r="I52" s="1581">
        <v>357.02499999999998</v>
      </c>
      <c r="J52" s="1798">
        <v>178529.9012885952</v>
      </c>
      <c r="K52" s="905">
        <v>9794</v>
      </c>
    </row>
    <row r="53" spans="1:11" ht="12.75" customHeight="1" x14ac:dyDescent="0.2">
      <c r="A53" s="3" t="s">
        <v>397</v>
      </c>
      <c r="B53" s="1722">
        <v>76852.494360330005</v>
      </c>
      <c r="C53" s="1197">
        <f t="shared" si="0"/>
        <v>912405.50743962603</v>
      </c>
      <c r="D53" s="1450">
        <v>378685.94099999999</v>
      </c>
      <c r="E53" s="1955">
        <v>5765.2339599999996</v>
      </c>
      <c r="F53" s="1136">
        <v>31928.822</v>
      </c>
      <c r="G53" s="1136">
        <v>0</v>
      </c>
      <c r="H53" s="1840">
        <v>2968.3962799999999</v>
      </c>
      <c r="I53" s="1581">
        <v>8227.4359999999997</v>
      </c>
      <c r="J53" s="1798">
        <v>484829.6781996261</v>
      </c>
      <c r="K53" s="905">
        <v>25811</v>
      </c>
    </row>
    <row r="54" spans="1:11" ht="12.75" customHeight="1" x14ac:dyDescent="0.2">
      <c r="A54" s="3" t="s">
        <v>398</v>
      </c>
      <c r="B54" s="1722">
        <v>45483.359294710004</v>
      </c>
      <c r="C54" s="1197">
        <f t="shared" si="0"/>
        <v>765327.69825709856</v>
      </c>
      <c r="D54" s="1450">
        <v>401704.51199999999</v>
      </c>
      <c r="E54" s="1955">
        <v>0</v>
      </c>
      <c r="F54" s="1136">
        <v>26890.962</v>
      </c>
      <c r="G54" s="1136">
        <v>0</v>
      </c>
      <c r="H54" s="1840">
        <v>0</v>
      </c>
      <c r="I54" s="1581">
        <v>1817.181</v>
      </c>
      <c r="J54" s="1798">
        <v>334915.04325709859</v>
      </c>
      <c r="K54" s="905">
        <v>22482</v>
      </c>
    </row>
    <row r="55" spans="1:11" ht="12.75" customHeight="1" x14ac:dyDescent="0.2">
      <c r="A55" s="3" t="s">
        <v>399</v>
      </c>
      <c r="B55" s="1722">
        <v>78235.260645369999</v>
      </c>
      <c r="C55" s="1197">
        <f t="shared" si="0"/>
        <v>1373927.2804321719</v>
      </c>
      <c r="D55" s="1450">
        <v>536856.06400000001</v>
      </c>
      <c r="E55" s="1955">
        <v>14596.25196</v>
      </c>
      <c r="F55" s="1136">
        <v>33053.862999999998</v>
      </c>
      <c r="G55" s="1136">
        <v>0</v>
      </c>
      <c r="H55" s="1840">
        <v>122854.65175999998</v>
      </c>
      <c r="I55" s="1581">
        <v>3271.8490000000002</v>
      </c>
      <c r="J55" s="1798">
        <v>663294.60071217187</v>
      </c>
      <c r="K55" s="905">
        <v>31283</v>
      </c>
    </row>
    <row r="56" spans="1:11" ht="12.75" customHeight="1" x14ac:dyDescent="0.2">
      <c r="A56" s="3" t="s">
        <v>166</v>
      </c>
      <c r="B56" s="1722">
        <v>49746.390741537005</v>
      </c>
      <c r="C56" s="1197">
        <f t="shared" si="0"/>
        <v>724419.31792292534</v>
      </c>
      <c r="D56" s="1450">
        <v>402984.95899999997</v>
      </c>
      <c r="E56" s="1955">
        <v>0</v>
      </c>
      <c r="F56" s="1136">
        <v>25739.200000000001</v>
      </c>
      <c r="G56" s="1136">
        <v>0</v>
      </c>
      <c r="H56" s="1840">
        <v>0</v>
      </c>
      <c r="I56" s="1581">
        <v>1700.3030000000001</v>
      </c>
      <c r="J56" s="1798">
        <v>293994.85592292529</v>
      </c>
      <c r="K56" s="905">
        <v>20184</v>
      </c>
    </row>
    <row r="57" spans="1:11" ht="12.75" customHeight="1" x14ac:dyDescent="0.2">
      <c r="A57" s="3" t="s">
        <v>400</v>
      </c>
      <c r="B57" s="1722">
        <v>7259.424851628999</v>
      </c>
      <c r="C57" s="1197">
        <f t="shared" si="0"/>
        <v>102104.57767939448</v>
      </c>
      <c r="D57" s="1450">
        <v>46994.154999999999</v>
      </c>
      <c r="E57" s="1955">
        <v>0</v>
      </c>
      <c r="F57" s="1136">
        <v>1248.0119999999999</v>
      </c>
      <c r="G57" s="1136">
        <v>0</v>
      </c>
      <c r="H57" s="1840">
        <v>0</v>
      </c>
      <c r="I57" s="1581">
        <v>308.04399999999998</v>
      </c>
      <c r="J57" s="1798">
        <v>53554.366679394487</v>
      </c>
      <c r="K57" s="905">
        <v>3182</v>
      </c>
    </row>
    <row r="58" spans="1:11" ht="12.75" customHeight="1" x14ac:dyDescent="0.2">
      <c r="A58" s="3" t="s">
        <v>401</v>
      </c>
      <c r="B58" s="1722">
        <v>22167.184470390999</v>
      </c>
      <c r="C58" s="1197">
        <f t="shared" si="0"/>
        <v>291714.78721912543</v>
      </c>
      <c r="D58" s="1450">
        <v>197674.08199999999</v>
      </c>
      <c r="E58" s="1955">
        <v>4.8812600000000002</v>
      </c>
      <c r="F58" s="1136">
        <v>16743.077000000001</v>
      </c>
      <c r="G58" s="1136">
        <v>0</v>
      </c>
      <c r="H58" s="1840">
        <v>99.977819999999994</v>
      </c>
      <c r="I58" s="1581">
        <v>1139.912</v>
      </c>
      <c r="J58" s="1798">
        <v>76052.857139125423</v>
      </c>
      <c r="K58" s="905">
        <v>7529</v>
      </c>
    </row>
    <row r="59" spans="1:11" ht="12.75" customHeight="1" x14ac:dyDescent="0.2">
      <c r="A59" s="3" t="s">
        <v>402</v>
      </c>
      <c r="B59" s="1722">
        <v>24026.777493385998</v>
      </c>
      <c r="C59" s="1197">
        <f t="shared" si="0"/>
        <v>339619.69834417495</v>
      </c>
      <c r="D59" s="1450">
        <v>190192.96100000001</v>
      </c>
      <c r="E59" s="1955">
        <v>0</v>
      </c>
      <c r="F59" s="1136">
        <v>10757.99</v>
      </c>
      <c r="G59" s="1136">
        <v>0</v>
      </c>
      <c r="H59" s="1840">
        <v>0</v>
      </c>
      <c r="I59" s="1581">
        <v>642.851</v>
      </c>
      <c r="J59" s="1798">
        <v>138025.89634417495</v>
      </c>
      <c r="K59" s="905">
        <v>10273</v>
      </c>
    </row>
    <row r="60" spans="1:11" ht="12.75" customHeight="1" x14ac:dyDescent="0.2">
      <c r="A60" s="3" t="s">
        <v>403</v>
      </c>
      <c r="B60" s="1722">
        <v>22131.079074714697</v>
      </c>
      <c r="C60" s="1197">
        <f t="shared" si="0"/>
        <v>406146.65189359209</v>
      </c>
      <c r="D60" s="1450">
        <v>315357.22700000001</v>
      </c>
      <c r="E60" s="1955">
        <v>0</v>
      </c>
      <c r="F60" s="1136">
        <v>22367.417000000001</v>
      </c>
      <c r="G60" s="1136">
        <v>0</v>
      </c>
      <c r="H60" s="1840">
        <v>0</v>
      </c>
      <c r="I60" s="1581">
        <v>399.75200000000001</v>
      </c>
      <c r="J60" s="1798">
        <v>68022.255893592112</v>
      </c>
      <c r="K60" s="905">
        <v>8334</v>
      </c>
    </row>
    <row r="61" spans="1:11" ht="12.75" customHeight="1" x14ac:dyDescent="0.2">
      <c r="A61" s="3" t="s">
        <v>404</v>
      </c>
      <c r="B61" s="1722">
        <v>37164.141929239995</v>
      </c>
      <c r="C61" s="1197">
        <f t="shared" si="0"/>
        <v>335511.78038020618</v>
      </c>
      <c r="D61" s="1450">
        <v>201708.81</v>
      </c>
      <c r="E61" s="1955">
        <v>370.13584000000003</v>
      </c>
      <c r="F61" s="1136">
        <v>9160.1669999999995</v>
      </c>
      <c r="G61" s="1136">
        <v>0</v>
      </c>
      <c r="H61" s="1840">
        <v>2851.0644900000002</v>
      </c>
      <c r="I61" s="1581">
        <v>3045.1</v>
      </c>
      <c r="J61" s="1798">
        <v>118376.50305020623</v>
      </c>
      <c r="K61" s="905">
        <v>11561</v>
      </c>
    </row>
    <row r="62" spans="1:11" ht="12.75" customHeight="1" x14ac:dyDescent="0.2">
      <c r="A62" s="3" t="s">
        <v>405</v>
      </c>
      <c r="B62" s="1722">
        <v>28380.75480821</v>
      </c>
      <c r="C62" s="1197">
        <f t="shared" si="0"/>
        <v>356074.91245785862</v>
      </c>
      <c r="D62" s="1450">
        <v>192655.10500000001</v>
      </c>
      <c r="E62" s="1955">
        <v>0</v>
      </c>
      <c r="F62" s="1136">
        <v>19537.224999999999</v>
      </c>
      <c r="G62" s="1136">
        <v>0</v>
      </c>
      <c r="H62" s="1840">
        <v>0</v>
      </c>
      <c r="I62" s="1581">
        <v>1231.1980000000001</v>
      </c>
      <c r="J62" s="1798">
        <v>142651.3844578586</v>
      </c>
      <c r="K62" s="905">
        <v>9685</v>
      </c>
    </row>
    <row r="63" spans="1:11" ht="12.75" customHeight="1" x14ac:dyDescent="0.2">
      <c r="A63" s="3" t="s">
        <v>106</v>
      </c>
      <c r="B63" s="1722">
        <v>17597.485126833999</v>
      </c>
      <c r="C63" s="1197">
        <f t="shared" si="0"/>
        <v>220826.28401825315</v>
      </c>
      <c r="D63" s="1450">
        <v>126151.538</v>
      </c>
      <c r="E63" s="1955">
        <v>8494.9665600000008</v>
      </c>
      <c r="F63" s="1136">
        <v>1823.502</v>
      </c>
      <c r="G63" s="1136">
        <v>0</v>
      </c>
      <c r="H63" s="1840">
        <v>8042.9326800000008</v>
      </c>
      <c r="I63" s="1581">
        <v>848.524</v>
      </c>
      <c r="J63" s="1798">
        <v>75464.820778253154</v>
      </c>
      <c r="K63" s="905">
        <v>7770</v>
      </c>
    </row>
    <row r="64" spans="1:11" ht="12.75" customHeight="1" x14ac:dyDescent="0.2">
      <c r="A64" s="3" t="s">
        <v>406</v>
      </c>
      <c r="B64" s="1722">
        <v>3780.0582451769001</v>
      </c>
      <c r="C64" s="1197">
        <f t="shared" si="0"/>
        <v>70722.074811964078</v>
      </c>
      <c r="D64" s="1450">
        <v>30488.535</v>
      </c>
      <c r="E64" s="1955">
        <v>0</v>
      </c>
      <c r="F64" s="1136">
        <v>879.34799999999996</v>
      </c>
      <c r="G64" s="1136">
        <v>0</v>
      </c>
      <c r="H64" s="1840">
        <v>0</v>
      </c>
      <c r="I64" s="1581">
        <v>21.379000000000001</v>
      </c>
      <c r="J64" s="1798">
        <v>39332.812811964075</v>
      </c>
      <c r="K64" s="905">
        <v>1956</v>
      </c>
    </row>
    <row r="65" spans="1:11" ht="12.75" customHeight="1" x14ac:dyDescent="0.2">
      <c r="A65" s="3" t="s">
        <v>407</v>
      </c>
      <c r="B65" s="1722">
        <v>1554.9427694888</v>
      </c>
      <c r="C65" s="1197">
        <f t="shared" si="0"/>
        <v>27070.428217536388</v>
      </c>
      <c r="D65" s="1450">
        <v>12405.813</v>
      </c>
      <c r="E65" s="1955">
        <v>0</v>
      </c>
      <c r="F65" s="1136">
        <v>423.55700000000002</v>
      </c>
      <c r="G65" s="1136">
        <v>0</v>
      </c>
      <c r="H65" s="1840">
        <v>0</v>
      </c>
      <c r="I65" s="1581">
        <v>71.991</v>
      </c>
      <c r="J65" s="1798">
        <v>14169.067217536387</v>
      </c>
      <c r="K65" s="905">
        <v>790</v>
      </c>
    </row>
    <row r="66" spans="1:11" ht="12.75" customHeight="1" x14ac:dyDescent="0.2">
      <c r="A66" s="3" t="s">
        <v>178</v>
      </c>
      <c r="B66" s="1722">
        <v>1140.3251784362003</v>
      </c>
      <c r="C66" s="1197">
        <f t="shared" si="0"/>
        <v>14458.508634907215</v>
      </c>
      <c r="D66" s="1450">
        <v>6260.1369999999997</v>
      </c>
      <c r="E66" s="1955">
        <v>0</v>
      </c>
      <c r="F66" s="1136">
        <v>322.30900000000003</v>
      </c>
      <c r="G66" s="1136">
        <v>0</v>
      </c>
      <c r="H66" s="1840">
        <v>0</v>
      </c>
      <c r="I66" s="1581">
        <v>25.108000000000001</v>
      </c>
      <c r="J66" s="1798">
        <v>7850.9546349072152</v>
      </c>
      <c r="K66" s="905">
        <v>365</v>
      </c>
    </row>
    <row r="67" spans="1:11" ht="12.75" customHeight="1" x14ac:dyDescent="0.2">
      <c r="A67" s="3" t="s">
        <v>408</v>
      </c>
      <c r="B67" s="1722">
        <v>48445.446285620004</v>
      </c>
      <c r="C67" s="1197">
        <f t="shared" si="0"/>
        <v>699260.12697713438</v>
      </c>
      <c r="D67" s="1450">
        <v>421322.85700000002</v>
      </c>
      <c r="E67" s="1955">
        <v>0</v>
      </c>
      <c r="F67" s="1136">
        <v>24195.359</v>
      </c>
      <c r="G67" s="1136">
        <v>0</v>
      </c>
      <c r="H67" s="1840">
        <v>0</v>
      </c>
      <c r="I67" s="1581">
        <v>1974.559</v>
      </c>
      <c r="J67" s="1798">
        <v>251767.35197713436</v>
      </c>
      <c r="K67" s="905">
        <v>20782</v>
      </c>
    </row>
    <row r="68" spans="1:11" ht="12.75" customHeight="1" x14ac:dyDescent="0.2">
      <c r="A68" s="3" t="s">
        <v>409</v>
      </c>
      <c r="B68" s="1722">
        <v>2425.9691028010002</v>
      </c>
      <c r="C68" s="1197">
        <f t="shared" si="0"/>
        <v>36134.197792240251</v>
      </c>
      <c r="D68" s="1450">
        <v>19715.329000000002</v>
      </c>
      <c r="E68" s="1955">
        <v>0</v>
      </c>
      <c r="F68" s="1136">
        <v>1069.203</v>
      </c>
      <c r="G68" s="1136">
        <v>0</v>
      </c>
      <c r="H68" s="1840">
        <v>0</v>
      </c>
      <c r="I68" s="1581">
        <v>59.136000000000003</v>
      </c>
      <c r="J68" s="1798">
        <v>15290.52979224025</v>
      </c>
      <c r="K68" s="905">
        <v>1177</v>
      </c>
    </row>
    <row r="69" spans="1:11" ht="12.75" customHeight="1" x14ac:dyDescent="0.2">
      <c r="A69" s="3" t="s">
        <v>410</v>
      </c>
      <c r="B69" s="1722">
        <v>7492.2828895336988</v>
      </c>
      <c r="C69" s="1197">
        <f t="shared" ref="C69:C70" si="1">SUM(D69:J69)</f>
        <v>82350.379500949581</v>
      </c>
      <c r="D69" s="1450">
        <v>58671.637000000002</v>
      </c>
      <c r="E69" s="1955">
        <v>0</v>
      </c>
      <c r="F69" s="1136">
        <v>2912.6590000000001</v>
      </c>
      <c r="G69" s="1136">
        <v>0</v>
      </c>
      <c r="H69" s="1840">
        <v>0</v>
      </c>
      <c r="I69" s="1581">
        <v>344.94799999999998</v>
      </c>
      <c r="J69" s="1798">
        <v>20421.135500949582</v>
      </c>
      <c r="K69" s="905">
        <v>2112</v>
      </c>
    </row>
    <row r="70" spans="1:11" ht="12.75" customHeight="1" x14ac:dyDescent="0.2">
      <c r="A70" s="3" t="s">
        <v>2071</v>
      </c>
      <c r="B70" s="1722">
        <v>2093.1553498970002</v>
      </c>
      <c r="C70" s="1197">
        <f t="shared" si="1"/>
        <v>26122.88473558531</v>
      </c>
      <c r="D70" s="1450">
        <v>17992.472000000002</v>
      </c>
      <c r="E70" s="1955">
        <v>0</v>
      </c>
      <c r="F70" s="1136">
        <v>499.64100000000002</v>
      </c>
      <c r="G70" s="1136">
        <v>0</v>
      </c>
      <c r="H70" s="1840">
        <v>0</v>
      </c>
      <c r="I70" s="1581">
        <v>32.6</v>
      </c>
      <c r="J70" s="1798">
        <v>7598.1717355853107</v>
      </c>
      <c r="K70" s="905">
        <v>754</v>
      </c>
    </row>
    <row r="71" spans="1:11" ht="12.75" customHeight="1" x14ac:dyDescent="0.2">
      <c r="A71" s="574"/>
      <c r="B71" s="575"/>
      <c r="C71" s="1052"/>
      <c r="D71" s="1137"/>
      <c r="E71" s="1137"/>
      <c r="F71" s="1137"/>
      <c r="G71" s="1137"/>
      <c r="H71" s="1137"/>
      <c r="I71" s="1137"/>
      <c r="J71" s="1138"/>
      <c r="K71" s="699"/>
    </row>
    <row r="72" spans="1:11" ht="12.75" customHeight="1" x14ac:dyDescent="0.2">
      <c r="A72" s="576" t="s">
        <v>5</v>
      </c>
      <c r="B72" s="577">
        <f>SUM(B4:B70)</f>
        <v>1450597.1426820159</v>
      </c>
      <c r="C72" s="1139">
        <f t="shared" ref="C72:K72" si="2">SUM(C4:C70)</f>
        <v>20732298.345043033</v>
      </c>
      <c r="D72" s="1139">
        <f t="shared" si="2"/>
        <v>11282128.960999999</v>
      </c>
      <c r="E72" s="1139">
        <f t="shared" si="2"/>
        <v>95476.328469999993</v>
      </c>
      <c r="F72" s="1139">
        <f t="shared" si="2"/>
        <v>850498.16299999983</v>
      </c>
      <c r="G72" s="1139">
        <f t="shared" si="2"/>
        <v>0</v>
      </c>
      <c r="H72" s="1139">
        <f t="shared" si="2"/>
        <v>146344.91403999997</v>
      </c>
      <c r="I72" s="1140">
        <f t="shared" si="2"/>
        <v>67541.485000000001</v>
      </c>
      <c r="J72" s="1141">
        <f t="shared" si="2"/>
        <v>8290308.4935330367</v>
      </c>
      <c r="K72" s="957">
        <f t="shared" si="2"/>
        <v>552430</v>
      </c>
    </row>
    <row r="73" spans="1:11" ht="12.75" customHeight="1" thickBot="1" x14ac:dyDescent="0.25">
      <c r="A73" s="578"/>
      <c r="B73" s="579"/>
      <c r="C73" s="1142"/>
      <c r="D73" s="1143"/>
      <c r="E73" s="1144"/>
      <c r="F73" s="1145"/>
      <c r="G73" s="1146"/>
      <c r="H73" s="1146"/>
      <c r="I73" s="1144"/>
      <c r="J73" s="1147"/>
      <c r="K73" s="700"/>
    </row>
    <row r="74" spans="1:11" ht="12.75" customHeight="1" x14ac:dyDescent="0.2">
      <c r="A74" s="158" t="s">
        <v>283</v>
      </c>
      <c r="B74" s="1725">
        <v>104491.2262754</v>
      </c>
      <c r="C74" s="1197">
        <f>SUM(D74:J74)</f>
        <v>1493559.8163085466</v>
      </c>
      <c r="D74" s="1450">
        <v>1105623.1513135969</v>
      </c>
      <c r="E74" s="1862">
        <v>3.6789999999999998</v>
      </c>
      <c r="F74" s="1016">
        <v>81571.198742840817</v>
      </c>
      <c r="G74" s="1016">
        <v>0</v>
      </c>
      <c r="H74" s="1821">
        <v>3243.0913799999998</v>
      </c>
      <c r="I74" s="1016">
        <v>3197.4067317316776</v>
      </c>
      <c r="J74" s="1800">
        <v>299921.2891403769</v>
      </c>
      <c r="K74" s="838">
        <v>33149</v>
      </c>
    </row>
    <row r="75" spans="1:11" ht="12.75" customHeight="1" x14ac:dyDescent="0.2">
      <c r="A75" s="107" t="s">
        <v>284</v>
      </c>
      <c r="B75" s="1725">
        <v>68117.169889200013</v>
      </c>
      <c r="C75" s="1197">
        <f t="shared" ref="C75:C100" si="3">SUM(D75:J75)</f>
        <v>992137.71872016601</v>
      </c>
      <c r="D75" s="1450">
        <v>553524.14416640415</v>
      </c>
      <c r="E75" s="1862">
        <v>1765.5784900000001</v>
      </c>
      <c r="F75" s="1016">
        <v>26775.451741097659</v>
      </c>
      <c r="G75" s="1016">
        <v>0</v>
      </c>
      <c r="H75" s="1821">
        <v>1368.3442899999998</v>
      </c>
      <c r="I75" s="1016">
        <v>2172.2296994455583</v>
      </c>
      <c r="J75" s="1801">
        <v>406531.97033321875</v>
      </c>
      <c r="K75" s="838">
        <v>27120</v>
      </c>
    </row>
    <row r="76" spans="1:11" ht="12.75" customHeight="1" x14ac:dyDescent="0.2">
      <c r="A76" s="107" t="s">
        <v>285</v>
      </c>
      <c r="B76" s="1725">
        <v>65559.302431999997</v>
      </c>
      <c r="C76" s="1197">
        <f t="shared" si="3"/>
        <v>1198816.1182831391</v>
      </c>
      <c r="D76" s="1450">
        <v>554007.23655075836</v>
      </c>
      <c r="E76" s="1862">
        <v>1613.55718</v>
      </c>
      <c r="F76" s="1016">
        <v>41123.662024911158</v>
      </c>
      <c r="G76" s="1016">
        <v>0</v>
      </c>
      <c r="H76" s="1821">
        <v>-1.8643599999999998</v>
      </c>
      <c r="I76" s="1016">
        <v>2292.1221845699038</v>
      </c>
      <c r="J76" s="1801">
        <v>599781.40470289974</v>
      </c>
      <c r="K76" s="838">
        <v>27740</v>
      </c>
    </row>
    <row r="77" spans="1:11" ht="12.75" customHeight="1" x14ac:dyDescent="0.2">
      <c r="A77" s="107" t="s">
        <v>286</v>
      </c>
      <c r="B77" s="1725">
        <v>77815.035062299998</v>
      </c>
      <c r="C77" s="1197">
        <f t="shared" si="3"/>
        <v>901328.74504645774</v>
      </c>
      <c r="D77" s="1450">
        <v>607466.54971949244</v>
      </c>
      <c r="E77" s="1862">
        <v>826.88810999999998</v>
      </c>
      <c r="F77" s="1016">
        <v>60910.644660872669</v>
      </c>
      <c r="G77" s="1016">
        <v>0</v>
      </c>
      <c r="H77" s="1821">
        <v>2603.8814899999998</v>
      </c>
      <c r="I77" s="1016">
        <v>2913.5601226250315</v>
      </c>
      <c r="J77" s="1801">
        <v>226607.22094346758</v>
      </c>
      <c r="K77" s="838">
        <v>23137</v>
      </c>
    </row>
    <row r="78" spans="1:11" ht="12.75" customHeight="1" x14ac:dyDescent="0.2">
      <c r="A78" s="107" t="s">
        <v>287</v>
      </c>
      <c r="B78" s="1725">
        <v>57357.1619106</v>
      </c>
      <c r="C78" s="1197">
        <f t="shared" si="3"/>
        <v>790777.02028715773</v>
      </c>
      <c r="D78" s="1450">
        <v>422380.81658705318</v>
      </c>
      <c r="E78" s="1862">
        <v>608.90700000000004</v>
      </c>
      <c r="F78" s="1016">
        <v>42267.452221579028</v>
      </c>
      <c r="G78" s="1016">
        <v>0</v>
      </c>
      <c r="H78" s="1821">
        <v>99.977819999999994</v>
      </c>
      <c r="I78" s="1016">
        <v>1999.1276183668272</v>
      </c>
      <c r="J78" s="1801">
        <v>323420.73904015863</v>
      </c>
      <c r="K78" s="838">
        <v>23247</v>
      </c>
    </row>
    <row r="79" spans="1:11" ht="12.75" customHeight="1" x14ac:dyDescent="0.2">
      <c r="A79" s="107" t="s">
        <v>288</v>
      </c>
      <c r="B79" s="1725">
        <v>70764.097584300005</v>
      </c>
      <c r="C79" s="1197">
        <f t="shared" si="3"/>
        <v>1010028.8103133542</v>
      </c>
      <c r="D79" s="1450">
        <v>615529.79182069376</v>
      </c>
      <c r="E79" s="1862">
        <v>258.61363</v>
      </c>
      <c r="F79" s="1016">
        <v>34428.031915890082</v>
      </c>
      <c r="G79" s="1016">
        <v>0</v>
      </c>
      <c r="H79" s="1821">
        <v>0</v>
      </c>
      <c r="I79" s="1016">
        <v>3181.4901544838667</v>
      </c>
      <c r="J79" s="1801">
        <v>356630.88279228657</v>
      </c>
      <c r="K79" s="838">
        <v>29620</v>
      </c>
    </row>
    <row r="80" spans="1:11" ht="12.75" customHeight="1" x14ac:dyDescent="0.2">
      <c r="A80" s="107" t="s">
        <v>289</v>
      </c>
      <c r="B80" s="1725">
        <v>44613.0840178</v>
      </c>
      <c r="C80" s="1197">
        <f t="shared" si="3"/>
        <v>634067.29114973405</v>
      </c>
      <c r="D80" s="1450">
        <v>327091.27488415025</v>
      </c>
      <c r="E80" s="1862">
        <v>35000</v>
      </c>
      <c r="F80" s="1016">
        <v>35096.755549247624</v>
      </c>
      <c r="G80" s="1016">
        <v>0</v>
      </c>
      <c r="H80" s="1821">
        <v>0</v>
      </c>
      <c r="I80" s="1016">
        <v>1842.1062308553646</v>
      </c>
      <c r="J80" s="1801">
        <v>235037.15448548086</v>
      </c>
      <c r="K80" s="838">
        <v>15435</v>
      </c>
    </row>
    <row r="81" spans="1:13" ht="12.75" customHeight="1" x14ac:dyDescent="0.2">
      <c r="A81" s="107" t="s">
        <v>290</v>
      </c>
      <c r="B81" s="1725">
        <v>80768.194968800002</v>
      </c>
      <c r="C81" s="1197">
        <f t="shared" si="3"/>
        <v>1167610.8222503609</v>
      </c>
      <c r="D81" s="1450">
        <v>714900.24427241774</v>
      </c>
      <c r="E81" s="1862">
        <v>25.832689999999999</v>
      </c>
      <c r="F81" s="1016">
        <v>44520.848922009718</v>
      </c>
      <c r="G81" s="1016">
        <v>0</v>
      </c>
      <c r="H81" s="1821">
        <v>2335.5137100000002</v>
      </c>
      <c r="I81" s="1016">
        <v>3895.8861843937611</v>
      </c>
      <c r="J81" s="1801">
        <v>401932.49647153972</v>
      </c>
      <c r="K81" s="838">
        <v>33201</v>
      </c>
    </row>
    <row r="82" spans="1:13" ht="12.75" customHeight="1" x14ac:dyDescent="0.2">
      <c r="A82" s="107" t="s">
        <v>291</v>
      </c>
      <c r="B82" s="1725">
        <v>53920.9976474</v>
      </c>
      <c r="C82" s="1197">
        <f t="shared" si="3"/>
        <v>1061973.1016387488</v>
      </c>
      <c r="D82" s="1450">
        <v>518513.9344156062</v>
      </c>
      <c r="E82" s="1862">
        <v>7314.3487599999999</v>
      </c>
      <c r="F82" s="1016">
        <v>42494.178049309194</v>
      </c>
      <c r="G82" s="1016">
        <v>0</v>
      </c>
      <c r="H82" s="1821">
        <v>1.1857500000000001</v>
      </c>
      <c r="I82" s="1016">
        <v>1606.7006458032893</v>
      </c>
      <c r="J82" s="1801">
        <v>492042.75401803036</v>
      </c>
      <c r="K82" s="838">
        <v>24885</v>
      </c>
    </row>
    <row r="83" spans="1:13" ht="12.75" customHeight="1" x14ac:dyDescent="0.2">
      <c r="A83" s="107" t="s">
        <v>292</v>
      </c>
      <c r="B83" s="1725">
        <v>39822.689225399998</v>
      </c>
      <c r="C83" s="1197">
        <f t="shared" si="3"/>
        <v>602964.47944708331</v>
      </c>
      <c r="D83" s="1450">
        <v>329811.55969455797</v>
      </c>
      <c r="E83" s="1862">
        <v>822.14139999999998</v>
      </c>
      <c r="F83" s="1016">
        <v>38172.115755638617</v>
      </c>
      <c r="G83" s="1016">
        <v>0</v>
      </c>
      <c r="H83" s="1821">
        <v>0</v>
      </c>
      <c r="I83" s="1016">
        <v>1498.7380005119101</v>
      </c>
      <c r="J83" s="1801">
        <v>232659.92459637474</v>
      </c>
      <c r="K83" s="838">
        <v>14226</v>
      </c>
    </row>
    <row r="84" spans="1:13" ht="12.75" customHeight="1" x14ac:dyDescent="0.2">
      <c r="A84" s="107" t="s">
        <v>293</v>
      </c>
      <c r="B84" s="1725">
        <v>88948.837954799994</v>
      </c>
      <c r="C84" s="1197">
        <f t="shared" si="3"/>
        <v>1258527.2869622549</v>
      </c>
      <c r="D84" s="1450">
        <v>703036.60025047814</v>
      </c>
      <c r="E84" s="1862">
        <v>8544.9665600000008</v>
      </c>
      <c r="F84" s="1016">
        <v>23727.217740860855</v>
      </c>
      <c r="G84" s="1016">
        <v>0</v>
      </c>
      <c r="H84" s="1821">
        <v>8042.9326800000008</v>
      </c>
      <c r="I84" s="1016">
        <v>4070.1899351711681</v>
      </c>
      <c r="J84" s="1801">
        <v>511105.37979574472</v>
      </c>
      <c r="K84" s="838">
        <v>41406</v>
      </c>
    </row>
    <row r="85" spans="1:13" ht="12.75" customHeight="1" x14ac:dyDescent="0.2">
      <c r="A85" s="107" t="s">
        <v>294</v>
      </c>
      <c r="B85" s="1725">
        <v>65897.364796000009</v>
      </c>
      <c r="C85" s="1197">
        <f t="shared" si="3"/>
        <v>1021219.9451526999</v>
      </c>
      <c r="D85" s="1450">
        <v>545289.17639315967</v>
      </c>
      <c r="E85" s="1862">
        <v>3132.0212200000001</v>
      </c>
      <c r="F85" s="1016">
        <v>36194.303689358923</v>
      </c>
      <c r="G85" s="1016">
        <v>0</v>
      </c>
      <c r="H85" s="1821">
        <v>0</v>
      </c>
      <c r="I85" s="1016">
        <v>2670.8217102842682</v>
      </c>
      <c r="J85" s="1801">
        <v>433933.62213989714</v>
      </c>
      <c r="K85" s="838">
        <v>29524</v>
      </c>
    </row>
    <row r="86" spans="1:13" ht="12.75" customHeight="1" x14ac:dyDescent="0.2">
      <c r="A86" s="107" t="s">
        <v>295</v>
      </c>
      <c r="B86" s="1725">
        <v>58866.581266100002</v>
      </c>
      <c r="C86" s="1197">
        <f t="shared" si="3"/>
        <v>1136007.8750815131</v>
      </c>
      <c r="D86" s="1450">
        <v>403946.77360550902</v>
      </c>
      <c r="E86" s="1862">
        <v>14596.25196</v>
      </c>
      <c r="F86" s="1016">
        <v>24870.728318807833</v>
      </c>
      <c r="G86" s="1016">
        <v>0</v>
      </c>
      <c r="H86" s="1821">
        <v>122854.65175999998</v>
      </c>
      <c r="I86" s="1016">
        <v>2461.8383509111504</v>
      </c>
      <c r="J86" s="1801">
        <v>567277.63108628511</v>
      </c>
      <c r="K86" s="838">
        <v>24515</v>
      </c>
    </row>
    <row r="87" spans="1:13" ht="12.75" customHeight="1" x14ac:dyDescent="0.2">
      <c r="A87" s="107" t="s">
        <v>296</v>
      </c>
      <c r="B87" s="1725">
        <v>44273.678598900005</v>
      </c>
      <c r="C87" s="1197">
        <f t="shared" si="3"/>
        <v>957795.35359060613</v>
      </c>
      <c r="D87" s="1450">
        <v>452144.13716478087</v>
      </c>
      <c r="E87" s="1862">
        <v>12624.58108</v>
      </c>
      <c r="F87" s="1016">
        <v>47445.179083811665</v>
      </c>
      <c r="G87" s="1016">
        <v>0</v>
      </c>
      <c r="H87" s="1821">
        <v>-27.02496</v>
      </c>
      <c r="I87" s="1016">
        <v>1847.9049423569993</v>
      </c>
      <c r="J87" s="1801">
        <v>443760.57627965667</v>
      </c>
      <c r="K87" s="838">
        <v>17409</v>
      </c>
    </row>
    <row r="88" spans="1:13" ht="12.75" customHeight="1" x14ac:dyDescent="0.2">
      <c r="A88" s="107" t="s">
        <v>297</v>
      </c>
      <c r="B88" s="1725">
        <v>57668.009308699999</v>
      </c>
      <c r="C88" s="1197">
        <f t="shared" si="3"/>
        <v>949449.63255515427</v>
      </c>
      <c r="D88" s="1450">
        <v>530692.68103388848</v>
      </c>
      <c r="E88" s="1862">
        <v>120.34542</v>
      </c>
      <c r="F88" s="1016">
        <v>45011.968327350194</v>
      </c>
      <c r="G88" s="1016">
        <v>0</v>
      </c>
      <c r="H88" s="1822">
        <v>0</v>
      </c>
      <c r="I88" s="1016">
        <v>2301.2861104854019</v>
      </c>
      <c r="J88" s="1801">
        <v>371323.3516634301</v>
      </c>
      <c r="K88" s="838">
        <v>23993</v>
      </c>
    </row>
    <row r="89" spans="1:13" ht="12.75" customHeight="1" x14ac:dyDescent="0.2">
      <c r="A89" s="107" t="s">
        <v>298</v>
      </c>
      <c r="B89" s="1725">
        <v>68763.156959600004</v>
      </c>
      <c r="C89" s="1197">
        <f t="shared" si="3"/>
        <v>896612.92767593509</v>
      </c>
      <c r="D89" s="1450">
        <v>513714.50514641794</v>
      </c>
      <c r="E89" s="1862">
        <v>100.67035</v>
      </c>
      <c r="F89" s="1016">
        <v>39301.755162925096</v>
      </c>
      <c r="G89" s="1016">
        <v>0</v>
      </c>
      <c r="H89" s="1822">
        <v>0</v>
      </c>
      <c r="I89" s="1016">
        <v>4062.2461691476346</v>
      </c>
      <c r="J89" s="1801">
        <v>339433.7508474444</v>
      </c>
      <c r="K89" s="838">
        <v>27855</v>
      </c>
    </row>
    <row r="90" spans="1:13" ht="12.75" customHeight="1" x14ac:dyDescent="0.2">
      <c r="A90" s="107" t="s">
        <v>299</v>
      </c>
      <c r="B90" s="1725">
        <v>69889.361842099999</v>
      </c>
      <c r="C90" s="1197">
        <f t="shared" si="3"/>
        <v>805328.31232290668</v>
      </c>
      <c r="D90" s="1450">
        <v>449913.80683637888</v>
      </c>
      <c r="E90" s="1862">
        <v>1147.99404</v>
      </c>
      <c r="F90" s="1016">
        <v>16694.485510282026</v>
      </c>
      <c r="G90" s="1016">
        <v>0</v>
      </c>
      <c r="H90" s="1822">
        <v>2851.0644900000002</v>
      </c>
      <c r="I90" s="1016">
        <v>3827.0231965991916</v>
      </c>
      <c r="J90" s="1801">
        <v>330893.93824964645</v>
      </c>
      <c r="K90" s="838">
        <v>26494</v>
      </c>
    </row>
    <row r="91" spans="1:13" ht="12.75" customHeight="1" x14ac:dyDescent="0.2">
      <c r="A91" s="107" t="s">
        <v>300</v>
      </c>
      <c r="B91" s="1725">
        <v>57655.9753069</v>
      </c>
      <c r="C91" s="1197">
        <f t="shared" si="3"/>
        <v>685448.167019204</v>
      </c>
      <c r="D91" s="1450">
        <v>353942.16466175008</v>
      </c>
      <c r="E91" s="1862">
        <v>0</v>
      </c>
      <c r="F91" s="1016">
        <v>22214.243362571375</v>
      </c>
      <c r="G91" s="1016">
        <v>0</v>
      </c>
      <c r="H91" s="1822">
        <v>0</v>
      </c>
      <c r="I91" s="1016">
        <v>3565.8517162557009</v>
      </c>
      <c r="J91" s="1801">
        <v>305725.90727862687</v>
      </c>
      <c r="K91" s="838">
        <v>21082</v>
      </c>
    </row>
    <row r="92" spans="1:13" ht="12.75" customHeight="1" x14ac:dyDescent="0.2">
      <c r="A92" s="107" t="s">
        <v>301</v>
      </c>
      <c r="B92" s="1725">
        <v>59734.520999</v>
      </c>
      <c r="C92" s="1197">
        <f t="shared" si="3"/>
        <v>596232.26294101682</v>
      </c>
      <c r="D92" s="1450">
        <v>344772.17836581432</v>
      </c>
      <c r="E92" s="1863">
        <v>0</v>
      </c>
      <c r="F92" s="1016">
        <v>17610.361529769816</v>
      </c>
      <c r="G92" s="1016">
        <v>0</v>
      </c>
      <c r="H92" s="1822">
        <v>0</v>
      </c>
      <c r="I92" s="1016">
        <v>4356.1381023536051</v>
      </c>
      <c r="J92" s="1801">
        <v>229493.58494307904</v>
      </c>
      <c r="K92" s="838">
        <v>19892</v>
      </c>
    </row>
    <row r="93" spans="1:13" ht="12.75" customHeight="1" x14ac:dyDescent="0.2">
      <c r="A93" s="107" t="s">
        <v>302</v>
      </c>
      <c r="B93" s="1725">
        <v>27283.990347840001</v>
      </c>
      <c r="C93" s="1197">
        <f t="shared" si="3"/>
        <v>434183.247324244</v>
      </c>
      <c r="D93" s="1450">
        <v>149800.0266485131</v>
      </c>
      <c r="E93" s="1863">
        <v>6963.3588</v>
      </c>
      <c r="F93" s="1016">
        <v>16022.375003676556</v>
      </c>
      <c r="G93" s="1016">
        <v>0</v>
      </c>
      <c r="H93" s="1822">
        <v>2.0251300000000003</v>
      </c>
      <c r="I93" s="1016">
        <v>1823.6780401194246</v>
      </c>
      <c r="J93" s="1801">
        <v>259571.78370193494</v>
      </c>
      <c r="K93" s="838">
        <v>10817</v>
      </c>
      <c r="M93" s="16"/>
    </row>
    <row r="94" spans="1:13" ht="12.75" customHeight="1" x14ac:dyDescent="0.2">
      <c r="A94" s="107" t="s">
        <v>303</v>
      </c>
      <c r="B94" s="1725">
        <v>40425.550637499997</v>
      </c>
      <c r="C94" s="1197">
        <f t="shared" si="3"/>
        <v>412647.67357945722</v>
      </c>
      <c r="D94" s="1450">
        <v>199194.41536932442</v>
      </c>
      <c r="E94" s="1863">
        <v>0</v>
      </c>
      <c r="F94" s="1016">
        <v>16795.033411924906</v>
      </c>
      <c r="G94" s="1016">
        <v>0</v>
      </c>
      <c r="H94" s="1822">
        <v>0</v>
      </c>
      <c r="I94" s="1016">
        <v>4327.7532291818907</v>
      </c>
      <c r="J94" s="1801">
        <v>192330.47156902598</v>
      </c>
      <c r="K94" s="838">
        <v>13694</v>
      </c>
      <c r="M94" s="16"/>
    </row>
    <row r="95" spans="1:13" ht="12.75" customHeight="1" x14ac:dyDescent="0.2">
      <c r="A95" s="107" t="s">
        <v>304</v>
      </c>
      <c r="B95" s="1725">
        <v>38903.516207039997</v>
      </c>
      <c r="C95" s="1197">
        <f t="shared" si="3"/>
        <v>378559.15429298143</v>
      </c>
      <c r="D95" s="1450">
        <v>218284.50035907779</v>
      </c>
      <c r="E95" s="1863">
        <v>0</v>
      </c>
      <c r="F95" s="1016">
        <v>24276.620248549887</v>
      </c>
      <c r="G95" s="1016">
        <v>0</v>
      </c>
      <c r="H95" s="1822">
        <v>2966.3711499999999</v>
      </c>
      <c r="I95" s="1016">
        <v>2265.4091668353299</v>
      </c>
      <c r="J95" s="1801">
        <v>130766.25336851843</v>
      </c>
      <c r="K95" s="838">
        <v>10425</v>
      </c>
      <c r="M95" s="16"/>
    </row>
    <row r="96" spans="1:13" ht="12.75" customHeight="1" x14ac:dyDescent="0.2">
      <c r="A96" s="107" t="s">
        <v>305</v>
      </c>
      <c r="B96" s="1725">
        <v>28726.685115460001</v>
      </c>
      <c r="C96" s="1197">
        <f t="shared" si="3"/>
        <v>289989.88855759334</v>
      </c>
      <c r="D96" s="1450">
        <v>167684.36999898846</v>
      </c>
      <c r="E96" s="1863">
        <v>6.5927799999999994</v>
      </c>
      <c r="F96" s="1016">
        <v>19496.76764362356</v>
      </c>
      <c r="G96" s="1016">
        <v>0</v>
      </c>
      <c r="H96" s="1822">
        <v>0</v>
      </c>
      <c r="I96" s="1016">
        <v>1345.582350359683</v>
      </c>
      <c r="J96" s="1801">
        <v>101456.57578462164</v>
      </c>
      <c r="K96" s="838">
        <v>8420</v>
      </c>
      <c r="M96" s="16"/>
    </row>
    <row r="97" spans="1:15" ht="12.75" customHeight="1" x14ac:dyDescent="0.2">
      <c r="A97" s="107" t="s">
        <v>306</v>
      </c>
      <c r="B97" s="1725">
        <v>19348.421789349999</v>
      </c>
      <c r="C97" s="1197">
        <f t="shared" si="3"/>
        <v>383567.73949766287</v>
      </c>
      <c r="D97" s="1450">
        <v>124371.72453558064</v>
      </c>
      <c r="E97" s="1016">
        <v>0</v>
      </c>
      <c r="F97" s="1016">
        <v>14307.160647384753</v>
      </c>
      <c r="G97" s="1016">
        <v>0</v>
      </c>
      <c r="H97" s="1822">
        <v>4.7637099999999997</v>
      </c>
      <c r="I97" s="1016">
        <v>857.69330044820117</v>
      </c>
      <c r="J97" s="1801">
        <v>244026.39730424923</v>
      </c>
      <c r="K97" s="838">
        <v>7557</v>
      </c>
    </row>
    <row r="98" spans="1:15" ht="12.75" customHeight="1" x14ac:dyDescent="0.2">
      <c r="A98" s="107" t="s">
        <v>307</v>
      </c>
      <c r="B98" s="1725">
        <v>18716.923585279997</v>
      </c>
      <c r="C98" s="1197">
        <f t="shared" si="3"/>
        <v>189077.56016323942</v>
      </c>
      <c r="D98" s="1450">
        <v>105389.19367950674</v>
      </c>
      <c r="E98" s="1016">
        <v>0</v>
      </c>
      <c r="F98" s="1016">
        <v>8136.3860473927198</v>
      </c>
      <c r="G98" s="1016">
        <v>0</v>
      </c>
      <c r="H98" s="1016">
        <v>0</v>
      </c>
      <c r="I98" s="1016">
        <v>1316.2615608970148</v>
      </c>
      <c r="J98" s="1801">
        <v>74235.718875442966</v>
      </c>
      <c r="K98" s="838">
        <v>5892</v>
      </c>
    </row>
    <row r="99" spans="1:15" ht="12.75" customHeight="1" x14ac:dyDescent="0.2">
      <c r="A99" s="489" t="s">
        <v>309</v>
      </c>
      <c r="B99" s="1725">
        <v>24427.704669350001</v>
      </c>
      <c r="C99" s="1197">
        <f t="shared" si="3"/>
        <v>281748.71641284903</v>
      </c>
      <c r="D99" s="1450">
        <v>154236.24301752003</v>
      </c>
      <c r="E99" s="1016">
        <v>0</v>
      </c>
      <c r="F99" s="1016">
        <v>17616.217333893732</v>
      </c>
      <c r="G99" s="1016">
        <v>0</v>
      </c>
      <c r="H99" s="1016">
        <v>0</v>
      </c>
      <c r="I99" s="1016">
        <v>1061.0843338056466</v>
      </c>
      <c r="J99" s="1801">
        <v>108835.17172762964</v>
      </c>
      <c r="K99" s="838">
        <v>7677</v>
      </c>
    </row>
    <row r="100" spans="1:15" ht="12.75" customHeight="1" x14ac:dyDescent="0.2">
      <c r="A100" s="489" t="s">
        <v>310</v>
      </c>
      <c r="B100" s="1725">
        <v>17837.904285690001</v>
      </c>
      <c r="C100" s="1197">
        <f t="shared" si="3"/>
        <v>202638.67891354073</v>
      </c>
      <c r="D100" s="1450">
        <v>116867.76050858069</v>
      </c>
      <c r="E100" s="1016">
        <v>0</v>
      </c>
      <c r="F100" s="1016">
        <v>13417.020354419557</v>
      </c>
      <c r="G100" s="1016">
        <v>0</v>
      </c>
      <c r="H100" s="1016">
        <v>0</v>
      </c>
      <c r="I100" s="1016">
        <v>781.35521200049902</v>
      </c>
      <c r="J100" s="1801">
        <v>71572.542838539986</v>
      </c>
      <c r="K100" s="838">
        <v>4018</v>
      </c>
    </row>
    <row r="101" spans="1:15" ht="12.75" customHeight="1" x14ac:dyDescent="0.2">
      <c r="A101" s="107"/>
      <c r="B101" s="581"/>
      <c r="C101" s="1148"/>
      <c r="D101" s="1148"/>
      <c r="E101" s="1148"/>
      <c r="F101" s="1148"/>
      <c r="G101" s="1148"/>
      <c r="H101" s="1148"/>
      <c r="I101" s="1148"/>
      <c r="J101" s="1628"/>
      <c r="K101" s="919"/>
    </row>
    <row r="102" spans="1:15" ht="12.75" customHeight="1" x14ac:dyDescent="0.2">
      <c r="A102" s="576" t="s">
        <v>5</v>
      </c>
      <c r="B102" s="577">
        <f t="shared" ref="B102:K102" si="4">SUM(B74:B100)</f>
        <v>1450597.1426828101</v>
      </c>
      <c r="C102" s="1139">
        <f t="shared" si="4"/>
        <v>20732298.34548761</v>
      </c>
      <c r="D102" s="1139">
        <f t="shared" si="4"/>
        <v>11282128.960999999</v>
      </c>
      <c r="E102" s="1139">
        <f t="shared" si="4"/>
        <v>95476.328470000022</v>
      </c>
      <c r="F102" s="1139">
        <f t="shared" si="4"/>
        <v>850498.16299999994</v>
      </c>
      <c r="G102" s="1139">
        <f t="shared" si="4"/>
        <v>0</v>
      </c>
      <c r="H102" s="1139">
        <f t="shared" si="4"/>
        <v>146344.91403999995</v>
      </c>
      <c r="I102" s="1140">
        <f t="shared" si="4"/>
        <v>67541.485000000001</v>
      </c>
      <c r="J102" s="1141">
        <f t="shared" si="4"/>
        <v>8290308.4939776063</v>
      </c>
      <c r="K102" s="957">
        <f t="shared" si="4"/>
        <v>552430</v>
      </c>
    </row>
    <row r="103" spans="1:15" ht="12.75" customHeight="1" thickBot="1" x14ac:dyDescent="0.25">
      <c r="A103" s="578"/>
      <c r="B103" s="579"/>
      <c r="C103" s="580"/>
      <c r="D103" s="580"/>
      <c r="E103" s="580"/>
      <c r="F103" s="580"/>
      <c r="G103" s="580"/>
      <c r="H103" s="580"/>
      <c r="I103" s="318"/>
      <c r="J103" s="609"/>
      <c r="K103" s="700"/>
    </row>
    <row r="104" spans="1:15" ht="12.75" customHeight="1" x14ac:dyDescent="0.2">
      <c r="A104" s="661"/>
      <c r="B104" s="662"/>
      <c r="C104" s="663"/>
      <c r="D104" s="663"/>
      <c r="E104" s="663"/>
      <c r="F104" s="663"/>
      <c r="G104" s="663"/>
      <c r="H104" s="663"/>
      <c r="I104" s="663"/>
      <c r="J104" s="663"/>
      <c r="K104" s="671"/>
    </row>
    <row r="105" spans="1:15" x14ac:dyDescent="0.2">
      <c r="A105" s="665" t="s">
        <v>2061</v>
      </c>
      <c r="B105" s="604"/>
      <c r="C105" s="272"/>
      <c r="D105" s="272"/>
      <c r="E105" s="272"/>
      <c r="F105" s="272"/>
      <c r="G105" s="272"/>
      <c r="H105" s="272"/>
      <c r="I105" s="272"/>
      <c r="J105" s="272"/>
      <c r="K105" s="672"/>
      <c r="M105" s="16"/>
    </row>
    <row r="106" spans="1:15" ht="12" customHeight="1" x14ac:dyDescent="0.2">
      <c r="A106" s="2032" t="s">
        <v>2144</v>
      </c>
      <c r="B106" s="2030"/>
      <c r="C106" s="2030"/>
      <c r="D106" s="2030"/>
      <c r="E106" s="2030"/>
      <c r="F106" s="2030"/>
      <c r="G106" s="2030"/>
      <c r="H106" s="2030"/>
      <c r="I106" s="2031"/>
      <c r="J106" s="2032"/>
      <c r="K106" s="2031"/>
      <c r="M106" s="16"/>
    </row>
    <row r="107" spans="1:15" ht="36" customHeight="1" x14ac:dyDescent="0.2">
      <c r="A107" s="2029" t="s">
        <v>2082</v>
      </c>
      <c r="B107" s="2030"/>
      <c r="C107" s="2030"/>
      <c r="D107" s="2030"/>
      <c r="E107" s="2030"/>
      <c r="F107" s="2030"/>
      <c r="G107" s="2030"/>
      <c r="H107" s="2030"/>
      <c r="I107" s="2030"/>
      <c r="J107" s="2030"/>
      <c r="K107" s="2031"/>
    </row>
    <row r="108" spans="1:15" ht="12.75" customHeight="1" x14ac:dyDescent="0.2">
      <c r="A108" s="2032" t="s">
        <v>1246</v>
      </c>
      <c r="B108" s="2030"/>
      <c r="C108" s="2030"/>
      <c r="D108" s="2030"/>
      <c r="E108" s="2030"/>
      <c r="F108" s="2030"/>
      <c r="G108" s="2030"/>
      <c r="H108" s="2030"/>
      <c r="I108" s="2030"/>
      <c r="J108" s="2030"/>
      <c r="K108" s="2031"/>
    </row>
    <row r="109" spans="1:15" ht="37.5" customHeight="1" x14ac:dyDescent="0.2">
      <c r="A109" s="2029" t="s">
        <v>2107</v>
      </c>
      <c r="B109" s="2030"/>
      <c r="C109" s="2030"/>
      <c r="D109" s="2030"/>
      <c r="E109" s="2030"/>
      <c r="F109" s="2030"/>
      <c r="G109" s="2030"/>
      <c r="H109" s="2030"/>
      <c r="I109" s="2031"/>
      <c r="J109" s="2032"/>
      <c r="K109" s="2031"/>
      <c r="N109" s="17"/>
    </row>
    <row r="110" spans="1:15" ht="12" customHeight="1" x14ac:dyDescent="0.2">
      <c r="A110" s="2032" t="s">
        <v>2077</v>
      </c>
      <c r="B110" s="2030"/>
      <c r="C110" s="2030"/>
      <c r="D110" s="2030"/>
      <c r="E110" s="2030"/>
      <c r="F110" s="2030"/>
      <c r="G110" s="2030"/>
      <c r="H110" s="2030"/>
      <c r="I110" s="2030"/>
      <c r="J110" s="2030"/>
      <c r="K110" s="2031"/>
      <c r="L110" s="15"/>
      <c r="M110" s="15"/>
      <c r="N110" s="15"/>
      <c r="O110" s="15"/>
    </row>
    <row r="111" spans="1:15" ht="24" customHeight="1" x14ac:dyDescent="0.2">
      <c r="A111" s="2029" t="s">
        <v>2086</v>
      </c>
      <c r="B111" s="2030"/>
      <c r="C111" s="2030"/>
      <c r="D111" s="2030"/>
      <c r="E111" s="2030"/>
      <c r="F111" s="2030"/>
      <c r="G111" s="2030"/>
      <c r="H111" s="2030"/>
      <c r="I111" s="2030"/>
      <c r="J111" s="2030"/>
      <c r="K111" s="2031"/>
    </row>
    <row r="112" spans="1:15" ht="24" customHeight="1" x14ac:dyDescent="0.2">
      <c r="A112" s="2029" t="s">
        <v>1247</v>
      </c>
      <c r="B112" s="2030"/>
      <c r="C112" s="2030"/>
      <c r="D112" s="2030"/>
      <c r="E112" s="2030"/>
      <c r="F112" s="2030"/>
      <c r="G112" s="2030"/>
      <c r="H112" s="2030"/>
      <c r="I112" s="2030"/>
      <c r="J112" s="2030"/>
      <c r="K112" s="2031"/>
    </row>
    <row r="113" spans="1:11" ht="12.75" thickBot="1" x14ac:dyDescent="0.25">
      <c r="A113" s="2033" t="s">
        <v>2126</v>
      </c>
      <c r="B113" s="2034"/>
      <c r="C113" s="2034"/>
      <c r="D113" s="2034"/>
      <c r="E113" s="2034"/>
      <c r="F113" s="2034"/>
      <c r="G113" s="2034"/>
      <c r="H113" s="2034"/>
      <c r="I113" s="2034"/>
      <c r="J113" s="2034"/>
      <c r="K113" s="2035"/>
    </row>
    <row r="114" spans="1:11" x14ac:dyDescent="0.2">
      <c r="J114" s="573"/>
    </row>
    <row r="115" spans="1:11" x14ac:dyDescent="0.2">
      <c r="K115" s="2"/>
    </row>
    <row r="116" spans="1:11" x14ac:dyDescent="0.2">
      <c r="J116" s="573"/>
    </row>
    <row r="117" spans="1:11" x14ac:dyDescent="0.2">
      <c r="J117" s="573"/>
    </row>
    <row r="118" spans="1:11" x14ac:dyDescent="0.2">
      <c r="J118" s="573"/>
    </row>
    <row r="119" spans="1:11" x14ac:dyDescent="0.2">
      <c r="J119" s="573"/>
    </row>
    <row r="120" spans="1:11" x14ac:dyDescent="0.2">
      <c r="J120" s="573"/>
    </row>
    <row r="121" spans="1:11" x14ac:dyDescent="0.2">
      <c r="J121" s="573"/>
    </row>
    <row r="122" spans="1:11" x14ac:dyDescent="0.2">
      <c r="J122" s="573"/>
    </row>
    <row r="123" spans="1:11" x14ac:dyDescent="0.2">
      <c r="J123" s="573"/>
    </row>
  </sheetData>
  <mergeCells count="10">
    <mergeCell ref="A1:K1"/>
    <mergeCell ref="A2:K2"/>
    <mergeCell ref="A106:K106"/>
    <mergeCell ref="A107:K107"/>
    <mergeCell ref="A113:K113"/>
    <mergeCell ref="A111:K111"/>
    <mergeCell ref="A112:K112"/>
    <mergeCell ref="A108:K108"/>
    <mergeCell ref="A109:K109"/>
    <mergeCell ref="A110:K110"/>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1" style="2" bestFit="1" customWidth="1"/>
    <col min="14" max="16384" width="8.85546875" style="2"/>
  </cols>
  <sheetData>
    <row r="1" spans="1:12" x14ac:dyDescent="0.2">
      <c r="A1" s="2051" t="s">
        <v>2142</v>
      </c>
      <c r="B1" s="2052"/>
      <c r="C1" s="2052"/>
      <c r="D1" s="2052"/>
      <c r="E1" s="2052"/>
      <c r="F1" s="2052"/>
      <c r="G1" s="2052"/>
      <c r="H1" s="2052"/>
      <c r="I1" s="2052"/>
      <c r="J1" s="2052"/>
      <c r="K1" s="2053"/>
      <c r="L1" s="12"/>
    </row>
    <row r="2" spans="1:12" ht="13.5" customHeight="1" thickBot="1" x14ac:dyDescent="0.25">
      <c r="A2" s="2039" t="s">
        <v>1943</v>
      </c>
      <c r="B2" s="2040"/>
      <c r="C2" s="2040"/>
      <c r="D2" s="2040"/>
      <c r="E2" s="2040"/>
      <c r="F2" s="2040"/>
      <c r="G2" s="2040"/>
      <c r="H2" s="2040"/>
      <c r="I2" s="2040"/>
      <c r="J2" s="2040"/>
      <c r="K2" s="2041"/>
      <c r="L2" s="12"/>
    </row>
    <row r="3" spans="1:12"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c r="L3" s="15"/>
    </row>
    <row r="4" spans="1:12" ht="12.75" customHeight="1" x14ac:dyDescent="0.2">
      <c r="A4" s="3" t="s">
        <v>411</v>
      </c>
      <c r="B4" s="1722">
        <v>958.63593309760017</v>
      </c>
      <c r="C4" s="1197">
        <f>SUM(D4:J4)</f>
        <v>11811.431022999999</v>
      </c>
      <c r="D4" s="1450">
        <v>6417.674</v>
      </c>
      <c r="E4" s="1956">
        <v>0</v>
      </c>
      <c r="F4" s="1128">
        <v>160.96700000000001</v>
      </c>
      <c r="G4" s="1128">
        <v>0</v>
      </c>
      <c r="H4" s="1841">
        <v>0</v>
      </c>
      <c r="I4" s="1578">
        <v>20.146999999999998</v>
      </c>
      <c r="J4" s="1798">
        <v>5212.6430229999996</v>
      </c>
      <c r="K4" s="904">
        <v>342</v>
      </c>
      <c r="L4" s="509"/>
    </row>
    <row r="5" spans="1:12" ht="12.75" customHeight="1" x14ac:dyDescent="0.2">
      <c r="A5" s="3" t="s">
        <v>412</v>
      </c>
      <c r="B5" s="1722">
        <v>373.41208095960002</v>
      </c>
      <c r="C5" s="1197">
        <f t="shared" ref="C5:C68" si="0">SUM(D5:J5)</f>
        <v>5226.3481819999997</v>
      </c>
      <c r="D5" s="1450">
        <v>2920.3809999999999</v>
      </c>
      <c r="E5" s="1956">
        <v>0</v>
      </c>
      <c r="F5" s="1128">
        <v>74.052000000000007</v>
      </c>
      <c r="G5" s="1128">
        <v>0</v>
      </c>
      <c r="H5" s="1841">
        <v>0</v>
      </c>
      <c r="I5" s="1579">
        <v>0</v>
      </c>
      <c r="J5" s="1798">
        <v>2231.9151820000002</v>
      </c>
      <c r="K5" s="905">
        <v>151</v>
      </c>
      <c r="L5" s="509"/>
    </row>
    <row r="6" spans="1:12" ht="12.75" customHeight="1" x14ac:dyDescent="0.2">
      <c r="A6" s="3" t="s">
        <v>413</v>
      </c>
      <c r="B6" s="1722">
        <v>574.54980627650002</v>
      </c>
      <c r="C6" s="1197">
        <f t="shared" si="0"/>
        <v>6056.836335</v>
      </c>
      <c r="D6" s="1450">
        <v>3686.7530000000002</v>
      </c>
      <c r="E6" s="1956">
        <v>0</v>
      </c>
      <c r="F6" s="1128">
        <v>108.51600000000001</v>
      </c>
      <c r="G6" s="1128">
        <v>0</v>
      </c>
      <c r="H6" s="1841">
        <v>0</v>
      </c>
      <c r="I6" s="1579">
        <v>5.1999999999999998E-2</v>
      </c>
      <c r="J6" s="1798">
        <v>2261.5153350000001</v>
      </c>
      <c r="K6" s="905">
        <v>192</v>
      </c>
      <c r="L6" s="509"/>
    </row>
    <row r="7" spans="1:12" ht="12.75" customHeight="1" x14ac:dyDescent="0.2">
      <c r="A7" s="3" t="s">
        <v>363</v>
      </c>
      <c r="B7" s="1722">
        <v>195.55335989119999</v>
      </c>
      <c r="C7" s="1197">
        <f t="shared" si="0"/>
        <v>2597.8420764000002</v>
      </c>
      <c r="D7" s="1450">
        <v>1756.9159999999999</v>
      </c>
      <c r="E7" s="1956">
        <v>0</v>
      </c>
      <c r="F7" s="1128">
        <v>21.835000000000001</v>
      </c>
      <c r="G7" s="1128">
        <v>0</v>
      </c>
      <c r="H7" s="1841">
        <v>0</v>
      </c>
      <c r="I7" s="1579">
        <v>0.60099999999999998</v>
      </c>
      <c r="J7" s="1798">
        <v>818.49007640000002</v>
      </c>
      <c r="K7" s="905">
        <v>70</v>
      </c>
      <c r="L7" s="509"/>
    </row>
    <row r="8" spans="1:12" ht="12.75" customHeight="1" x14ac:dyDescent="0.2">
      <c r="A8" s="3" t="s">
        <v>48</v>
      </c>
      <c r="B8" s="1722">
        <v>2651.5767239820002</v>
      </c>
      <c r="C8" s="1197">
        <f t="shared" si="0"/>
        <v>39411.66315</v>
      </c>
      <c r="D8" s="1450">
        <v>22160.445</v>
      </c>
      <c r="E8" s="1956">
        <v>0</v>
      </c>
      <c r="F8" s="1128">
        <v>933.28200000000004</v>
      </c>
      <c r="G8" s="1128">
        <v>0</v>
      </c>
      <c r="H8" s="1841">
        <v>0</v>
      </c>
      <c r="I8" s="1579">
        <v>114.16200000000001</v>
      </c>
      <c r="J8" s="1798">
        <v>16203.774149999999</v>
      </c>
      <c r="K8" s="905">
        <v>1076</v>
      </c>
      <c r="L8" s="509"/>
    </row>
    <row r="9" spans="1:12" ht="12.75" customHeight="1" x14ac:dyDescent="0.2">
      <c r="A9" s="3" t="s">
        <v>414</v>
      </c>
      <c r="B9" s="1722">
        <v>973.41514952299997</v>
      </c>
      <c r="C9" s="1197">
        <f t="shared" si="0"/>
        <v>11511.627073</v>
      </c>
      <c r="D9" s="1450">
        <v>7672.2830000000004</v>
      </c>
      <c r="E9" s="1956">
        <v>0</v>
      </c>
      <c r="F9" s="1128">
        <v>370.94900000000001</v>
      </c>
      <c r="G9" s="1128">
        <v>0</v>
      </c>
      <c r="H9" s="1841">
        <v>0</v>
      </c>
      <c r="I9" s="1579">
        <v>26.725999999999999</v>
      </c>
      <c r="J9" s="1798">
        <v>3441.669073</v>
      </c>
      <c r="K9" s="905">
        <v>343</v>
      </c>
      <c r="L9" s="509"/>
    </row>
    <row r="10" spans="1:12" ht="12.75" customHeight="1" x14ac:dyDescent="0.2">
      <c r="A10" s="3" t="s">
        <v>415</v>
      </c>
      <c r="B10" s="1722">
        <v>4242.2231543426997</v>
      </c>
      <c r="C10" s="1197">
        <f t="shared" si="0"/>
        <v>53424.70061</v>
      </c>
      <c r="D10" s="1450">
        <v>35186.703999999998</v>
      </c>
      <c r="E10" s="1956">
        <v>0</v>
      </c>
      <c r="F10" s="1128">
        <v>2154.8440000000001</v>
      </c>
      <c r="G10" s="1128">
        <v>0</v>
      </c>
      <c r="H10" s="1841">
        <v>0</v>
      </c>
      <c r="I10" s="1579">
        <v>57.924999999999997</v>
      </c>
      <c r="J10" s="1798">
        <v>16025.22761</v>
      </c>
      <c r="K10" s="905">
        <v>1266</v>
      </c>
      <c r="L10" s="509"/>
    </row>
    <row r="11" spans="1:12" ht="12.75" customHeight="1" x14ac:dyDescent="0.2">
      <c r="A11" s="3" t="s">
        <v>416</v>
      </c>
      <c r="B11" s="1722">
        <v>6061.9797387797989</v>
      </c>
      <c r="C11" s="1197">
        <f t="shared" si="0"/>
        <v>68175.342499999999</v>
      </c>
      <c r="D11" s="1450">
        <v>47161.148000000001</v>
      </c>
      <c r="E11" s="1956">
        <v>0</v>
      </c>
      <c r="F11" s="1128">
        <v>3178.7649999999999</v>
      </c>
      <c r="G11" s="1128">
        <v>0</v>
      </c>
      <c r="H11" s="1841">
        <v>0</v>
      </c>
      <c r="I11" s="1579">
        <v>204.04</v>
      </c>
      <c r="J11" s="1798">
        <v>17631.389500000001</v>
      </c>
      <c r="K11" s="905">
        <v>1682</v>
      </c>
      <c r="L11" s="509"/>
    </row>
    <row r="12" spans="1:12" ht="12.75" customHeight="1" x14ac:dyDescent="0.2">
      <c r="A12" s="3" t="s">
        <v>417</v>
      </c>
      <c r="B12" s="1722">
        <v>974.35792268800003</v>
      </c>
      <c r="C12" s="1197">
        <f t="shared" si="0"/>
        <v>15389.544206999999</v>
      </c>
      <c r="D12" s="1450">
        <v>9709.6219999999994</v>
      </c>
      <c r="E12" s="1956">
        <v>0</v>
      </c>
      <c r="F12" s="1128">
        <v>214.15199999999999</v>
      </c>
      <c r="G12" s="1128">
        <v>0</v>
      </c>
      <c r="H12" s="1841">
        <v>0</v>
      </c>
      <c r="I12" s="1579">
        <v>25.593</v>
      </c>
      <c r="J12" s="1798">
        <v>5440.1772069999997</v>
      </c>
      <c r="K12" s="905">
        <v>383</v>
      </c>
      <c r="L12" s="509"/>
    </row>
    <row r="13" spans="1:12" ht="12.75" customHeight="1" x14ac:dyDescent="0.2">
      <c r="A13" s="3" t="s">
        <v>418</v>
      </c>
      <c r="B13" s="1722">
        <v>1195.5931083266</v>
      </c>
      <c r="C13" s="1197">
        <f t="shared" si="0"/>
        <v>22437.652873999999</v>
      </c>
      <c r="D13" s="1450">
        <v>14685.81</v>
      </c>
      <c r="E13" s="1956">
        <v>0</v>
      </c>
      <c r="F13" s="1128">
        <v>860.38199999999995</v>
      </c>
      <c r="G13" s="1128">
        <v>0</v>
      </c>
      <c r="H13" s="1841">
        <v>0</v>
      </c>
      <c r="I13" s="1579">
        <v>54.645000000000003</v>
      </c>
      <c r="J13" s="1798">
        <v>6836.8158739999999</v>
      </c>
      <c r="K13" s="905">
        <v>536</v>
      </c>
      <c r="L13" s="509"/>
    </row>
    <row r="14" spans="1:12" ht="12.75" customHeight="1" x14ac:dyDescent="0.2">
      <c r="A14" s="3" t="s">
        <v>50</v>
      </c>
      <c r="B14" s="1722">
        <v>11498.534061048</v>
      </c>
      <c r="C14" s="1197">
        <f t="shared" si="0"/>
        <v>173719.83403</v>
      </c>
      <c r="D14" s="1450">
        <v>106454.72500000001</v>
      </c>
      <c r="E14" s="1956">
        <v>0</v>
      </c>
      <c r="F14" s="1128">
        <v>6001.8209999999999</v>
      </c>
      <c r="G14" s="1128">
        <v>0</v>
      </c>
      <c r="H14" s="1841">
        <v>0</v>
      </c>
      <c r="I14" s="1579">
        <v>419.31</v>
      </c>
      <c r="J14" s="1798">
        <v>60843.978029999998</v>
      </c>
      <c r="K14" s="905">
        <v>4275</v>
      </c>
      <c r="L14" s="509"/>
    </row>
    <row r="15" spans="1:12" ht="12.75" customHeight="1" x14ac:dyDescent="0.2">
      <c r="A15" s="3" t="s">
        <v>419</v>
      </c>
      <c r="B15" s="1722">
        <v>792.59438973750002</v>
      </c>
      <c r="C15" s="1197">
        <f t="shared" si="0"/>
        <v>14492.054209</v>
      </c>
      <c r="D15" s="1450">
        <v>8447.723</v>
      </c>
      <c r="E15" s="1956">
        <v>0</v>
      </c>
      <c r="F15" s="1128">
        <v>260.13200000000001</v>
      </c>
      <c r="G15" s="1128">
        <v>0</v>
      </c>
      <c r="H15" s="1841">
        <v>0</v>
      </c>
      <c r="I15" s="1579">
        <v>13.814</v>
      </c>
      <c r="J15" s="1798">
        <v>5770.385209</v>
      </c>
      <c r="K15" s="905">
        <v>306</v>
      </c>
      <c r="L15" s="509"/>
    </row>
    <row r="16" spans="1:12" ht="12.75" customHeight="1" x14ac:dyDescent="0.2">
      <c r="A16" s="3" t="s">
        <v>420</v>
      </c>
      <c r="B16" s="1722">
        <v>1085.4138022294001</v>
      </c>
      <c r="C16" s="1197">
        <f t="shared" si="0"/>
        <v>14454.471911000001</v>
      </c>
      <c r="D16" s="1450">
        <v>7642.8289999999997</v>
      </c>
      <c r="E16" s="1956">
        <v>0</v>
      </c>
      <c r="F16" s="1128">
        <v>246.21100000000001</v>
      </c>
      <c r="G16" s="1128">
        <v>0</v>
      </c>
      <c r="H16" s="1841">
        <v>0</v>
      </c>
      <c r="I16" s="1579">
        <v>39.338999999999999</v>
      </c>
      <c r="J16" s="1798">
        <v>6526.0929109999997</v>
      </c>
      <c r="K16" s="905">
        <v>501</v>
      </c>
      <c r="L16" s="509"/>
    </row>
    <row r="17" spans="1:12" ht="12.75" customHeight="1" x14ac:dyDescent="0.2">
      <c r="A17" s="3" t="s">
        <v>421</v>
      </c>
      <c r="B17" s="1722">
        <v>1036.8829444592998</v>
      </c>
      <c r="C17" s="1197">
        <f t="shared" si="0"/>
        <v>15311.685038</v>
      </c>
      <c r="D17" s="1450">
        <v>7270.4059999999999</v>
      </c>
      <c r="E17" s="1956">
        <v>0</v>
      </c>
      <c r="F17" s="1128">
        <v>349.79500000000002</v>
      </c>
      <c r="G17" s="1128">
        <v>0</v>
      </c>
      <c r="H17" s="1841">
        <v>0</v>
      </c>
      <c r="I17" s="1579">
        <v>14.144</v>
      </c>
      <c r="J17" s="1798">
        <v>7677.3400380000003</v>
      </c>
      <c r="K17" s="905">
        <v>506</v>
      </c>
      <c r="L17" s="509"/>
    </row>
    <row r="18" spans="1:12" ht="12.75" customHeight="1" x14ac:dyDescent="0.2">
      <c r="A18" s="3" t="s">
        <v>422</v>
      </c>
      <c r="B18" s="1722">
        <v>4783.0628558551998</v>
      </c>
      <c r="C18" s="1197">
        <f t="shared" si="0"/>
        <v>100729.90917</v>
      </c>
      <c r="D18" s="1450">
        <v>75901.308999999994</v>
      </c>
      <c r="E18" s="1956">
        <v>0</v>
      </c>
      <c r="F18" s="1128">
        <v>8451.5519999999997</v>
      </c>
      <c r="G18" s="1128">
        <v>0</v>
      </c>
      <c r="H18" s="1841">
        <v>0</v>
      </c>
      <c r="I18" s="1579">
        <v>108.777</v>
      </c>
      <c r="J18" s="1798">
        <v>16268.27117</v>
      </c>
      <c r="K18" s="905">
        <v>2072</v>
      </c>
      <c r="L18" s="509"/>
    </row>
    <row r="19" spans="1:12" ht="12.75" customHeight="1" x14ac:dyDescent="0.2">
      <c r="A19" s="3" t="s">
        <v>423</v>
      </c>
      <c r="B19" s="1722">
        <v>4219.3297045390009</v>
      </c>
      <c r="C19" s="1197">
        <f t="shared" si="0"/>
        <v>53534.605670000004</v>
      </c>
      <c r="D19" s="1450">
        <v>32463.710999999999</v>
      </c>
      <c r="E19" s="1956">
        <v>0</v>
      </c>
      <c r="F19" s="1128">
        <v>3582.8440000000001</v>
      </c>
      <c r="G19" s="1128">
        <v>0</v>
      </c>
      <c r="H19" s="1841">
        <v>0</v>
      </c>
      <c r="I19" s="1579">
        <v>159.65700000000001</v>
      </c>
      <c r="J19" s="1798">
        <v>17328.393670000001</v>
      </c>
      <c r="K19" s="905">
        <v>1457</v>
      </c>
      <c r="L19" s="509"/>
    </row>
    <row r="20" spans="1:12" ht="12.75" customHeight="1" x14ac:dyDescent="0.2">
      <c r="A20" s="3" t="s">
        <v>424</v>
      </c>
      <c r="B20" s="1722">
        <v>1677.0459507981</v>
      </c>
      <c r="C20" s="1197">
        <f t="shared" si="0"/>
        <v>24089.015899999999</v>
      </c>
      <c r="D20" s="1450">
        <v>11154.097</v>
      </c>
      <c r="E20" s="1956">
        <v>0</v>
      </c>
      <c r="F20" s="1128">
        <v>516.41700000000003</v>
      </c>
      <c r="G20" s="1128">
        <v>0</v>
      </c>
      <c r="H20" s="1841">
        <v>0</v>
      </c>
      <c r="I20" s="1579">
        <v>46.1</v>
      </c>
      <c r="J20" s="1798">
        <v>12372.401900000001</v>
      </c>
      <c r="K20" s="905">
        <v>658</v>
      </c>
      <c r="L20" s="509"/>
    </row>
    <row r="21" spans="1:12" ht="12.75" customHeight="1" x14ac:dyDescent="0.2">
      <c r="A21" s="3" t="s">
        <v>425</v>
      </c>
      <c r="B21" s="1722">
        <v>1374.5382236797</v>
      </c>
      <c r="C21" s="1197">
        <f t="shared" si="0"/>
        <v>22098.186519999999</v>
      </c>
      <c r="D21" s="1450">
        <v>16261.999</v>
      </c>
      <c r="E21" s="1956">
        <v>0</v>
      </c>
      <c r="F21" s="1128">
        <v>831.42100000000005</v>
      </c>
      <c r="G21" s="1128">
        <v>0</v>
      </c>
      <c r="H21" s="1841">
        <v>0</v>
      </c>
      <c r="I21" s="1579">
        <v>34.756999999999998</v>
      </c>
      <c r="J21" s="1798">
        <v>4970.0095199999996</v>
      </c>
      <c r="K21" s="905">
        <v>471</v>
      </c>
      <c r="L21" s="509"/>
    </row>
    <row r="22" spans="1:12" ht="12.75" customHeight="1" x14ac:dyDescent="0.2">
      <c r="A22" s="3" t="s">
        <v>54</v>
      </c>
      <c r="B22" s="1722">
        <v>299.24992675980002</v>
      </c>
      <c r="C22" s="1197">
        <f t="shared" si="0"/>
        <v>5251.0685780000003</v>
      </c>
      <c r="D22" s="1450">
        <v>3874.3319999999999</v>
      </c>
      <c r="E22" s="1956">
        <v>0</v>
      </c>
      <c r="F22" s="1128">
        <v>161.87700000000001</v>
      </c>
      <c r="G22" s="1128">
        <v>0</v>
      </c>
      <c r="H22" s="1841">
        <v>0</v>
      </c>
      <c r="I22" s="1579">
        <v>1.5669999999999999</v>
      </c>
      <c r="J22" s="1798">
        <v>1213.292578</v>
      </c>
      <c r="K22" s="905">
        <v>118</v>
      </c>
      <c r="L22" s="509"/>
    </row>
    <row r="23" spans="1:12" ht="12.75" customHeight="1" x14ac:dyDescent="0.2">
      <c r="A23" s="3" t="s">
        <v>426</v>
      </c>
      <c r="B23" s="1722">
        <v>6822.0850574396</v>
      </c>
      <c r="C23" s="1197">
        <f t="shared" si="0"/>
        <v>107248.44756</v>
      </c>
      <c r="D23" s="1450">
        <v>73088.301999999996</v>
      </c>
      <c r="E23" s="1956">
        <v>0</v>
      </c>
      <c r="F23" s="1128">
        <v>7439.5860000000002</v>
      </c>
      <c r="G23" s="1128">
        <v>0</v>
      </c>
      <c r="H23" s="1841">
        <v>0</v>
      </c>
      <c r="I23" s="1579">
        <v>54.414000000000001</v>
      </c>
      <c r="J23" s="1798">
        <v>26666.145560000001</v>
      </c>
      <c r="K23" s="905">
        <v>2642</v>
      </c>
      <c r="L23" s="509"/>
    </row>
    <row r="24" spans="1:12" ht="12.75" customHeight="1" x14ac:dyDescent="0.2">
      <c r="A24" s="3" t="s">
        <v>427</v>
      </c>
      <c r="B24" s="1722">
        <v>625.85023473600006</v>
      </c>
      <c r="C24" s="1197">
        <f t="shared" si="0"/>
        <v>7776.058563999999</v>
      </c>
      <c r="D24" s="1450">
        <v>4477.2910000000002</v>
      </c>
      <c r="E24" s="1956">
        <v>0</v>
      </c>
      <c r="F24" s="1128">
        <v>155.405</v>
      </c>
      <c r="G24" s="1128">
        <v>0</v>
      </c>
      <c r="H24" s="1841">
        <v>0</v>
      </c>
      <c r="I24" s="1579">
        <v>0.52500000000000002</v>
      </c>
      <c r="J24" s="1798">
        <v>3142.8375639999999</v>
      </c>
      <c r="K24" s="905">
        <v>253</v>
      </c>
      <c r="L24" s="509"/>
    </row>
    <row r="25" spans="1:12" ht="12.75" customHeight="1" x14ac:dyDescent="0.2">
      <c r="A25" s="3" t="s">
        <v>135</v>
      </c>
      <c r="B25" s="1722">
        <v>6613.1520144343995</v>
      </c>
      <c r="C25" s="1197">
        <f t="shared" si="0"/>
        <v>100254.54048</v>
      </c>
      <c r="D25" s="1450">
        <v>60244.006000000001</v>
      </c>
      <c r="E25" s="1956">
        <v>0</v>
      </c>
      <c r="F25" s="1128">
        <v>4715.2449999999999</v>
      </c>
      <c r="G25" s="1128">
        <v>0</v>
      </c>
      <c r="H25" s="1841">
        <v>0</v>
      </c>
      <c r="I25" s="1579">
        <v>318.15199999999999</v>
      </c>
      <c r="J25" s="1798">
        <v>34977.137479999998</v>
      </c>
      <c r="K25" s="905">
        <v>2113</v>
      </c>
      <c r="L25" s="509"/>
    </row>
    <row r="26" spans="1:12" ht="12.75" customHeight="1" x14ac:dyDescent="0.2">
      <c r="A26" s="3" t="s">
        <v>428</v>
      </c>
      <c r="B26" s="1722">
        <v>4656.29460672</v>
      </c>
      <c r="C26" s="1197">
        <f t="shared" si="0"/>
        <v>41869.976710000003</v>
      </c>
      <c r="D26" s="1450">
        <v>23351.494999999999</v>
      </c>
      <c r="E26" s="1956">
        <v>0</v>
      </c>
      <c r="F26" s="1128">
        <v>599.78499999999997</v>
      </c>
      <c r="G26" s="1128">
        <v>0</v>
      </c>
      <c r="H26" s="1841">
        <v>0</v>
      </c>
      <c r="I26" s="1579">
        <v>110.251</v>
      </c>
      <c r="J26" s="1798">
        <v>17808.44571</v>
      </c>
      <c r="K26" s="905">
        <v>1395</v>
      </c>
      <c r="L26" s="509"/>
    </row>
    <row r="27" spans="1:12" ht="12.75" customHeight="1" x14ac:dyDescent="0.2">
      <c r="A27" s="3" t="s">
        <v>429</v>
      </c>
      <c r="B27" s="1722">
        <v>944.45025048900004</v>
      </c>
      <c r="C27" s="1197">
        <f t="shared" si="0"/>
        <v>10504.187996000001</v>
      </c>
      <c r="D27" s="1450">
        <v>6146.5929999999998</v>
      </c>
      <c r="E27" s="1956">
        <v>0</v>
      </c>
      <c r="F27" s="1128">
        <v>329.21899999999999</v>
      </c>
      <c r="G27" s="1128">
        <v>0</v>
      </c>
      <c r="H27" s="1841">
        <v>0</v>
      </c>
      <c r="I27" s="1579">
        <v>10.6</v>
      </c>
      <c r="J27" s="1798">
        <v>4017.7759959999999</v>
      </c>
      <c r="K27" s="905">
        <v>326</v>
      </c>
      <c r="L27" s="509"/>
    </row>
    <row r="28" spans="1:12" ht="12.75" customHeight="1" x14ac:dyDescent="0.2">
      <c r="A28" s="3" t="s">
        <v>430</v>
      </c>
      <c r="B28" s="1722">
        <v>27323.654453072002</v>
      </c>
      <c r="C28" s="1197">
        <f t="shared" si="0"/>
        <v>346135.69537999999</v>
      </c>
      <c r="D28" s="1450">
        <v>237788.13500000001</v>
      </c>
      <c r="E28" s="1956">
        <v>0</v>
      </c>
      <c r="F28" s="1128">
        <v>23316.136999999999</v>
      </c>
      <c r="G28" s="1128">
        <v>0</v>
      </c>
      <c r="H28" s="1841">
        <v>0</v>
      </c>
      <c r="I28" s="1579">
        <v>696.61500000000001</v>
      </c>
      <c r="J28" s="1798">
        <v>84334.808380000002</v>
      </c>
      <c r="K28" s="905">
        <v>9156</v>
      </c>
      <c r="L28" s="509"/>
    </row>
    <row r="29" spans="1:12" ht="12.75" customHeight="1" x14ac:dyDescent="0.2">
      <c r="A29" s="3" t="s">
        <v>431</v>
      </c>
      <c r="B29" s="1722">
        <v>2230.8172802834001</v>
      </c>
      <c r="C29" s="1197">
        <f t="shared" si="0"/>
        <v>7207.0282360000001</v>
      </c>
      <c r="D29" s="1450">
        <v>4782.9620000000004</v>
      </c>
      <c r="E29" s="1956">
        <v>0</v>
      </c>
      <c r="F29" s="1128">
        <v>288.16000000000003</v>
      </c>
      <c r="G29" s="1128">
        <v>0</v>
      </c>
      <c r="H29" s="1841">
        <v>0</v>
      </c>
      <c r="I29" s="1579">
        <v>0</v>
      </c>
      <c r="J29" s="1798">
        <v>2135.9062359999998</v>
      </c>
      <c r="K29" s="905">
        <v>203</v>
      </c>
      <c r="L29" s="509"/>
    </row>
    <row r="30" spans="1:12" ht="12.75" customHeight="1" x14ac:dyDescent="0.2">
      <c r="A30" s="3" t="s">
        <v>432</v>
      </c>
      <c r="B30" s="1722">
        <v>1569.2557500150001</v>
      </c>
      <c r="C30" s="1197">
        <f t="shared" si="0"/>
        <v>15443.938933000001</v>
      </c>
      <c r="D30" s="1450">
        <v>10555.218000000001</v>
      </c>
      <c r="E30" s="1956">
        <v>0</v>
      </c>
      <c r="F30" s="1128">
        <v>634.58799999999997</v>
      </c>
      <c r="G30" s="1128">
        <v>0</v>
      </c>
      <c r="H30" s="1841">
        <v>0</v>
      </c>
      <c r="I30" s="1579">
        <v>74.731999999999999</v>
      </c>
      <c r="J30" s="1798">
        <v>4179.4009329999999</v>
      </c>
      <c r="K30" s="905">
        <v>422</v>
      </c>
      <c r="L30" s="509"/>
    </row>
    <row r="31" spans="1:12" ht="12.75" customHeight="1" x14ac:dyDescent="0.2">
      <c r="A31" s="3" t="s">
        <v>56</v>
      </c>
      <c r="B31" s="1722">
        <v>14339.049291594001</v>
      </c>
      <c r="C31" s="1197">
        <f t="shared" si="0"/>
        <v>155063.06875999999</v>
      </c>
      <c r="D31" s="1450">
        <v>111748.38499999999</v>
      </c>
      <c r="E31" s="1956">
        <v>0</v>
      </c>
      <c r="F31" s="1128">
        <v>9028.98</v>
      </c>
      <c r="G31" s="1128">
        <v>0</v>
      </c>
      <c r="H31" s="1841">
        <v>3220.2363700000001</v>
      </c>
      <c r="I31" s="1579">
        <v>517.19200000000001</v>
      </c>
      <c r="J31" s="1798">
        <v>30548.275389999999</v>
      </c>
      <c r="K31" s="905">
        <v>3202</v>
      </c>
      <c r="L31" s="509"/>
    </row>
    <row r="32" spans="1:12" ht="12.75" customHeight="1" x14ac:dyDescent="0.2">
      <c r="A32" s="3" t="s">
        <v>59</v>
      </c>
      <c r="B32" s="1722">
        <v>5466.2857963373999</v>
      </c>
      <c r="C32" s="1197">
        <f t="shared" si="0"/>
        <v>52476.543720000001</v>
      </c>
      <c r="D32" s="1450">
        <v>33375.324000000001</v>
      </c>
      <c r="E32" s="1956">
        <v>0</v>
      </c>
      <c r="F32" s="1128">
        <v>3522.261</v>
      </c>
      <c r="G32" s="1128">
        <v>0</v>
      </c>
      <c r="H32" s="1841">
        <v>0</v>
      </c>
      <c r="I32" s="1579">
        <v>265.298</v>
      </c>
      <c r="J32" s="1798">
        <v>15313.66072</v>
      </c>
      <c r="K32" s="905">
        <v>1259</v>
      </c>
      <c r="L32" s="509"/>
    </row>
    <row r="33" spans="1:12" ht="12.75" customHeight="1" x14ac:dyDescent="0.2">
      <c r="A33" s="3" t="s">
        <v>60</v>
      </c>
      <c r="B33" s="1722">
        <v>227.08525220000001</v>
      </c>
      <c r="C33" s="1197">
        <f t="shared" si="0"/>
        <v>1868.4690303</v>
      </c>
      <c r="D33" s="1450">
        <v>1261.6959999999999</v>
      </c>
      <c r="E33" s="1956">
        <v>0</v>
      </c>
      <c r="F33" s="1128">
        <v>14.536</v>
      </c>
      <c r="G33" s="1128">
        <v>0</v>
      </c>
      <c r="H33" s="1841">
        <v>0</v>
      </c>
      <c r="I33" s="1579">
        <v>10.279</v>
      </c>
      <c r="J33" s="1798">
        <v>581.95803030000002</v>
      </c>
      <c r="K33" s="905">
        <v>73</v>
      </c>
      <c r="L33" s="509"/>
    </row>
    <row r="34" spans="1:12" ht="12.75" customHeight="1" x14ac:dyDescent="0.2">
      <c r="A34" s="3" t="s">
        <v>433</v>
      </c>
      <c r="B34" s="1722">
        <v>17837.289118636501</v>
      </c>
      <c r="C34" s="1197">
        <f t="shared" si="0"/>
        <v>235994.34171999997</v>
      </c>
      <c r="D34" s="1450">
        <v>135950.03</v>
      </c>
      <c r="E34" s="1956">
        <v>0</v>
      </c>
      <c r="F34" s="1128">
        <v>9882.0419999999995</v>
      </c>
      <c r="G34" s="1128">
        <v>0</v>
      </c>
      <c r="H34" s="1841">
        <v>0</v>
      </c>
      <c r="I34" s="1579">
        <v>193.96799999999999</v>
      </c>
      <c r="J34" s="1798">
        <v>89968.301720000003</v>
      </c>
      <c r="K34" s="905">
        <v>7041</v>
      </c>
      <c r="L34" s="509"/>
    </row>
    <row r="35" spans="1:12" ht="12.75" customHeight="1" x14ac:dyDescent="0.2">
      <c r="A35" s="3" t="s">
        <v>434</v>
      </c>
      <c r="B35" s="1722">
        <v>322.41567694460002</v>
      </c>
      <c r="C35" s="1197">
        <f t="shared" si="0"/>
        <v>4831.2748709999996</v>
      </c>
      <c r="D35" s="1450">
        <v>2412.8510000000001</v>
      </c>
      <c r="E35" s="1956">
        <v>0</v>
      </c>
      <c r="F35" s="1128">
        <v>72.807000000000002</v>
      </c>
      <c r="G35" s="1128">
        <v>0</v>
      </c>
      <c r="H35" s="1841">
        <v>0</v>
      </c>
      <c r="I35" s="1579">
        <v>5.0960000000000001</v>
      </c>
      <c r="J35" s="1798">
        <v>2340.5208710000002</v>
      </c>
      <c r="K35" s="905">
        <v>145</v>
      </c>
      <c r="L35" s="509"/>
    </row>
    <row r="36" spans="1:12" ht="12.75" customHeight="1" x14ac:dyDescent="0.2">
      <c r="A36" s="3" t="s">
        <v>435</v>
      </c>
      <c r="B36" s="1722">
        <v>40810.217608745595</v>
      </c>
      <c r="C36" s="1197">
        <f t="shared" si="0"/>
        <v>431112.18135999999</v>
      </c>
      <c r="D36" s="1450">
        <v>284433.52</v>
      </c>
      <c r="E36" s="1956">
        <v>190.97975</v>
      </c>
      <c r="F36" s="1128">
        <v>33177.493000000002</v>
      </c>
      <c r="G36" s="1128">
        <v>0</v>
      </c>
      <c r="H36" s="1841">
        <v>454.39031000000006</v>
      </c>
      <c r="I36" s="1579">
        <v>1871.2850000000001</v>
      </c>
      <c r="J36" s="1798">
        <v>110984.51330000001</v>
      </c>
      <c r="K36" s="905">
        <v>9906</v>
      </c>
      <c r="L36" s="509"/>
    </row>
    <row r="37" spans="1:12" ht="12.75" customHeight="1" x14ac:dyDescent="0.2">
      <c r="A37" s="3" t="s">
        <v>62</v>
      </c>
      <c r="B37" s="1722">
        <v>1883.9533323231003</v>
      </c>
      <c r="C37" s="1197">
        <f t="shared" si="0"/>
        <v>28332.346960000003</v>
      </c>
      <c r="D37" s="1450">
        <v>16868.716</v>
      </c>
      <c r="E37" s="1956">
        <v>0</v>
      </c>
      <c r="F37" s="1128">
        <v>524.875</v>
      </c>
      <c r="G37" s="1128">
        <v>0</v>
      </c>
      <c r="H37" s="1841">
        <v>0</v>
      </c>
      <c r="I37" s="1579">
        <v>66.073999999999998</v>
      </c>
      <c r="J37" s="1798">
        <v>10872.68196</v>
      </c>
      <c r="K37" s="905">
        <v>869</v>
      </c>
      <c r="L37" s="509"/>
    </row>
    <row r="38" spans="1:12" ht="12.75" customHeight="1" x14ac:dyDescent="0.2">
      <c r="A38" s="3" t="s">
        <v>436</v>
      </c>
      <c r="B38" s="1722">
        <v>2352.0172160029997</v>
      </c>
      <c r="C38" s="1197">
        <f t="shared" si="0"/>
        <v>26947.612079999999</v>
      </c>
      <c r="D38" s="1450">
        <v>16143.816000000001</v>
      </c>
      <c r="E38" s="1956">
        <v>0</v>
      </c>
      <c r="F38" s="1128">
        <v>627.76900000000001</v>
      </c>
      <c r="G38" s="1128">
        <v>0</v>
      </c>
      <c r="H38" s="1841">
        <v>0</v>
      </c>
      <c r="I38" s="1579">
        <v>31.492000000000001</v>
      </c>
      <c r="J38" s="1798">
        <v>10144.53508</v>
      </c>
      <c r="K38" s="905">
        <v>802</v>
      </c>
      <c r="L38" s="509"/>
    </row>
    <row r="39" spans="1:12" ht="12.75" customHeight="1" x14ac:dyDescent="0.2">
      <c r="A39" s="3" t="s">
        <v>0</v>
      </c>
      <c r="B39" s="1722">
        <v>17712.899236673999</v>
      </c>
      <c r="C39" s="1197">
        <f t="shared" si="0"/>
        <v>449239.20699999999</v>
      </c>
      <c r="D39" s="1450">
        <v>318098.054</v>
      </c>
      <c r="E39" s="1956">
        <v>0</v>
      </c>
      <c r="F39" s="1128">
        <v>29007.798999999999</v>
      </c>
      <c r="G39" s="1128">
        <v>0</v>
      </c>
      <c r="H39" s="1841">
        <v>0</v>
      </c>
      <c r="I39" s="1579">
        <v>539.13599999999997</v>
      </c>
      <c r="J39" s="1801">
        <v>101594.21799999999</v>
      </c>
      <c r="K39" s="905">
        <v>8605</v>
      </c>
      <c r="L39" s="509"/>
    </row>
    <row r="40" spans="1:12" ht="12.75" customHeight="1" x14ac:dyDescent="0.2">
      <c r="A40" s="3" t="s">
        <v>437</v>
      </c>
      <c r="B40" s="1722">
        <v>1205.2602594442999</v>
      </c>
      <c r="C40" s="1197">
        <f t="shared" si="0"/>
        <v>16000.844688000001</v>
      </c>
      <c r="D40" s="1450">
        <v>9618.4220000000005</v>
      </c>
      <c r="E40" s="1956">
        <v>0</v>
      </c>
      <c r="F40" s="1128">
        <v>396.404</v>
      </c>
      <c r="G40" s="1128">
        <v>0</v>
      </c>
      <c r="H40" s="1841">
        <v>0</v>
      </c>
      <c r="I40" s="1579">
        <v>29.728999999999999</v>
      </c>
      <c r="J40" s="1801">
        <v>5956.2896879999998</v>
      </c>
      <c r="K40" s="905">
        <v>477</v>
      </c>
      <c r="L40" s="509"/>
    </row>
    <row r="41" spans="1:12" ht="12.75" customHeight="1" x14ac:dyDescent="0.2">
      <c r="A41" s="3" t="s">
        <v>438</v>
      </c>
      <c r="B41" s="1722">
        <v>10079.336872107</v>
      </c>
      <c r="C41" s="1197">
        <f t="shared" si="0"/>
        <v>124157.56611000001</v>
      </c>
      <c r="D41" s="1450">
        <v>89012.142000000007</v>
      </c>
      <c r="E41" s="1956">
        <v>0</v>
      </c>
      <c r="F41" s="1128">
        <v>6679.5259999999998</v>
      </c>
      <c r="G41" s="1128">
        <v>0</v>
      </c>
      <c r="H41" s="1841">
        <v>0</v>
      </c>
      <c r="I41" s="1579">
        <v>507.44400000000002</v>
      </c>
      <c r="J41" s="1801">
        <v>27958.454109999999</v>
      </c>
      <c r="K41" s="905">
        <v>3213</v>
      </c>
      <c r="L41" s="509"/>
    </row>
    <row r="42" spans="1:12" ht="12.75" customHeight="1" x14ac:dyDescent="0.2">
      <c r="A42" s="3" t="s">
        <v>141</v>
      </c>
      <c r="B42" s="1722">
        <v>924.97504021960015</v>
      </c>
      <c r="C42" s="1197">
        <f t="shared" si="0"/>
        <v>8204.4582430000009</v>
      </c>
      <c r="D42" s="1450">
        <v>3724.3270000000002</v>
      </c>
      <c r="E42" s="1956">
        <v>0</v>
      </c>
      <c r="F42" s="1128">
        <v>253.45599999999999</v>
      </c>
      <c r="G42" s="1128">
        <v>0</v>
      </c>
      <c r="H42" s="1841">
        <v>0</v>
      </c>
      <c r="I42" s="1579">
        <v>2.6829999999999998</v>
      </c>
      <c r="J42" s="1801">
        <v>4223.9922429999997</v>
      </c>
      <c r="K42" s="905">
        <v>323</v>
      </c>
      <c r="L42" s="509"/>
    </row>
    <row r="43" spans="1:12" ht="12.75" customHeight="1" x14ac:dyDescent="0.2">
      <c r="A43" s="3" t="s">
        <v>439</v>
      </c>
      <c r="B43" s="1722">
        <v>1232.6371093549999</v>
      </c>
      <c r="C43" s="1197">
        <f t="shared" si="0"/>
        <v>15030.194109</v>
      </c>
      <c r="D43" s="1450">
        <v>9003.82</v>
      </c>
      <c r="E43" s="1956">
        <v>0</v>
      </c>
      <c r="F43" s="1128">
        <v>465.12400000000002</v>
      </c>
      <c r="G43" s="1128">
        <v>0</v>
      </c>
      <c r="H43" s="1841">
        <v>0</v>
      </c>
      <c r="I43" s="1579">
        <v>127.01900000000001</v>
      </c>
      <c r="J43" s="1801">
        <v>5434.2311090000003</v>
      </c>
      <c r="K43" s="905">
        <v>397</v>
      </c>
      <c r="L43" s="509"/>
    </row>
    <row r="44" spans="1:12" ht="12.75" customHeight="1" x14ac:dyDescent="0.2">
      <c r="A44" s="3" t="s">
        <v>440</v>
      </c>
      <c r="B44" s="1722">
        <v>925.51371044740006</v>
      </c>
      <c r="C44" s="1197">
        <f t="shared" si="0"/>
        <v>12803.058757999999</v>
      </c>
      <c r="D44" s="1450">
        <v>7878.78</v>
      </c>
      <c r="E44" s="1956">
        <v>0</v>
      </c>
      <c r="F44" s="1128">
        <v>329.245</v>
      </c>
      <c r="G44" s="1128">
        <v>0</v>
      </c>
      <c r="H44" s="1841">
        <v>0</v>
      </c>
      <c r="I44" s="1579">
        <v>58.911999999999999</v>
      </c>
      <c r="J44" s="1801">
        <v>4536.1217580000002</v>
      </c>
      <c r="K44" s="905">
        <v>339</v>
      </c>
      <c r="L44" s="509"/>
    </row>
    <row r="45" spans="1:12" ht="12.75" customHeight="1" x14ac:dyDescent="0.2">
      <c r="A45" s="3" t="s">
        <v>441</v>
      </c>
      <c r="B45" s="1722">
        <v>1627.8877812920998</v>
      </c>
      <c r="C45" s="1197">
        <f t="shared" si="0"/>
        <v>22431.796097999999</v>
      </c>
      <c r="D45" s="1450">
        <v>15579.57</v>
      </c>
      <c r="E45" s="1956">
        <v>0</v>
      </c>
      <c r="F45" s="1128">
        <v>1008.537</v>
      </c>
      <c r="G45" s="1128">
        <v>0</v>
      </c>
      <c r="H45" s="1841">
        <v>0</v>
      </c>
      <c r="I45" s="1579">
        <v>81.108000000000004</v>
      </c>
      <c r="J45" s="1801">
        <v>5762.5810979999997</v>
      </c>
      <c r="K45" s="905">
        <v>438</v>
      </c>
      <c r="L45" s="509"/>
    </row>
    <row r="46" spans="1:12" ht="12.75" customHeight="1" x14ac:dyDescent="0.2">
      <c r="A46" s="3" t="s">
        <v>442</v>
      </c>
      <c r="B46" s="1722">
        <v>1565.7623945094999</v>
      </c>
      <c r="C46" s="1197">
        <f t="shared" si="0"/>
        <v>20517.644797000001</v>
      </c>
      <c r="D46" s="1450">
        <v>11033.175999999999</v>
      </c>
      <c r="E46" s="1956">
        <v>0</v>
      </c>
      <c r="F46" s="1128">
        <v>551.73800000000006</v>
      </c>
      <c r="G46" s="1128">
        <v>0</v>
      </c>
      <c r="H46" s="1841">
        <v>0</v>
      </c>
      <c r="I46" s="1579">
        <v>105.78400000000001</v>
      </c>
      <c r="J46" s="1801">
        <v>8826.9467970000005</v>
      </c>
      <c r="K46" s="905">
        <v>633</v>
      </c>
      <c r="L46" s="509"/>
    </row>
    <row r="47" spans="1:12" ht="12.75" customHeight="1" x14ac:dyDescent="0.2">
      <c r="A47" s="3" t="s">
        <v>443</v>
      </c>
      <c r="B47" s="1722">
        <v>38268.168559839993</v>
      </c>
      <c r="C47" s="1197">
        <f t="shared" si="0"/>
        <v>739437.03535999986</v>
      </c>
      <c r="D47" s="1450">
        <v>305118.18199999997</v>
      </c>
      <c r="E47" s="1956">
        <v>12057.396189999999</v>
      </c>
      <c r="F47" s="1128">
        <v>28297.409</v>
      </c>
      <c r="G47" s="1128">
        <v>0</v>
      </c>
      <c r="H47" s="1841">
        <v>76270.422269999995</v>
      </c>
      <c r="I47" s="1579">
        <v>1713.3119999999999</v>
      </c>
      <c r="J47" s="1801">
        <v>315980.31390000001</v>
      </c>
      <c r="K47" s="905">
        <v>13404</v>
      </c>
      <c r="L47" s="509"/>
    </row>
    <row r="48" spans="1:12" ht="12.75" customHeight="1" x14ac:dyDescent="0.2">
      <c r="A48" s="3" t="s">
        <v>444</v>
      </c>
      <c r="B48" s="1722">
        <v>1342.0416787069998</v>
      </c>
      <c r="C48" s="1197">
        <f t="shared" si="0"/>
        <v>17179.333803000001</v>
      </c>
      <c r="D48" s="1450">
        <v>9252.1290000000008</v>
      </c>
      <c r="E48" s="1956">
        <v>0</v>
      </c>
      <c r="F48" s="1128">
        <v>360.15499999999997</v>
      </c>
      <c r="G48" s="1128">
        <v>0</v>
      </c>
      <c r="H48" s="1841">
        <v>0</v>
      </c>
      <c r="I48" s="1579">
        <v>30.776</v>
      </c>
      <c r="J48" s="1801">
        <v>7536.273803</v>
      </c>
      <c r="K48" s="905">
        <v>471</v>
      </c>
      <c r="L48" s="509"/>
    </row>
    <row r="49" spans="1:12" ht="12.75" customHeight="1" x14ac:dyDescent="0.2">
      <c r="A49" s="3" t="s">
        <v>445</v>
      </c>
      <c r="B49" s="1722">
        <v>791.00821307160004</v>
      </c>
      <c r="C49" s="1197">
        <f t="shared" si="0"/>
        <v>7301.0095620000002</v>
      </c>
      <c r="D49" s="1450">
        <v>4517.4070000000002</v>
      </c>
      <c r="E49" s="1956">
        <v>0</v>
      </c>
      <c r="F49" s="1128">
        <v>111.24299999999999</v>
      </c>
      <c r="G49" s="1128">
        <v>0</v>
      </c>
      <c r="H49" s="1841">
        <v>0</v>
      </c>
      <c r="I49" s="1579">
        <v>13.721</v>
      </c>
      <c r="J49" s="1801">
        <v>2658.6385620000001</v>
      </c>
      <c r="K49" s="905">
        <v>204</v>
      </c>
      <c r="L49" s="509"/>
    </row>
    <row r="50" spans="1:12" ht="12.75" customHeight="1" x14ac:dyDescent="0.2">
      <c r="A50" s="3" t="s">
        <v>446</v>
      </c>
      <c r="B50" s="1722">
        <v>6513.7407203931007</v>
      </c>
      <c r="C50" s="1197">
        <f t="shared" si="0"/>
        <v>108786.50837000001</v>
      </c>
      <c r="D50" s="1450">
        <v>76151.035000000003</v>
      </c>
      <c r="E50" s="1956">
        <v>0</v>
      </c>
      <c r="F50" s="1128">
        <v>3626.3180000000002</v>
      </c>
      <c r="G50" s="1128">
        <v>0</v>
      </c>
      <c r="H50" s="1841">
        <v>0</v>
      </c>
      <c r="I50" s="1579">
        <v>307.38400000000001</v>
      </c>
      <c r="J50" s="1801">
        <v>28701.771369999999</v>
      </c>
      <c r="K50" s="905">
        <v>2505</v>
      </c>
      <c r="L50" s="509"/>
    </row>
    <row r="51" spans="1:12" ht="12.75" customHeight="1" x14ac:dyDescent="0.2">
      <c r="A51" s="3" t="s">
        <v>258</v>
      </c>
      <c r="B51" s="1722">
        <v>9316.2554850227989</v>
      </c>
      <c r="C51" s="1197">
        <f t="shared" si="0"/>
        <v>152085.73744999999</v>
      </c>
      <c r="D51" s="1450">
        <v>103675.696</v>
      </c>
      <c r="E51" s="1956">
        <v>0</v>
      </c>
      <c r="F51" s="1128">
        <v>8332.2080000000005</v>
      </c>
      <c r="G51" s="1128">
        <v>0</v>
      </c>
      <c r="H51" s="1841">
        <v>0</v>
      </c>
      <c r="I51" s="1579">
        <v>271.233</v>
      </c>
      <c r="J51" s="1801">
        <v>39806.600449999998</v>
      </c>
      <c r="K51" s="905">
        <v>3616</v>
      </c>
      <c r="L51" s="509"/>
    </row>
    <row r="52" spans="1:12" ht="12.75" customHeight="1" x14ac:dyDescent="0.2">
      <c r="A52" s="3" t="s">
        <v>447</v>
      </c>
      <c r="B52" s="1722">
        <v>660.30220503309999</v>
      </c>
      <c r="C52" s="1197">
        <f t="shared" si="0"/>
        <v>8180.5698309999989</v>
      </c>
      <c r="D52" s="1450">
        <v>5328.4989999999998</v>
      </c>
      <c r="E52" s="1956">
        <v>0</v>
      </c>
      <c r="F52" s="1128">
        <v>153.816</v>
      </c>
      <c r="G52" s="1128">
        <v>0</v>
      </c>
      <c r="H52" s="1841">
        <v>0</v>
      </c>
      <c r="I52" s="1579">
        <v>45.198999999999998</v>
      </c>
      <c r="J52" s="1801">
        <v>2653.0558310000001</v>
      </c>
      <c r="K52" s="905">
        <v>231</v>
      </c>
      <c r="L52" s="509"/>
    </row>
    <row r="53" spans="1:12" ht="12.75" customHeight="1" x14ac:dyDescent="0.2">
      <c r="A53" s="3" t="s">
        <v>448</v>
      </c>
      <c r="B53" s="1722">
        <v>176.73251528679998</v>
      </c>
      <c r="C53" s="1197">
        <f t="shared" si="0"/>
        <v>1061.1276090000001</v>
      </c>
      <c r="D53" s="1450">
        <v>182.47800000000001</v>
      </c>
      <c r="E53" s="1956">
        <v>0</v>
      </c>
      <c r="F53" s="1128">
        <v>15.196</v>
      </c>
      <c r="G53" s="1128">
        <v>0</v>
      </c>
      <c r="H53" s="1841">
        <v>0</v>
      </c>
      <c r="I53" s="1579">
        <v>0</v>
      </c>
      <c r="J53" s="1801">
        <v>863.45360900000003</v>
      </c>
      <c r="K53" s="905">
        <v>64</v>
      </c>
      <c r="L53" s="509"/>
    </row>
    <row r="54" spans="1:12" ht="12.75" customHeight="1" x14ac:dyDescent="0.2">
      <c r="A54" s="3" t="s">
        <v>449</v>
      </c>
      <c r="B54" s="1722">
        <v>5109.6607877120996</v>
      </c>
      <c r="C54" s="1197">
        <f t="shared" si="0"/>
        <v>84349.490699999995</v>
      </c>
      <c r="D54" s="1450">
        <v>59606.375</v>
      </c>
      <c r="E54" s="1956">
        <v>0</v>
      </c>
      <c r="F54" s="1128">
        <v>4256.2740000000003</v>
      </c>
      <c r="G54" s="1128">
        <v>0</v>
      </c>
      <c r="H54" s="1841">
        <v>0</v>
      </c>
      <c r="I54" s="1579">
        <v>179.30600000000001</v>
      </c>
      <c r="J54" s="1801">
        <v>20307.5357</v>
      </c>
      <c r="K54" s="905">
        <v>2117</v>
      </c>
      <c r="L54" s="509"/>
    </row>
    <row r="55" spans="1:12" ht="12.75" customHeight="1" x14ac:dyDescent="0.2">
      <c r="A55" s="3" t="s">
        <v>260</v>
      </c>
      <c r="B55" s="1722">
        <v>1222.8648878027</v>
      </c>
      <c r="C55" s="1197">
        <f t="shared" si="0"/>
        <v>17694.378980000001</v>
      </c>
      <c r="D55" s="1450">
        <v>10205.936</v>
      </c>
      <c r="E55" s="1956">
        <v>0</v>
      </c>
      <c r="F55" s="1128">
        <v>434.35700000000003</v>
      </c>
      <c r="G55" s="1128">
        <v>0</v>
      </c>
      <c r="H55" s="1841">
        <v>0</v>
      </c>
      <c r="I55" s="1579">
        <v>31.024000000000001</v>
      </c>
      <c r="J55" s="1801">
        <v>7023.0619800000004</v>
      </c>
      <c r="K55" s="905">
        <v>439</v>
      </c>
      <c r="L55" s="509"/>
    </row>
    <row r="56" spans="1:12" ht="12.75" customHeight="1" x14ac:dyDescent="0.2">
      <c r="A56" s="3" t="s">
        <v>450</v>
      </c>
      <c r="B56" s="1722">
        <v>1206.6297889752002</v>
      </c>
      <c r="C56" s="1197">
        <f t="shared" si="0"/>
        <v>20636.57344</v>
      </c>
      <c r="D56" s="1450">
        <v>10029.989</v>
      </c>
      <c r="E56" s="1956">
        <v>0</v>
      </c>
      <c r="F56" s="1128">
        <v>441.48700000000002</v>
      </c>
      <c r="G56" s="1128">
        <v>0</v>
      </c>
      <c r="H56" s="1841">
        <v>0</v>
      </c>
      <c r="I56" s="1579">
        <v>45.9</v>
      </c>
      <c r="J56" s="1801">
        <v>10119.19744</v>
      </c>
      <c r="K56" s="905">
        <v>529</v>
      </c>
      <c r="L56" s="509"/>
    </row>
    <row r="57" spans="1:12" ht="12.75" customHeight="1" x14ac:dyDescent="0.2">
      <c r="A57" s="3" t="s">
        <v>451</v>
      </c>
      <c r="B57" s="1722">
        <v>669.59602017170005</v>
      </c>
      <c r="C57" s="1197">
        <f t="shared" si="0"/>
        <v>7497.1962579999999</v>
      </c>
      <c r="D57" s="1450">
        <v>5249.0860000000002</v>
      </c>
      <c r="E57" s="1956">
        <v>0</v>
      </c>
      <c r="F57" s="1128">
        <v>125.401</v>
      </c>
      <c r="G57" s="1128">
        <v>0</v>
      </c>
      <c r="H57" s="1841">
        <v>0</v>
      </c>
      <c r="I57" s="1579">
        <v>6.12</v>
      </c>
      <c r="J57" s="1801">
        <v>2116.589258</v>
      </c>
      <c r="K57" s="905">
        <v>215</v>
      </c>
      <c r="L57" s="509"/>
    </row>
    <row r="58" spans="1:12" ht="12.75" customHeight="1" x14ac:dyDescent="0.2">
      <c r="A58" s="3" t="s">
        <v>452</v>
      </c>
      <c r="B58" s="1722">
        <v>2260.3346488794</v>
      </c>
      <c r="C58" s="1197">
        <f t="shared" si="0"/>
        <v>25164.344470000004</v>
      </c>
      <c r="D58" s="1450">
        <v>16707.274000000001</v>
      </c>
      <c r="E58" s="1956">
        <v>0</v>
      </c>
      <c r="F58" s="1128">
        <v>319.88299999999998</v>
      </c>
      <c r="G58" s="1128">
        <v>0</v>
      </c>
      <c r="H58" s="1841">
        <v>0</v>
      </c>
      <c r="I58" s="1579">
        <v>97.400999999999996</v>
      </c>
      <c r="J58" s="1801">
        <v>8039.78647</v>
      </c>
      <c r="K58" s="905">
        <v>795</v>
      </c>
      <c r="L58" s="509"/>
    </row>
    <row r="59" spans="1:12" ht="12.75" customHeight="1" x14ac:dyDescent="0.2">
      <c r="A59" s="3" t="s">
        <v>75</v>
      </c>
      <c r="B59" s="1722">
        <v>9297.4544796159989</v>
      </c>
      <c r="C59" s="1197">
        <f t="shared" si="0"/>
        <v>133654.88918999999</v>
      </c>
      <c r="D59" s="1450">
        <v>100455.59299999999</v>
      </c>
      <c r="E59" s="1956">
        <v>0</v>
      </c>
      <c r="F59" s="1128">
        <v>6904.7380000000003</v>
      </c>
      <c r="G59" s="1128">
        <v>0</v>
      </c>
      <c r="H59" s="1841">
        <v>0</v>
      </c>
      <c r="I59" s="1579">
        <v>388.358</v>
      </c>
      <c r="J59" s="1801">
        <v>25906.20019</v>
      </c>
      <c r="K59" s="905">
        <v>2820</v>
      </c>
      <c r="L59" s="509"/>
    </row>
    <row r="60" spans="1:12" ht="12.75" customHeight="1" x14ac:dyDescent="0.2">
      <c r="A60" s="3" t="s">
        <v>453</v>
      </c>
      <c r="B60" s="1722">
        <v>6018.6807454999989</v>
      </c>
      <c r="C60" s="1197">
        <f t="shared" si="0"/>
        <v>51694.697419999997</v>
      </c>
      <c r="D60" s="1450">
        <v>34960.411999999997</v>
      </c>
      <c r="E60" s="1956">
        <v>0</v>
      </c>
      <c r="F60" s="1128">
        <v>1277.922</v>
      </c>
      <c r="G60" s="1128">
        <v>0</v>
      </c>
      <c r="H60" s="1841">
        <v>0</v>
      </c>
      <c r="I60" s="1579">
        <v>277.49299999999999</v>
      </c>
      <c r="J60" s="1801">
        <v>15178.870419999999</v>
      </c>
      <c r="K60" s="905">
        <v>1431</v>
      </c>
      <c r="L60" s="509"/>
    </row>
    <row r="61" spans="1:12" ht="12.75" customHeight="1" x14ac:dyDescent="0.2">
      <c r="A61" s="3" t="s">
        <v>454</v>
      </c>
      <c r="B61" s="1722">
        <v>10407.640364438601</v>
      </c>
      <c r="C61" s="1197">
        <f t="shared" si="0"/>
        <v>69837.996870000003</v>
      </c>
      <c r="D61" s="1450">
        <v>46430.546000000002</v>
      </c>
      <c r="E61" s="1956">
        <v>0</v>
      </c>
      <c r="F61" s="1128">
        <v>3516.201</v>
      </c>
      <c r="G61" s="1128">
        <v>0</v>
      </c>
      <c r="H61" s="1841">
        <v>0</v>
      </c>
      <c r="I61" s="1579">
        <v>407.51499999999999</v>
      </c>
      <c r="J61" s="1801">
        <v>19483.73487</v>
      </c>
      <c r="K61" s="905">
        <v>1967</v>
      </c>
      <c r="L61" s="509"/>
    </row>
    <row r="62" spans="1:12" ht="12.75" customHeight="1" x14ac:dyDescent="0.2">
      <c r="A62" s="3" t="s">
        <v>76</v>
      </c>
      <c r="B62" s="1722">
        <v>1262.2050871102999</v>
      </c>
      <c r="C62" s="1197">
        <f t="shared" si="0"/>
        <v>15250.972410999999</v>
      </c>
      <c r="D62" s="1450">
        <v>9839.1299999999992</v>
      </c>
      <c r="E62" s="1956">
        <v>0</v>
      </c>
      <c r="F62" s="1128">
        <v>485.57400000000001</v>
      </c>
      <c r="G62" s="1128">
        <v>0</v>
      </c>
      <c r="H62" s="1841">
        <v>0</v>
      </c>
      <c r="I62" s="1579">
        <v>38.305</v>
      </c>
      <c r="J62" s="1801">
        <v>4887.9634109999997</v>
      </c>
      <c r="K62" s="905">
        <v>410</v>
      </c>
      <c r="L62" s="509"/>
    </row>
    <row r="63" spans="1:12" ht="12.75" customHeight="1" x14ac:dyDescent="0.2">
      <c r="A63" s="3" t="s">
        <v>147</v>
      </c>
      <c r="B63" s="1722">
        <v>50449.630175405</v>
      </c>
      <c r="C63" s="1197">
        <f t="shared" si="0"/>
        <v>653610.9760100001</v>
      </c>
      <c r="D63" s="1450">
        <v>380734.86900000001</v>
      </c>
      <c r="E63" s="1956">
        <v>2607.4069099999997</v>
      </c>
      <c r="F63" s="1128">
        <v>38342.561999999998</v>
      </c>
      <c r="G63" s="1128">
        <v>0</v>
      </c>
      <c r="H63" s="1841">
        <v>0</v>
      </c>
      <c r="I63" s="1579">
        <v>2780.28</v>
      </c>
      <c r="J63" s="1801">
        <v>229145.85810000001</v>
      </c>
      <c r="K63" s="905">
        <v>14284</v>
      </c>
      <c r="L63" s="509"/>
    </row>
    <row r="64" spans="1:12" ht="12.75" customHeight="1" x14ac:dyDescent="0.2">
      <c r="A64" s="3" t="s">
        <v>455</v>
      </c>
      <c r="B64" s="1722">
        <v>2636.0602048429005</v>
      </c>
      <c r="C64" s="1197">
        <f t="shared" si="0"/>
        <v>26037.754620000003</v>
      </c>
      <c r="D64" s="1450">
        <v>18138.488000000001</v>
      </c>
      <c r="E64" s="1956">
        <v>0</v>
      </c>
      <c r="F64" s="1128">
        <v>312.38200000000001</v>
      </c>
      <c r="G64" s="1128">
        <v>0</v>
      </c>
      <c r="H64" s="1841">
        <v>0</v>
      </c>
      <c r="I64" s="1579">
        <v>58.98</v>
      </c>
      <c r="J64" s="1801">
        <v>7527.9046200000003</v>
      </c>
      <c r="K64" s="905">
        <v>785</v>
      </c>
      <c r="L64" s="509"/>
    </row>
    <row r="65" spans="1:12" ht="12.75" customHeight="1" x14ac:dyDescent="0.2">
      <c r="A65" s="3" t="s">
        <v>456</v>
      </c>
      <c r="B65" s="1722">
        <v>175.1755755506</v>
      </c>
      <c r="C65" s="1197">
        <f t="shared" si="0"/>
        <v>1872.1620289</v>
      </c>
      <c r="D65" s="1450">
        <v>910.79300000000001</v>
      </c>
      <c r="E65" s="1956">
        <v>0</v>
      </c>
      <c r="F65" s="1128">
        <v>49.438000000000002</v>
      </c>
      <c r="G65" s="1128">
        <v>0</v>
      </c>
      <c r="H65" s="1841">
        <v>0</v>
      </c>
      <c r="I65" s="1579">
        <v>0</v>
      </c>
      <c r="J65" s="1801">
        <v>911.9310289</v>
      </c>
      <c r="K65" s="905">
        <v>60</v>
      </c>
      <c r="L65" s="509"/>
    </row>
    <row r="66" spans="1:12" ht="12.75" customHeight="1" x14ac:dyDescent="0.2">
      <c r="A66" s="3" t="s">
        <v>457</v>
      </c>
      <c r="B66" s="1722">
        <v>7288.6691678739999</v>
      </c>
      <c r="C66" s="1197">
        <f t="shared" si="0"/>
        <v>76483.343580000001</v>
      </c>
      <c r="D66" s="1450">
        <v>49491.654999999999</v>
      </c>
      <c r="E66" s="1956">
        <v>0</v>
      </c>
      <c r="F66" s="1128">
        <v>2269.761</v>
      </c>
      <c r="G66" s="1128">
        <v>0</v>
      </c>
      <c r="H66" s="1841">
        <v>0</v>
      </c>
      <c r="I66" s="1579">
        <v>513.32600000000002</v>
      </c>
      <c r="J66" s="1801">
        <v>24208.601579999999</v>
      </c>
      <c r="K66" s="905">
        <v>2342</v>
      </c>
      <c r="L66" s="509"/>
    </row>
    <row r="67" spans="1:12" ht="12.75" customHeight="1" x14ac:dyDescent="0.2">
      <c r="A67" s="3" t="s">
        <v>458</v>
      </c>
      <c r="B67" s="1722">
        <v>2676.3989142965997</v>
      </c>
      <c r="C67" s="1197">
        <f t="shared" si="0"/>
        <v>28829.652192000001</v>
      </c>
      <c r="D67" s="1450">
        <v>19775.624</v>
      </c>
      <c r="E67" s="1956">
        <v>0</v>
      </c>
      <c r="F67" s="1128">
        <v>747.649</v>
      </c>
      <c r="G67" s="1128">
        <v>0</v>
      </c>
      <c r="H67" s="1841">
        <v>0</v>
      </c>
      <c r="I67" s="1579">
        <v>24.815000000000001</v>
      </c>
      <c r="J67" s="1801">
        <v>8281.5641919999998</v>
      </c>
      <c r="K67" s="905">
        <v>737</v>
      </c>
      <c r="L67" s="509"/>
    </row>
    <row r="68" spans="1:12" ht="12.75" customHeight="1" x14ac:dyDescent="0.2">
      <c r="A68" s="3" t="s">
        <v>459</v>
      </c>
      <c r="B68" s="1722">
        <v>1453.9241652621999</v>
      </c>
      <c r="C68" s="1197">
        <f t="shared" si="0"/>
        <v>19097.817963000001</v>
      </c>
      <c r="D68" s="1450">
        <v>9198.9519999999993</v>
      </c>
      <c r="E68" s="1956">
        <v>0</v>
      </c>
      <c r="F68" s="1128">
        <v>348.83</v>
      </c>
      <c r="G68" s="1128">
        <v>0</v>
      </c>
      <c r="H68" s="1841">
        <v>0</v>
      </c>
      <c r="I68" s="1579">
        <v>27.501000000000001</v>
      </c>
      <c r="J68" s="1801">
        <v>9522.5349630000001</v>
      </c>
      <c r="K68" s="905">
        <v>646</v>
      </c>
      <c r="L68" s="509"/>
    </row>
    <row r="69" spans="1:12" ht="12.75" customHeight="1" x14ac:dyDescent="0.2">
      <c r="A69" s="3" t="s">
        <v>78</v>
      </c>
      <c r="B69" s="1722">
        <v>1225.7653478362001</v>
      </c>
      <c r="C69" s="1197">
        <f t="shared" ref="C69:C132" si="1">SUM(D69:J69)</f>
        <v>12508.398983999999</v>
      </c>
      <c r="D69" s="1450">
        <v>7846.5159999999996</v>
      </c>
      <c r="E69" s="1956">
        <v>0</v>
      </c>
      <c r="F69" s="1128">
        <v>326.12200000000001</v>
      </c>
      <c r="G69" s="1128">
        <v>0</v>
      </c>
      <c r="H69" s="1841">
        <v>0</v>
      </c>
      <c r="I69" s="1579">
        <v>158.727</v>
      </c>
      <c r="J69" s="1801">
        <v>4177.0339839999997</v>
      </c>
      <c r="K69" s="905">
        <v>334</v>
      </c>
      <c r="L69" s="509"/>
    </row>
    <row r="70" spans="1:12" ht="12.75" customHeight="1" x14ac:dyDescent="0.2">
      <c r="A70" s="3" t="s">
        <v>460</v>
      </c>
      <c r="B70" s="1722">
        <v>39555.802984656599</v>
      </c>
      <c r="C70" s="1197">
        <f t="shared" si="1"/>
        <v>445337.89980000001</v>
      </c>
      <c r="D70" s="1450">
        <v>278755.087</v>
      </c>
      <c r="E70" s="1956">
        <v>0</v>
      </c>
      <c r="F70" s="1128">
        <v>28361.972000000002</v>
      </c>
      <c r="G70" s="1128">
        <v>0</v>
      </c>
      <c r="H70" s="1841">
        <v>0</v>
      </c>
      <c r="I70" s="1579">
        <v>1428.5170000000001</v>
      </c>
      <c r="J70" s="1801">
        <v>136792.32380000001</v>
      </c>
      <c r="K70" s="905">
        <v>11658</v>
      </c>
      <c r="L70" s="509"/>
    </row>
    <row r="71" spans="1:12" ht="12.75" customHeight="1" x14ac:dyDescent="0.2">
      <c r="A71" s="3" t="s">
        <v>461</v>
      </c>
      <c r="B71" s="1722">
        <v>2497.048553696</v>
      </c>
      <c r="C71" s="1197">
        <f t="shared" si="1"/>
        <v>27100.987594999999</v>
      </c>
      <c r="D71" s="1450">
        <v>18633.337</v>
      </c>
      <c r="E71" s="1956">
        <v>0</v>
      </c>
      <c r="F71" s="1128">
        <v>558.29499999999996</v>
      </c>
      <c r="G71" s="1128">
        <v>0</v>
      </c>
      <c r="H71" s="1841">
        <v>0</v>
      </c>
      <c r="I71" s="1579">
        <v>69.694000000000003</v>
      </c>
      <c r="J71" s="1801">
        <v>7839.6615949999996</v>
      </c>
      <c r="K71" s="905">
        <v>815</v>
      </c>
      <c r="L71" s="509"/>
    </row>
    <row r="72" spans="1:12" ht="12.75" customHeight="1" x14ac:dyDescent="0.2">
      <c r="A72" s="3" t="s">
        <v>462</v>
      </c>
      <c r="B72" s="1722">
        <v>10250.521038464</v>
      </c>
      <c r="C72" s="1197">
        <f t="shared" si="1"/>
        <v>100438.71524</v>
      </c>
      <c r="D72" s="1450">
        <v>66006.691000000006</v>
      </c>
      <c r="E72" s="1956">
        <v>0</v>
      </c>
      <c r="F72" s="1128">
        <v>3404.21</v>
      </c>
      <c r="G72" s="1128">
        <v>0</v>
      </c>
      <c r="H72" s="1841">
        <v>0</v>
      </c>
      <c r="I72" s="1579">
        <v>612.95000000000005</v>
      </c>
      <c r="J72" s="1801">
        <v>30414.864239999999</v>
      </c>
      <c r="K72" s="905">
        <v>2796</v>
      </c>
      <c r="L72" s="509"/>
    </row>
    <row r="73" spans="1:12" ht="12.75" customHeight="1" x14ac:dyDescent="0.2">
      <c r="A73" s="3" t="s">
        <v>463</v>
      </c>
      <c r="B73" s="1722">
        <v>616.76666685509997</v>
      </c>
      <c r="C73" s="1197">
        <f t="shared" si="1"/>
        <v>7814.8556790000002</v>
      </c>
      <c r="D73" s="1450">
        <v>4923.4719999999998</v>
      </c>
      <c r="E73" s="1956">
        <v>0</v>
      </c>
      <c r="F73" s="1128">
        <v>101.995</v>
      </c>
      <c r="G73" s="1128">
        <v>0</v>
      </c>
      <c r="H73" s="1841">
        <v>0</v>
      </c>
      <c r="I73" s="1579">
        <v>19.893000000000001</v>
      </c>
      <c r="J73" s="1801">
        <v>2769.4956790000001</v>
      </c>
      <c r="K73" s="905">
        <v>222</v>
      </c>
      <c r="L73" s="509"/>
    </row>
    <row r="74" spans="1:12" ht="12.75" customHeight="1" x14ac:dyDescent="0.2">
      <c r="A74" s="3" t="s">
        <v>464</v>
      </c>
      <c r="B74" s="1722">
        <v>1526.0289594731003</v>
      </c>
      <c r="C74" s="1197">
        <f t="shared" si="1"/>
        <v>16635.985099000001</v>
      </c>
      <c r="D74" s="1450">
        <v>11245.929</v>
      </c>
      <c r="E74" s="1956">
        <v>0</v>
      </c>
      <c r="F74" s="1128">
        <v>517.53899999999999</v>
      </c>
      <c r="G74" s="1128">
        <v>0</v>
      </c>
      <c r="H74" s="1841">
        <v>0</v>
      </c>
      <c r="I74" s="1579">
        <v>31.84</v>
      </c>
      <c r="J74" s="1801">
        <v>4840.6770990000005</v>
      </c>
      <c r="K74" s="905">
        <v>479</v>
      </c>
      <c r="L74" s="509"/>
    </row>
    <row r="75" spans="1:12" ht="12.75" customHeight="1" x14ac:dyDescent="0.2">
      <c r="A75" s="3" t="s">
        <v>465</v>
      </c>
      <c r="B75" s="1722">
        <v>3207.4952346960995</v>
      </c>
      <c r="C75" s="1197">
        <f t="shared" si="1"/>
        <v>62648.896489999999</v>
      </c>
      <c r="D75" s="1450">
        <v>46101.978000000003</v>
      </c>
      <c r="E75" s="1956">
        <v>0</v>
      </c>
      <c r="F75" s="1128">
        <v>2594.201</v>
      </c>
      <c r="G75" s="1128">
        <v>0</v>
      </c>
      <c r="H75" s="1841">
        <v>0</v>
      </c>
      <c r="I75" s="1579">
        <v>235.215</v>
      </c>
      <c r="J75" s="1801">
        <v>13717.502490000001</v>
      </c>
      <c r="K75" s="905">
        <v>1523</v>
      </c>
      <c r="L75" s="509"/>
    </row>
    <row r="76" spans="1:12" ht="12.75" customHeight="1" x14ac:dyDescent="0.2">
      <c r="A76" s="3" t="s">
        <v>466</v>
      </c>
      <c r="B76" s="1722">
        <v>1606.8085260912001</v>
      </c>
      <c r="C76" s="1197">
        <f t="shared" si="1"/>
        <v>14282.448903</v>
      </c>
      <c r="D76" s="1450">
        <v>7696.4319999999998</v>
      </c>
      <c r="E76" s="1956">
        <v>0</v>
      </c>
      <c r="F76" s="1128">
        <v>287.08499999999998</v>
      </c>
      <c r="G76" s="1128">
        <v>0</v>
      </c>
      <c r="H76" s="1841">
        <v>0</v>
      </c>
      <c r="I76" s="1579">
        <v>57.033999999999999</v>
      </c>
      <c r="J76" s="1801">
        <v>6241.897903</v>
      </c>
      <c r="K76" s="905">
        <v>540</v>
      </c>
      <c r="L76" s="509"/>
    </row>
    <row r="77" spans="1:12" ht="12.75" customHeight="1" x14ac:dyDescent="0.2">
      <c r="A77" s="3" t="s">
        <v>467</v>
      </c>
      <c r="B77" s="1722">
        <v>716.33488221749997</v>
      </c>
      <c r="C77" s="1197">
        <f t="shared" si="1"/>
        <v>5690.848688</v>
      </c>
      <c r="D77" s="1450">
        <v>3969.9250000000002</v>
      </c>
      <c r="E77" s="1956">
        <v>0</v>
      </c>
      <c r="F77" s="1128">
        <v>88.81</v>
      </c>
      <c r="G77" s="1128">
        <v>0</v>
      </c>
      <c r="H77" s="1841">
        <v>0</v>
      </c>
      <c r="I77" s="1579">
        <v>11.224</v>
      </c>
      <c r="J77" s="1801">
        <v>1620.889688</v>
      </c>
      <c r="K77" s="905">
        <v>223</v>
      </c>
      <c r="L77" s="509"/>
    </row>
    <row r="78" spans="1:12" ht="12.75" customHeight="1" x14ac:dyDescent="0.2">
      <c r="A78" s="3" t="s">
        <v>80</v>
      </c>
      <c r="B78" s="1722">
        <v>18178.016974444898</v>
      </c>
      <c r="C78" s="1197">
        <f t="shared" si="1"/>
        <v>384615.79232000007</v>
      </c>
      <c r="D78" s="1450">
        <v>278931.23100000003</v>
      </c>
      <c r="E78" s="1956">
        <v>0</v>
      </c>
      <c r="F78" s="1128">
        <v>20344.574000000001</v>
      </c>
      <c r="G78" s="1128">
        <v>0</v>
      </c>
      <c r="H78" s="1841">
        <v>0</v>
      </c>
      <c r="I78" s="1579">
        <v>543.33600000000001</v>
      </c>
      <c r="J78" s="1801">
        <v>84796.651320000004</v>
      </c>
      <c r="K78" s="905">
        <v>8005</v>
      </c>
      <c r="L78" s="509"/>
    </row>
    <row r="79" spans="1:12" ht="12.75" customHeight="1" x14ac:dyDescent="0.2">
      <c r="A79" s="3" t="s">
        <v>81</v>
      </c>
      <c r="B79" s="1722">
        <v>21195.639604167998</v>
      </c>
      <c r="C79" s="1197">
        <f t="shared" si="1"/>
        <v>374333.12413000001</v>
      </c>
      <c r="D79" s="1450">
        <v>266754.57400000002</v>
      </c>
      <c r="E79" s="1956">
        <v>0</v>
      </c>
      <c r="F79" s="1128">
        <v>18817.128000000001</v>
      </c>
      <c r="G79" s="1128">
        <v>0</v>
      </c>
      <c r="H79" s="1841">
        <v>0</v>
      </c>
      <c r="I79" s="1579">
        <v>612.09900000000005</v>
      </c>
      <c r="J79" s="1801">
        <v>88149.323130000004</v>
      </c>
      <c r="K79" s="905">
        <v>7541</v>
      </c>
      <c r="L79" s="509"/>
    </row>
    <row r="80" spans="1:12" ht="12.75" customHeight="1" x14ac:dyDescent="0.2">
      <c r="A80" s="3" t="s">
        <v>468</v>
      </c>
      <c r="B80" s="1722">
        <v>574.17977826109995</v>
      </c>
      <c r="C80" s="1197">
        <f t="shared" si="1"/>
        <v>6493.0232059999998</v>
      </c>
      <c r="D80" s="1450">
        <v>3211.518</v>
      </c>
      <c r="E80" s="1956">
        <v>0</v>
      </c>
      <c r="F80" s="1128">
        <v>209.358</v>
      </c>
      <c r="G80" s="1128">
        <v>0</v>
      </c>
      <c r="H80" s="1841">
        <v>0</v>
      </c>
      <c r="I80" s="1579">
        <v>199.12700000000001</v>
      </c>
      <c r="J80" s="1801">
        <v>2873.0202060000001</v>
      </c>
      <c r="K80" s="905">
        <v>213</v>
      </c>
      <c r="L80" s="509"/>
    </row>
    <row r="81" spans="1:12" ht="12.75" customHeight="1" x14ac:dyDescent="0.2">
      <c r="A81" s="3" t="s">
        <v>82</v>
      </c>
      <c r="B81" s="1722">
        <v>4212.8576351166002</v>
      </c>
      <c r="C81" s="1197">
        <f t="shared" si="1"/>
        <v>58507.083699999996</v>
      </c>
      <c r="D81" s="1450">
        <v>43085.896999999997</v>
      </c>
      <c r="E81" s="1956">
        <v>0</v>
      </c>
      <c r="F81" s="1128">
        <v>2306.1149999999998</v>
      </c>
      <c r="G81" s="1128">
        <v>0</v>
      </c>
      <c r="H81" s="1841">
        <v>0</v>
      </c>
      <c r="I81" s="1579">
        <v>196.00800000000001</v>
      </c>
      <c r="J81" s="1801">
        <v>12919.063700000001</v>
      </c>
      <c r="K81" s="905">
        <v>1261</v>
      </c>
      <c r="L81" s="509"/>
    </row>
    <row r="82" spans="1:12" ht="12.75" customHeight="1" x14ac:dyDescent="0.2">
      <c r="A82" s="3" t="s">
        <v>469</v>
      </c>
      <c r="B82" s="1722">
        <v>895.7159791081001</v>
      </c>
      <c r="C82" s="1197">
        <f t="shared" si="1"/>
        <v>10038.106191999999</v>
      </c>
      <c r="D82" s="1450">
        <v>5487.3630000000003</v>
      </c>
      <c r="E82" s="1956">
        <v>0</v>
      </c>
      <c r="F82" s="1128">
        <v>322.85700000000003</v>
      </c>
      <c r="G82" s="1128">
        <v>0</v>
      </c>
      <c r="H82" s="1841">
        <v>0</v>
      </c>
      <c r="I82" s="1579">
        <v>5.4279999999999999</v>
      </c>
      <c r="J82" s="1801">
        <v>4222.4581920000001</v>
      </c>
      <c r="K82" s="905">
        <v>306</v>
      </c>
      <c r="L82" s="509"/>
    </row>
    <row r="83" spans="1:12" ht="12.75" customHeight="1" x14ac:dyDescent="0.2">
      <c r="A83" s="3" t="s">
        <v>470</v>
      </c>
      <c r="B83" s="1722">
        <v>782.73632990689998</v>
      </c>
      <c r="C83" s="1197">
        <f t="shared" si="1"/>
        <v>12072.067684</v>
      </c>
      <c r="D83" s="1450">
        <v>6126.7439999999997</v>
      </c>
      <c r="E83" s="1956">
        <v>0</v>
      </c>
      <c r="F83" s="1128">
        <v>175.964</v>
      </c>
      <c r="G83" s="1128">
        <v>0</v>
      </c>
      <c r="H83" s="1841">
        <v>0</v>
      </c>
      <c r="I83" s="1579">
        <v>2.3530000000000002</v>
      </c>
      <c r="J83" s="1801">
        <v>5767.006684</v>
      </c>
      <c r="K83" s="905">
        <v>297</v>
      </c>
      <c r="L83" s="509"/>
    </row>
    <row r="84" spans="1:12" ht="12.75" customHeight="1" x14ac:dyDescent="0.2">
      <c r="A84" s="3" t="s">
        <v>83</v>
      </c>
      <c r="B84" s="1722">
        <v>925.21469736879999</v>
      </c>
      <c r="C84" s="1197">
        <f t="shared" si="1"/>
        <v>21557.59707</v>
      </c>
      <c r="D84" s="1450">
        <v>9836.9359999999997</v>
      </c>
      <c r="E84" s="1956">
        <v>0</v>
      </c>
      <c r="F84" s="1128">
        <v>354.077</v>
      </c>
      <c r="G84" s="1128">
        <v>0</v>
      </c>
      <c r="H84" s="1841">
        <v>0</v>
      </c>
      <c r="I84" s="1579">
        <v>23.972999999999999</v>
      </c>
      <c r="J84" s="1801">
        <v>11342.611070000001</v>
      </c>
      <c r="K84" s="905">
        <v>493</v>
      </c>
      <c r="L84" s="509"/>
    </row>
    <row r="85" spans="1:12" ht="12.75" customHeight="1" x14ac:dyDescent="0.2">
      <c r="A85" s="3" t="s">
        <v>471</v>
      </c>
      <c r="B85" s="1722">
        <v>449.09682630840001</v>
      </c>
      <c r="C85" s="1197">
        <f t="shared" si="1"/>
        <v>7218.3998090000005</v>
      </c>
      <c r="D85" s="1450">
        <v>3310.5880000000002</v>
      </c>
      <c r="E85" s="1956">
        <v>0</v>
      </c>
      <c r="F85" s="1128">
        <v>113.12</v>
      </c>
      <c r="G85" s="1128">
        <v>0</v>
      </c>
      <c r="H85" s="1841">
        <v>0</v>
      </c>
      <c r="I85" s="1579">
        <v>2.5720000000000001</v>
      </c>
      <c r="J85" s="1801">
        <v>3792.1198089999998</v>
      </c>
      <c r="K85" s="905">
        <v>170</v>
      </c>
      <c r="L85" s="509"/>
    </row>
    <row r="86" spans="1:12" ht="12.75" customHeight="1" x14ac:dyDescent="0.2">
      <c r="A86" s="3" t="s">
        <v>155</v>
      </c>
      <c r="B86" s="1722">
        <v>504.343141538</v>
      </c>
      <c r="C86" s="1197">
        <f t="shared" si="1"/>
        <v>8681.1400500000018</v>
      </c>
      <c r="D86" s="1450">
        <v>4014.63</v>
      </c>
      <c r="E86" s="1956">
        <v>0</v>
      </c>
      <c r="F86" s="1128">
        <v>42.957999999999998</v>
      </c>
      <c r="G86" s="1128">
        <v>0</v>
      </c>
      <c r="H86" s="1841">
        <v>0</v>
      </c>
      <c r="I86" s="1579">
        <v>46.383000000000003</v>
      </c>
      <c r="J86" s="1801">
        <v>4577.1690500000004</v>
      </c>
      <c r="K86" s="905">
        <v>213</v>
      </c>
      <c r="L86" s="509"/>
    </row>
    <row r="87" spans="1:12" ht="12.75" customHeight="1" x14ac:dyDescent="0.2">
      <c r="A87" s="3" t="s">
        <v>472</v>
      </c>
      <c r="B87" s="1722">
        <v>2026.3474838088</v>
      </c>
      <c r="C87" s="1197">
        <f t="shared" si="1"/>
        <v>18341.326549999998</v>
      </c>
      <c r="D87" s="1450">
        <v>9526.7109999999993</v>
      </c>
      <c r="E87" s="1956">
        <v>0</v>
      </c>
      <c r="F87" s="1128">
        <v>254.66900000000001</v>
      </c>
      <c r="G87" s="1128">
        <v>0</v>
      </c>
      <c r="H87" s="1841">
        <v>0</v>
      </c>
      <c r="I87" s="1579">
        <v>49.171999999999997</v>
      </c>
      <c r="J87" s="1801">
        <v>8510.7745500000001</v>
      </c>
      <c r="K87" s="905">
        <v>725</v>
      </c>
      <c r="L87" s="509"/>
    </row>
    <row r="88" spans="1:12" ht="12.75" customHeight="1" x14ac:dyDescent="0.2">
      <c r="A88" s="3" t="s">
        <v>84</v>
      </c>
      <c r="B88" s="1722">
        <v>1221.2769426725999</v>
      </c>
      <c r="C88" s="1197">
        <f t="shared" si="1"/>
        <v>15535.019425000002</v>
      </c>
      <c r="D88" s="1450">
        <v>8927.1830000000009</v>
      </c>
      <c r="E88" s="1956">
        <v>0</v>
      </c>
      <c r="F88" s="1128">
        <v>479.43599999999998</v>
      </c>
      <c r="G88" s="1128">
        <v>0</v>
      </c>
      <c r="H88" s="1841">
        <v>0</v>
      </c>
      <c r="I88" s="1579">
        <v>7.4489999999999998</v>
      </c>
      <c r="J88" s="1801">
        <v>6120.9514250000002</v>
      </c>
      <c r="K88" s="905">
        <v>407</v>
      </c>
      <c r="L88" s="509"/>
    </row>
    <row r="89" spans="1:12" ht="12.75" customHeight="1" x14ac:dyDescent="0.2">
      <c r="A89" s="3" t="s">
        <v>473</v>
      </c>
      <c r="B89" s="1722">
        <v>801.08524341629993</v>
      </c>
      <c r="C89" s="1197">
        <f t="shared" si="1"/>
        <v>11311.037935</v>
      </c>
      <c r="D89" s="1450">
        <v>6327.9359999999997</v>
      </c>
      <c r="E89" s="1956">
        <v>0</v>
      </c>
      <c r="F89" s="1128">
        <v>634.17899999999997</v>
      </c>
      <c r="G89" s="1128">
        <v>0</v>
      </c>
      <c r="H89" s="1841">
        <v>0</v>
      </c>
      <c r="I89" s="1579">
        <v>10.946</v>
      </c>
      <c r="J89" s="1801">
        <v>4337.9769349999997</v>
      </c>
      <c r="K89" s="905">
        <v>320</v>
      </c>
      <c r="L89" s="509"/>
    </row>
    <row r="90" spans="1:12" ht="12.75" customHeight="1" x14ac:dyDescent="0.2">
      <c r="A90" s="3" t="s">
        <v>474</v>
      </c>
      <c r="B90" s="1722">
        <v>3468.4123657491</v>
      </c>
      <c r="C90" s="1197">
        <f t="shared" si="1"/>
        <v>138664.63894999999</v>
      </c>
      <c r="D90" s="1450">
        <v>37766.794000000002</v>
      </c>
      <c r="E90" s="1956">
        <v>7010.6013300000004</v>
      </c>
      <c r="F90" s="1128">
        <v>1285.337</v>
      </c>
      <c r="G90" s="1128">
        <v>0</v>
      </c>
      <c r="H90" s="1841">
        <v>0</v>
      </c>
      <c r="I90" s="1579">
        <v>253.434</v>
      </c>
      <c r="J90" s="1801">
        <v>92348.47262</v>
      </c>
      <c r="K90" s="905">
        <v>1909</v>
      </c>
      <c r="L90" s="509"/>
    </row>
    <row r="91" spans="1:12" ht="12.75" customHeight="1" x14ac:dyDescent="0.2">
      <c r="A91" s="3" t="s">
        <v>87</v>
      </c>
      <c r="B91" s="1722">
        <v>2308.339689553</v>
      </c>
      <c r="C91" s="1197">
        <f t="shared" si="1"/>
        <v>38312.206242</v>
      </c>
      <c r="D91" s="1450">
        <v>28140.863000000001</v>
      </c>
      <c r="E91" s="1956">
        <v>0</v>
      </c>
      <c r="F91" s="1128">
        <v>1513.7380000000001</v>
      </c>
      <c r="G91" s="1128">
        <v>0</v>
      </c>
      <c r="H91" s="1841">
        <v>0</v>
      </c>
      <c r="I91" s="1579">
        <v>112.64100000000001</v>
      </c>
      <c r="J91" s="1801">
        <v>8544.964242</v>
      </c>
      <c r="K91" s="905">
        <v>967</v>
      </c>
      <c r="L91" s="509"/>
    </row>
    <row r="92" spans="1:12" ht="12.75" customHeight="1" x14ac:dyDescent="0.2">
      <c r="A92" s="3" t="s">
        <v>389</v>
      </c>
      <c r="B92" s="1722">
        <v>14443.118619016599</v>
      </c>
      <c r="C92" s="1197">
        <f t="shared" si="1"/>
        <v>246568.34461</v>
      </c>
      <c r="D92" s="1450">
        <v>176465.01</v>
      </c>
      <c r="E92" s="1956">
        <v>0</v>
      </c>
      <c r="F92" s="1128">
        <v>18544.397000000001</v>
      </c>
      <c r="G92" s="1128">
        <v>0</v>
      </c>
      <c r="H92" s="1841">
        <v>0</v>
      </c>
      <c r="I92" s="1579">
        <v>224.864</v>
      </c>
      <c r="J92" s="1801">
        <v>51334.073609999999</v>
      </c>
      <c r="K92" s="905">
        <v>5488</v>
      </c>
      <c r="L92" s="509"/>
    </row>
    <row r="93" spans="1:12" ht="12.75" customHeight="1" x14ac:dyDescent="0.2">
      <c r="A93" s="3" t="s">
        <v>157</v>
      </c>
      <c r="B93" s="1722">
        <v>558.11440558060019</v>
      </c>
      <c r="C93" s="1197">
        <f t="shared" si="1"/>
        <v>9545.3176230000008</v>
      </c>
      <c r="D93" s="1450">
        <v>5633.4840000000004</v>
      </c>
      <c r="E93" s="1956">
        <v>0</v>
      </c>
      <c r="F93" s="1128">
        <v>188.304</v>
      </c>
      <c r="G93" s="1128">
        <v>0</v>
      </c>
      <c r="H93" s="1841">
        <v>0</v>
      </c>
      <c r="I93" s="1579">
        <v>2.649</v>
      </c>
      <c r="J93" s="1801">
        <v>3720.880623</v>
      </c>
      <c r="K93" s="905">
        <v>273</v>
      </c>
      <c r="L93" s="509"/>
    </row>
    <row r="94" spans="1:12" ht="12.75" customHeight="1" x14ac:dyDescent="0.2">
      <c r="A94" s="3" t="s">
        <v>475</v>
      </c>
      <c r="B94" s="1722">
        <v>2338.8570123198997</v>
      </c>
      <c r="C94" s="1197">
        <f t="shared" si="1"/>
        <v>61320.363939999996</v>
      </c>
      <c r="D94" s="1450">
        <v>44303.987000000001</v>
      </c>
      <c r="E94" s="1956">
        <v>0</v>
      </c>
      <c r="F94" s="1128">
        <v>4602.558</v>
      </c>
      <c r="G94" s="1128">
        <v>0</v>
      </c>
      <c r="H94" s="1841">
        <v>0</v>
      </c>
      <c r="I94" s="1579">
        <v>48.131999999999998</v>
      </c>
      <c r="J94" s="1801">
        <v>12365.68694</v>
      </c>
      <c r="K94" s="905">
        <v>1481</v>
      </c>
      <c r="L94" s="509"/>
    </row>
    <row r="95" spans="1:12" ht="12.75" customHeight="1" x14ac:dyDescent="0.2">
      <c r="A95" s="3" t="s">
        <v>89</v>
      </c>
      <c r="B95" s="1722">
        <v>9737.3460708679995</v>
      </c>
      <c r="C95" s="1197">
        <f t="shared" si="1"/>
        <v>147677.26383000001</v>
      </c>
      <c r="D95" s="1450">
        <v>92102.175000000003</v>
      </c>
      <c r="E95" s="1956">
        <v>0</v>
      </c>
      <c r="F95" s="1128">
        <v>8848.6949999999997</v>
      </c>
      <c r="G95" s="1128">
        <v>0</v>
      </c>
      <c r="H95" s="1841">
        <v>0</v>
      </c>
      <c r="I95" s="1579">
        <v>258.99799999999999</v>
      </c>
      <c r="J95" s="1801">
        <v>46467.395830000001</v>
      </c>
      <c r="K95" s="905">
        <v>3725</v>
      </c>
      <c r="L95" s="509"/>
    </row>
    <row r="96" spans="1:12" ht="12.75" customHeight="1" x14ac:dyDescent="0.2">
      <c r="A96" s="3" t="s">
        <v>476</v>
      </c>
      <c r="B96" s="1722">
        <v>2152.2713421990002</v>
      </c>
      <c r="C96" s="1197">
        <f t="shared" si="1"/>
        <v>20853.298708000002</v>
      </c>
      <c r="D96" s="1450">
        <v>14030.508</v>
      </c>
      <c r="E96" s="1956">
        <v>0</v>
      </c>
      <c r="F96" s="1128">
        <v>782.53</v>
      </c>
      <c r="G96" s="1128">
        <v>0</v>
      </c>
      <c r="H96" s="1841">
        <v>0</v>
      </c>
      <c r="I96" s="1579">
        <v>58.368000000000002</v>
      </c>
      <c r="J96" s="1801">
        <v>5981.8927080000003</v>
      </c>
      <c r="K96" s="905">
        <v>612</v>
      </c>
      <c r="L96" s="509"/>
    </row>
    <row r="97" spans="1:12" ht="12.75" customHeight="1" x14ac:dyDescent="0.2">
      <c r="A97" s="3" t="s">
        <v>477</v>
      </c>
      <c r="B97" s="1722">
        <v>1415.918143098</v>
      </c>
      <c r="C97" s="1197">
        <f t="shared" si="1"/>
        <v>25993.378818000001</v>
      </c>
      <c r="D97" s="1450">
        <v>15945.522000000001</v>
      </c>
      <c r="E97" s="1956">
        <v>0</v>
      </c>
      <c r="F97" s="1128">
        <v>620.67700000000002</v>
      </c>
      <c r="G97" s="1128">
        <v>0</v>
      </c>
      <c r="H97" s="1841">
        <v>0</v>
      </c>
      <c r="I97" s="1579">
        <v>16.058</v>
      </c>
      <c r="J97" s="1801">
        <v>9411.1218179999996</v>
      </c>
      <c r="K97" s="905">
        <v>668</v>
      </c>
      <c r="L97" s="509"/>
    </row>
    <row r="98" spans="1:12" ht="12.75" customHeight="1" x14ac:dyDescent="0.2">
      <c r="A98" s="3" t="s">
        <v>478</v>
      </c>
      <c r="B98" s="1722">
        <v>1342.6551092436998</v>
      </c>
      <c r="C98" s="1197">
        <f t="shared" si="1"/>
        <v>13252.572520000002</v>
      </c>
      <c r="D98" s="1450">
        <v>8705.6949999999997</v>
      </c>
      <c r="E98" s="1956">
        <v>0</v>
      </c>
      <c r="F98" s="1128">
        <v>300.065</v>
      </c>
      <c r="G98" s="1128">
        <v>0</v>
      </c>
      <c r="H98" s="1841">
        <v>0</v>
      </c>
      <c r="I98" s="1579">
        <v>47.261000000000003</v>
      </c>
      <c r="J98" s="1801">
        <v>4199.55152</v>
      </c>
      <c r="K98" s="905">
        <v>405</v>
      </c>
      <c r="L98" s="509"/>
    </row>
    <row r="99" spans="1:12" ht="12.75" customHeight="1" x14ac:dyDescent="0.2">
      <c r="A99" s="3" t="s">
        <v>90</v>
      </c>
      <c r="B99" s="1722">
        <v>701.89836577459994</v>
      </c>
      <c r="C99" s="1197">
        <f t="shared" si="1"/>
        <v>9716.5531329999994</v>
      </c>
      <c r="D99" s="1450">
        <v>5821.3239999999996</v>
      </c>
      <c r="E99" s="1956">
        <v>0</v>
      </c>
      <c r="F99" s="1128">
        <v>222.88900000000001</v>
      </c>
      <c r="G99" s="1128">
        <v>0</v>
      </c>
      <c r="H99" s="1841">
        <v>0</v>
      </c>
      <c r="I99" s="1579">
        <v>12.989000000000001</v>
      </c>
      <c r="J99" s="1801">
        <v>3659.3511330000001</v>
      </c>
      <c r="K99" s="905">
        <v>267</v>
      </c>
      <c r="L99" s="509"/>
    </row>
    <row r="100" spans="1:12" ht="12.75" customHeight="1" x14ac:dyDescent="0.2">
      <c r="A100" s="3" t="s">
        <v>91</v>
      </c>
      <c r="B100" s="1722">
        <v>1569.4198293192001</v>
      </c>
      <c r="C100" s="1197">
        <f t="shared" si="1"/>
        <v>21636.187076999999</v>
      </c>
      <c r="D100" s="1450">
        <v>14318.427</v>
      </c>
      <c r="E100" s="1956">
        <v>0</v>
      </c>
      <c r="F100" s="1128">
        <v>559.36199999999997</v>
      </c>
      <c r="G100" s="1128">
        <v>0</v>
      </c>
      <c r="H100" s="1841">
        <v>0</v>
      </c>
      <c r="I100" s="1579">
        <v>29.045000000000002</v>
      </c>
      <c r="J100" s="1801">
        <v>6729.3530769999998</v>
      </c>
      <c r="K100" s="905">
        <v>575</v>
      </c>
      <c r="L100" s="509"/>
    </row>
    <row r="101" spans="1:12" ht="12.75" customHeight="1" x14ac:dyDescent="0.2">
      <c r="A101" s="3" t="s">
        <v>93</v>
      </c>
      <c r="B101" s="1722">
        <v>718.50115303889993</v>
      </c>
      <c r="C101" s="1197">
        <f t="shared" si="1"/>
        <v>8977.0067849999996</v>
      </c>
      <c r="D101" s="1450">
        <v>6303.4219999999996</v>
      </c>
      <c r="E101" s="1956">
        <v>0</v>
      </c>
      <c r="F101" s="1128">
        <v>262.23399999999998</v>
      </c>
      <c r="G101" s="1128">
        <v>0</v>
      </c>
      <c r="H101" s="1841">
        <v>0</v>
      </c>
      <c r="I101" s="1579">
        <v>3.1589999999999998</v>
      </c>
      <c r="J101" s="1801">
        <v>2408.191785</v>
      </c>
      <c r="K101" s="905">
        <v>234</v>
      </c>
      <c r="L101" s="509"/>
    </row>
    <row r="102" spans="1:12" ht="12.75" customHeight="1" x14ac:dyDescent="0.2">
      <c r="A102" s="3" t="s">
        <v>479</v>
      </c>
      <c r="B102" s="1722">
        <v>1310.1577125214999</v>
      </c>
      <c r="C102" s="1197">
        <f t="shared" si="1"/>
        <v>14087.385708</v>
      </c>
      <c r="D102" s="1450">
        <v>9212.4169999999995</v>
      </c>
      <c r="E102" s="1956">
        <v>0</v>
      </c>
      <c r="F102" s="1128">
        <v>431.565</v>
      </c>
      <c r="G102" s="1128">
        <v>0</v>
      </c>
      <c r="H102" s="1841">
        <v>0</v>
      </c>
      <c r="I102" s="1579">
        <v>7.3369999999999997</v>
      </c>
      <c r="J102" s="1801">
        <v>4436.0667080000003</v>
      </c>
      <c r="K102" s="905">
        <v>473</v>
      </c>
      <c r="L102" s="509"/>
    </row>
    <row r="103" spans="1:12" ht="12.75" customHeight="1" x14ac:dyDescent="0.2">
      <c r="A103" s="3" t="s">
        <v>161</v>
      </c>
      <c r="B103" s="1722">
        <v>253.73980668889993</v>
      </c>
      <c r="C103" s="1197">
        <f t="shared" si="1"/>
        <v>4199.8647279999996</v>
      </c>
      <c r="D103" s="1450">
        <v>2186.7849999999999</v>
      </c>
      <c r="E103" s="1956">
        <v>0</v>
      </c>
      <c r="F103" s="1128">
        <v>107.431</v>
      </c>
      <c r="G103" s="1128">
        <v>0</v>
      </c>
      <c r="H103" s="1841">
        <v>0</v>
      </c>
      <c r="I103" s="1579">
        <v>10.99</v>
      </c>
      <c r="J103" s="1801">
        <v>1894.6587280000001</v>
      </c>
      <c r="K103" s="905">
        <v>108</v>
      </c>
      <c r="L103" s="509"/>
    </row>
    <row r="104" spans="1:12" ht="12.75" customHeight="1" x14ac:dyDescent="0.2">
      <c r="A104" s="3" t="s">
        <v>480</v>
      </c>
      <c r="B104" s="1722">
        <v>1297.2954450121001</v>
      </c>
      <c r="C104" s="1197">
        <f t="shared" si="1"/>
        <v>14342.006924999998</v>
      </c>
      <c r="D104" s="1450">
        <v>9596.5889999999999</v>
      </c>
      <c r="E104" s="1956">
        <v>0</v>
      </c>
      <c r="F104" s="1128">
        <v>389.30099999999999</v>
      </c>
      <c r="G104" s="1128">
        <v>0</v>
      </c>
      <c r="H104" s="1841">
        <v>0</v>
      </c>
      <c r="I104" s="1579">
        <v>31.416</v>
      </c>
      <c r="J104" s="1801">
        <v>4324.7009250000001</v>
      </c>
      <c r="K104" s="905">
        <v>408</v>
      </c>
      <c r="L104" s="509"/>
    </row>
    <row r="105" spans="1:12" ht="12.75" customHeight="1" x14ac:dyDescent="0.2">
      <c r="A105" s="3" t="s">
        <v>96</v>
      </c>
      <c r="B105" s="1722">
        <v>1862.4740497652001</v>
      </c>
      <c r="C105" s="1197">
        <f t="shared" si="1"/>
        <v>19869.238898</v>
      </c>
      <c r="D105" s="1450">
        <v>12834.885</v>
      </c>
      <c r="E105" s="1956">
        <v>0</v>
      </c>
      <c r="F105" s="1128">
        <v>652.41899999999998</v>
      </c>
      <c r="G105" s="1128">
        <v>0</v>
      </c>
      <c r="H105" s="1841">
        <v>0</v>
      </c>
      <c r="I105" s="1579">
        <v>43.814</v>
      </c>
      <c r="J105" s="1801">
        <v>6338.1208980000001</v>
      </c>
      <c r="K105" s="905">
        <v>610</v>
      </c>
      <c r="L105" s="509"/>
    </row>
    <row r="106" spans="1:12" ht="12.75" customHeight="1" x14ac:dyDescent="0.2">
      <c r="A106" s="3" t="s">
        <v>97</v>
      </c>
      <c r="B106" s="1722">
        <v>434.99456094959999</v>
      </c>
      <c r="C106" s="1197">
        <f t="shared" si="1"/>
        <v>6613.4011470000005</v>
      </c>
      <c r="D106" s="1450">
        <v>3773.752</v>
      </c>
      <c r="E106" s="1956">
        <v>0</v>
      </c>
      <c r="F106" s="1128">
        <v>121.71</v>
      </c>
      <c r="G106" s="1128">
        <v>0</v>
      </c>
      <c r="H106" s="1841">
        <v>0</v>
      </c>
      <c r="I106" s="1579">
        <v>12.584</v>
      </c>
      <c r="J106" s="1801">
        <v>2705.3551470000002</v>
      </c>
      <c r="K106" s="905">
        <v>212</v>
      </c>
      <c r="L106" s="509"/>
    </row>
    <row r="107" spans="1:12" ht="12.75" customHeight="1" x14ac:dyDescent="0.2">
      <c r="A107" s="3" t="s">
        <v>98</v>
      </c>
      <c r="B107" s="1722">
        <v>1266.081173735</v>
      </c>
      <c r="C107" s="1197">
        <f t="shared" si="1"/>
        <v>13064.631577</v>
      </c>
      <c r="D107" s="1450">
        <v>8001.5140000000001</v>
      </c>
      <c r="E107" s="1956">
        <v>0</v>
      </c>
      <c r="F107" s="1128">
        <v>369.488</v>
      </c>
      <c r="G107" s="1128">
        <v>0</v>
      </c>
      <c r="H107" s="1841">
        <v>0</v>
      </c>
      <c r="I107" s="1579">
        <v>94.5</v>
      </c>
      <c r="J107" s="1801">
        <v>4599.1295769999997</v>
      </c>
      <c r="K107" s="905">
        <v>330</v>
      </c>
      <c r="L107" s="509"/>
    </row>
    <row r="108" spans="1:12" ht="12.75" customHeight="1" x14ac:dyDescent="0.2">
      <c r="A108" s="3" t="s">
        <v>481</v>
      </c>
      <c r="B108" s="1722">
        <v>1695.9545608641001</v>
      </c>
      <c r="C108" s="1197">
        <f t="shared" si="1"/>
        <v>20422.016582</v>
      </c>
      <c r="D108" s="1450">
        <v>12329.826999999999</v>
      </c>
      <c r="E108" s="1956">
        <v>0</v>
      </c>
      <c r="F108" s="1128">
        <v>415.46199999999999</v>
      </c>
      <c r="G108" s="1128">
        <v>0</v>
      </c>
      <c r="H108" s="1841">
        <v>0</v>
      </c>
      <c r="I108" s="1579">
        <v>44.616</v>
      </c>
      <c r="J108" s="1801">
        <v>7632.1115820000005</v>
      </c>
      <c r="K108" s="905">
        <v>576</v>
      </c>
      <c r="L108" s="509"/>
    </row>
    <row r="109" spans="1:12" ht="12.75" customHeight="1" x14ac:dyDescent="0.2">
      <c r="A109" s="3" t="s">
        <v>482</v>
      </c>
      <c r="B109" s="1722">
        <v>23664.857787595996</v>
      </c>
      <c r="C109" s="1197">
        <f t="shared" si="1"/>
        <v>488349.38321000006</v>
      </c>
      <c r="D109" s="1450">
        <v>364854.77100000001</v>
      </c>
      <c r="E109" s="1956">
        <v>0</v>
      </c>
      <c r="F109" s="1128">
        <v>27033.514999999999</v>
      </c>
      <c r="G109" s="1128">
        <v>0</v>
      </c>
      <c r="H109" s="1841">
        <v>0</v>
      </c>
      <c r="I109" s="1579">
        <v>986.32899999999995</v>
      </c>
      <c r="J109" s="1801">
        <v>95474.768209999995</v>
      </c>
      <c r="K109" s="905">
        <v>9031</v>
      </c>
      <c r="L109" s="509"/>
    </row>
    <row r="110" spans="1:12" ht="12.75" customHeight="1" x14ac:dyDescent="0.2">
      <c r="A110" s="3" t="s">
        <v>162</v>
      </c>
      <c r="B110" s="1722">
        <v>6959.2690777630005</v>
      </c>
      <c r="C110" s="1197">
        <f t="shared" si="1"/>
        <v>125999.32839</v>
      </c>
      <c r="D110" s="1450">
        <v>80710.663</v>
      </c>
      <c r="E110" s="1956">
        <v>0</v>
      </c>
      <c r="F110" s="1128">
        <v>4967.6229999999996</v>
      </c>
      <c r="G110" s="1128">
        <v>0</v>
      </c>
      <c r="H110" s="1841">
        <v>0</v>
      </c>
      <c r="I110" s="1579">
        <v>284.91000000000003</v>
      </c>
      <c r="J110" s="1801">
        <v>40036.132389999999</v>
      </c>
      <c r="K110" s="905">
        <v>2964</v>
      </c>
      <c r="L110" s="509"/>
    </row>
    <row r="111" spans="1:12" ht="12.75" customHeight="1" x14ac:dyDescent="0.2">
      <c r="A111" s="3" t="s">
        <v>483</v>
      </c>
      <c r="B111" s="1722">
        <v>1762.4626518960001</v>
      </c>
      <c r="C111" s="1197">
        <f t="shared" si="1"/>
        <v>18700.114968000002</v>
      </c>
      <c r="D111" s="1450">
        <v>13237.415000000001</v>
      </c>
      <c r="E111" s="1956">
        <v>0</v>
      </c>
      <c r="F111" s="1128">
        <v>787.23299999999995</v>
      </c>
      <c r="G111" s="1128">
        <v>0</v>
      </c>
      <c r="H111" s="1841">
        <v>0</v>
      </c>
      <c r="I111" s="1579">
        <v>134.83099999999999</v>
      </c>
      <c r="J111" s="1801">
        <v>4540.6359679999996</v>
      </c>
      <c r="K111" s="905">
        <v>410</v>
      </c>
      <c r="L111" s="509"/>
    </row>
    <row r="112" spans="1:12" ht="12.75" customHeight="1" x14ac:dyDescent="0.2">
      <c r="A112" s="3" t="s">
        <v>484</v>
      </c>
      <c r="B112" s="1722">
        <v>854.29156735610002</v>
      </c>
      <c r="C112" s="1197">
        <f t="shared" si="1"/>
        <v>7798.1206869999987</v>
      </c>
      <c r="D112" s="1450">
        <v>4072.7939999999999</v>
      </c>
      <c r="E112" s="1956">
        <v>0</v>
      </c>
      <c r="F112" s="1128">
        <v>114.79</v>
      </c>
      <c r="G112" s="1128">
        <v>0</v>
      </c>
      <c r="H112" s="1841">
        <v>0</v>
      </c>
      <c r="I112" s="1579">
        <v>75.796999999999997</v>
      </c>
      <c r="J112" s="1801">
        <v>3534.7396869999998</v>
      </c>
      <c r="K112" s="905">
        <v>330</v>
      </c>
      <c r="L112" s="509"/>
    </row>
    <row r="113" spans="1:12" ht="12.75" customHeight="1" x14ac:dyDescent="0.2">
      <c r="A113" s="3" t="s">
        <v>485</v>
      </c>
      <c r="B113" s="1722">
        <v>9604.0042267955996</v>
      </c>
      <c r="C113" s="1197">
        <f t="shared" si="1"/>
        <v>108690.65353000001</v>
      </c>
      <c r="D113" s="1450">
        <v>69609.77</v>
      </c>
      <c r="E113" s="1956">
        <v>0</v>
      </c>
      <c r="F113" s="1128">
        <v>6946.3249999999998</v>
      </c>
      <c r="G113" s="1128">
        <v>0</v>
      </c>
      <c r="H113" s="1841">
        <v>0</v>
      </c>
      <c r="I113" s="1579">
        <v>239.90199999999999</v>
      </c>
      <c r="J113" s="1801">
        <v>31894.65653</v>
      </c>
      <c r="K113" s="905">
        <v>3123</v>
      </c>
      <c r="L113" s="509"/>
    </row>
    <row r="114" spans="1:12" ht="12.75" customHeight="1" x14ac:dyDescent="0.2">
      <c r="A114" s="3" t="s">
        <v>486</v>
      </c>
      <c r="B114" s="1722">
        <v>2151.598298678</v>
      </c>
      <c r="C114" s="1197">
        <f t="shared" si="1"/>
        <v>53251.744819999993</v>
      </c>
      <c r="D114" s="1450">
        <v>40656.307999999997</v>
      </c>
      <c r="E114" s="1956">
        <v>0</v>
      </c>
      <c r="F114" s="1128">
        <v>1990.848</v>
      </c>
      <c r="G114" s="1128">
        <v>0</v>
      </c>
      <c r="H114" s="1841">
        <v>0</v>
      </c>
      <c r="I114" s="1579">
        <v>94.06</v>
      </c>
      <c r="J114" s="1801">
        <v>10510.52882</v>
      </c>
      <c r="K114" s="905">
        <v>948</v>
      </c>
      <c r="L114" s="509"/>
    </row>
    <row r="115" spans="1:12" ht="12.75" customHeight="1" x14ac:dyDescent="0.2">
      <c r="A115" s="3" t="s">
        <v>100</v>
      </c>
      <c r="B115" s="1722">
        <v>2409.7077732405</v>
      </c>
      <c r="C115" s="1197">
        <f t="shared" si="1"/>
        <v>22993.096935000001</v>
      </c>
      <c r="D115" s="1450">
        <v>16363.615</v>
      </c>
      <c r="E115" s="1956">
        <v>0</v>
      </c>
      <c r="F115" s="1128">
        <v>631.76300000000003</v>
      </c>
      <c r="G115" s="1128">
        <v>0</v>
      </c>
      <c r="H115" s="1841">
        <v>0</v>
      </c>
      <c r="I115" s="1579">
        <v>48.591000000000001</v>
      </c>
      <c r="J115" s="1801">
        <v>5949.1279350000004</v>
      </c>
      <c r="K115" s="905">
        <v>679</v>
      </c>
      <c r="L115" s="509"/>
    </row>
    <row r="116" spans="1:12" ht="12.75" customHeight="1" x14ac:dyDescent="0.2">
      <c r="A116" s="3" t="s">
        <v>487</v>
      </c>
      <c r="B116" s="1722">
        <v>1160.0175302820999</v>
      </c>
      <c r="C116" s="1197">
        <f t="shared" si="1"/>
        <v>19228.800631999999</v>
      </c>
      <c r="D116" s="1450">
        <v>11866.248</v>
      </c>
      <c r="E116" s="1956">
        <v>0</v>
      </c>
      <c r="F116" s="1128">
        <v>352.13499999999999</v>
      </c>
      <c r="G116" s="1128">
        <v>0</v>
      </c>
      <c r="H116" s="1841">
        <v>0</v>
      </c>
      <c r="I116" s="1579">
        <v>64.599999999999994</v>
      </c>
      <c r="J116" s="1801">
        <v>6945.8176320000002</v>
      </c>
      <c r="K116" s="905">
        <v>611</v>
      </c>
      <c r="L116" s="509"/>
    </row>
    <row r="117" spans="1:12" ht="12.75" customHeight="1" x14ac:dyDescent="0.2">
      <c r="A117" s="3" t="s">
        <v>101</v>
      </c>
      <c r="B117" s="1722">
        <v>1366.1046506230002</v>
      </c>
      <c r="C117" s="1197">
        <f t="shared" si="1"/>
        <v>12027.384517000002</v>
      </c>
      <c r="D117" s="1450">
        <v>8831.982</v>
      </c>
      <c r="E117" s="1956">
        <v>0</v>
      </c>
      <c r="F117" s="1128">
        <v>568.64700000000005</v>
      </c>
      <c r="G117" s="1128">
        <v>0</v>
      </c>
      <c r="H117" s="1841">
        <v>0</v>
      </c>
      <c r="I117" s="1579">
        <v>21.35</v>
      </c>
      <c r="J117" s="1801">
        <v>2605.4055170000001</v>
      </c>
      <c r="K117" s="905">
        <v>357</v>
      </c>
      <c r="L117" s="509"/>
    </row>
    <row r="118" spans="1:12" ht="12.75" customHeight="1" x14ac:dyDescent="0.2">
      <c r="A118" s="3" t="s">
        <v>166</v>
      </c>
      <c r="B118" s="1722">
        <v>2397.7371833030002</v>
      </c>
      <c r="C118" s="1197">
        <f t="shared" si="1"/>
        <v>27222.670800000004</v>
      </c>
      <c r="D118" s="1450">
        <v>18526.525000000001</v>
      </c>
      <c r="E118" s="1956">
        <v>0</v>
      </c>
      <c r="F118" s="1128">
        <v>799.71799999999996</v>
      </c>
      <c r="G118" s="1128">
        <v>0</v>
      </c>
      <c r="H118" s="1841">
        <v>0</v>
      </c>
      <c r="I118" s="1579">
        <v>63.881</v>
      </c>
      <c r="J118" s="1801">
        <v>7832.5468000000001</v>
      </c>
      <c r="K118" s="905">
        <v>615</v>
      </c>
      <c r="L118" s="509"/>
    </row>
    <row r="119" spans="1:12" ht="12.75" customHeight="1" x14ac:dyDescent="0.2">
      <c r="A119" s="3" t="s">
        <v>169</v>
      </c>
      <c r="B119" s="1722">
        <v>642.08125087689996</v>
      </c>
      <c r="C119" s="1197">
        <f t="shared" si="1"/>
        <v>11950.461368999999</v>
      </c>
      <c r="D119" s="1450">
        <v>8523.8819999999996</v>
      </c>
      <c r="E119" s="1956">
        <v>0</v>
      </c>
      <c r="F119" s="1128">
        <v>250.636</v>
      </c>
      <c r="G119" s="1128">
        <v>0</v>
      </c>
      <c r="H119" s="1841">
        <v>0</v>
      </c>
      <c r="I119" s="1579">
        <v>9.3089999999999993</v>
      </c>
      <c r="J119" s="1801">
        <v>3166.6343689999999</v>
      </c>
      <c r="K119" s="905">
        <v>263</v>
      </c>
      <c r="L119" s="509"/>
    </row>
    <row r="120" spans="1:12" ht="12.75" customHeight="1" x14ac:dyDescent="0.2">
      <c r="A120" s="3" t="s">
        <v>400</v>
      </c>
      <c r="B120" s="1722">
        <v>1734.4498681534999</v>
      </c>
      <c r="C120" s="1197">
        <f t="shared" si="1"/>
        <v>19124.225638</v>
      </c>
      <c r="D120" s="1450">
        <v>10615.858</v>
      </c>
      <c r="E120" s="1956">
        <v>0</v>
      </c>
      <c r="F120" s="1128">
        <v>413.19799999999998</v>
      </c>
      <c r="G120" s="1128">
        <v>0</v>
      </c>
      <c r="H120" s="1841">
        <v>0</v>
      </c>
      <c r="I120" s="1579">
        <v>239.98699999999999</v>
      </c>
      <c r="J120" s="1801">
        <v>7855.1826380000002</v>
      </c>
      <c r="K120" s="905">
        <v>496</v>
      </c>
      <c r="L120" s="509"/>
    </row>
    <row r="121" spans="1:12" ht="12.75" customHeight="1" x14ac:dyDescent="0.2">
      <c r="A121" s="3" t="s">
        <v>488</v>
      </c>
      <c r="B121" s="1722">
        <v>158.55865822889999</v>
      </c>
      <c r="C121" s="1197">
        <f t="shared" si="1"/>
        <v>3735.078133</v>
      </c>
      <c r="D121" s="1450">
        <v>2133.9270000000001</v>
      </c>
      <c r="E121" s="1956">
        <v>0</v>
      </c>
      <c r="F121" s="1128">
        <v>48.341000000000001</v>
      </c>
      <c r="G121" s="1128">
        <v>0</v>
      </c>
      <c r="H121" s="1841">
        <v>0</v>
      </c>
      <c r="I121" s="1579">
        <v>5.0999999999999996</v>
      </c>
      <c r="J121" s="1801">
        <v>1547.710133</v>
      </c>
      <c r="K121" s="905">
        <v>88</v>
      </c>
      <c r="L121" s="509"/>
    </row>
    <row r="122" spans="1:12" ht="12.75" customHeight="1" x14ac:dyDescent="0.2">
      <c r="A122" s="3" t="s">
        <v>489</v>
      </c>
      <c r="B122" s="1722">
        <v>1383.7027394134002</v>
      </c>
      <c r="C122" s="1197">
        <f t="shared" si="1"/>
        <v>12028.810416</v>
      </c>
      <c r="D122" s="1450">
        <v>7131.5410000000002</v>
      </c>
      <c r="E122" s="1956">
        <v>0</v>
      </c>
      <c r="F122" s="1128">
        <v>235.386</v>
      </c>
      <c r="G122" s="1128">
        <v>0</v>
      </c>
      <c r="H122" s="1841">
        <v>0</v>
      </c>
      <c r="I122" s="1579">
        <v>22.163</v>
      </c>
      <c r="J122" s="1801">
        <v>4639.7204160000001</v>
      </c>
      <c r="K122" s="905">
        <v>422</v>
      </c>
      <c r="L122" s="509"/>
    </row>
    <row r="123" spans="1:12" ht="12.75" customHeight="1" x14ac:dyDescent="0.2">
      <c r="A123" s="3" t="s">
        <v>102</v>
      </c>
      <c r="B123" s="1722">
        <v>367.14279293280003</v>
      </c>
      <c r="C123" s="1197">
        <f t="shared" si="1"/>
        <v>4957.4387589999997</v>
      </c>
      <c r="D123" s="1450">
        <v>3329.645</v>
      </c>
      <c r="E123" s="1956">
        <v>0</v>
      </c>
      <c r="F123" s="1128">
        <v>85.72</v>
      </c>
      <c r="G123" s="1128">
        <v>0</v>
      </c>
      <c r="H123" s="1841">
        <v>0</v>
      </c>
      <c r="I123" s="1579">
        <v>15.284000000000001</v>
      </c>
      <c r="J123" s="1801">
        <v>1526.789759</v>
      </c>
      <c r="K123" s="905">
        <v>145</v>
      </c>
      <c r="L123" s="509"/>
    </row>
    <row r="124" spans="1:12" ht="12.75" customHeight="1" x14ac:dyDescent="0.2">
      <c r="A124" s="3" t="s">
        <v>490</v>
      </c>
      <c r="B124" s="1722">
        <v>21987.516730957002</v>
      </c>
      <c r="C124" s="1197">
        <f t="shared" si="1"/>
        <v>562605.17065999995</v>
      </c>
      <c r="D124" s="1450">
        <v>272526.55699999997</v>
      </c>
      <c r="E124" s="1956">
        <v>3064.6195400000001</v>
      </c>
      <c r="F124" s="1128">
        <v>15233.839</v>
      </c>
      <c r="G124" s="1128">
        <v>0</v>
      </c>
      <c r="H124" s="1841">
        <v>4.1930200000000006</v>
      </c>
      <c r="I124" s="1579">
        <v>496.82799999999997</v>
      </c>
      <c r="J124" s="1801">
        <v>271279.13410000002</v>
      </c>
      <c r="K124" s="905">
        <v>10836</v>
      </c>
      <c r="L124" s="509"/>
    </row>
    <row r="125" spans="1:12" ht="12.75" customHeight="1" x14ac:dyDescent="0.2">
      <c r="A125" s="3" t="s">
        <v>491</v>
      </c>
      <c r="B125" s="1722">
        <v>6062.9282379427996</v>
      </c>
      <c r="C125" s="1197">
        <f t="shared" si="1"/>
        <v>113661.18193999999</v>
      </c>
      <c r="D125" s="1450">
        <v>76338.688999999998</v>
      </c>
      <c r="E125" s="1956">
        <v>0</v>
      </c>
      <c r="F125" s="1128">
        <v>5218.5910000000003</v>
      </c>
      <c r="G125" s="1128">
        <v>0</v>
      </c>
      <c r="H125" s="1841">
        <v>0</v>
      </c>
      <c r="I125" s="1579">
        <v>337.48399999999998</v>
      </c>
      <c r="J125" s="1801">
        <v>31766.417939999999</v>
      </c>
      <c r="K125" s="905">
        <v>2672</v>
      </c>
      <c r="L125" s="509"/>
    </row>
    <row r="126" spans="1:12" ht="12.75" customHeight="1" x14ac:dyDescent="0.2">
      <c r="A126" s="3" t="s">
        <v>492</v>
      </c>
      <c r="B126" s="1722">
        <v>309.2888948392</v>
      </c>
      <c r="C126" s="1197">
        <f t="shared" si="1"/>
        <v>2985.0611579000001</v>
      </c>
      <c r="D126" s="1450">
        <v>2079.7930000000001</v>
      </c>
      <c r="E126" s="1956">
        <v>0</v>
      </c>
      <c r="F126" s="1128">
        <v>50.792999999999999</v>
      </c>
      <c r="G126" s="1128">
        <v>0</v>
      </c>
      <c r="H126" s="1841">
        <v>0</v>
      </c>
      <c r="I126" s="1579">
        <v>0.50800000000000001</v>
      </c>
      <c r="J126" s="1801">
        <v>853.96715789999996</v>
      </c>
      <c r="K126" s="905">
        <v>77</v>
      </c>
      <c r="L126" s="509"/>
    </row>
    <row r="127" spans="1:12" ht="12.75" customHeight="1" x14ac:dyDescent="0.2">
      <c r="A127" s="3" t="s">
        <v>493</v>
      </c>
      <c r="B127" s="1722">
        <v>875.56350007779997</v>
      </c>
      <c r="C127" s="1197">
        <f t="shared" si="1"/>
        <v>11752.295323</v>
      </c>
      <c r="D127" s="1450">
        <v>6690.683</v>
      </c>
      <c r="E127" s="1956">
        <v>0</v>
      </c>
      <c r="F127" s="1128">
        <v>215.40799999999999</v>
      </c>
      <c r="G127" s="1128">
        <v>0</v>
      </c>
      <c r="H127" s="1841">
        <v>0</v>
      </c>
      <c r="I127" s="1579">
        <v>46.786999999999999</v>
      </c>
      <c r="J127" s="1801">
        <v>4799.4173229999997</v>
      </c>
      <c r="K127" s="905">
        <v>349</v>
      </c>
      <c r="L127" s="509"/>
    </row>
    <row r="128" spans="1:12" ht="12.75" customHeight="1" x14ac:dyDescent="0.2">
      <c r="A128" s="3" t="s">
        <v>405</v>
      </c>
      <c r="B128" s="1722">
        <v>620.21549025690001</v>
      </c>
      <c r="C128" s="1197">
        <f t="shared" si="1"/>
        <v>6465.4475359999997</v>
      </c>
      <c r="D128" s="1450">
        <v>3984.3589999999999</v>
      </c>
      <c r="E128" s="1956">
        <v>0</v>
      </c>
      <c r="F128" s="1128">
        <v>149.69399999999999</v>
      </c>
      <c r="G128" s="1128">
        <v>0</v>
      </c>
      <c r="H128" s="1841">
        <v>0</v>
      </c>
      <c r="I128" s="1579">
        <v>2.0550000000000002</v>
      </c>
      <c r="J128" s="1801">
        <v>2329.339536</v>
      </c>
      <c r="K128" s="905">
        <v>209</v>
      </c>
      <c r="L128" s="509"/>
    </row>
    <row r="129" spans="1:12" ht="12.75" customHeight="1" x14ac:dyDescent="0.2">
      <c r="A129" s="3" t="s">
        <v>494</v>
      </c>
      <c r="B129" s="1722">
        <v>4639.2169802406006</v>
      </c>
      <c r="C129" s="1197">
        <f t="shared" si="1"/>
        <v>52213.80474</v>
      </c>
      <c r="D129" s="1450">
        <v>34670.409</v>
      </c>
      <c r="E129" s="1956">
        <v>0</v>
      </c>
      <c r="F129" s="1128">
        <v>1559.799</v>
      </c>
      <c r="G129" s="1128">
        <v>0</v>
      </c>
      <c r="H129" s="1841">
        <v>0</v>
      </c>
      <c r="I129" s="1579">
        <v>93.108000000000004</v>
      </c>
      <c r="J129" s="1801">
        <v>15890.488740000001</v>
      </c>
      <c r="K129" s="905">
        <v>1442</v>
      </c>
      <c r="L129" s="509"/>
    </row>
    <row r="130" spans="1:12" ht="12.75" customHeight="1" x14ac:dyDescent="0.2">
      <c r="A130" s="3" t="s">
        <v>495</v>
      </c>
      <c r="B130" s="1722">
        <v>1785.7626923370001</v>
      </c>
      <c r="C130" s="1197">
        <f t="shared" si="1"/>
        <v>20258.440975999998</v>
      </c>
      <c r="D130" s="1450">
        <v>13581.815000000001</v>
      </c>
      <c r="E130" s="1956">
        <v>0</v>
      </c>
      <c r="F130" s="1128">
        <v>314.238</v>
      </c>
      <c r="G130" s="1128">
        <v>0</v>
      </c>
      <c r="H130" s="1841">
        <v>0</v>
      </c>
      <c r="I130" s="1579">
        <v>26.756</v>
      </c>
      <c r="J130" s="1801">
        <v>6335.6319759999997</v>
      </c>
      <c r="K130" s="905">
        <v>526</v>
      </c>
      <c r="L130" s="509"/>
    </row>
    <row r="131" spans="1:12" ht="12.75" customHeight="1" x14ac:dyDescent="0.2">
      <c r="A131" s="3" t="s">
        <v>496</v>
      </c>
      <c r="B131" s="1722">
        <v>270.43023554479998</v>
      </c>
      <c r="C131" s="1197">
        <f t="shared" si="1"/>
        <v>5189.6838229999994</v>
      </c>
      <c r="D131" s="1450">
        <v>3293.627</v>
      </c>
      <c r="E131" s="1956">
        <v>0</v>
      </c>
      <c r="F131" s="1128">
        <v>164.15799999999999</v>
      </c>
      <c r="G131" s="1128">
        <v>0</v>
      </c>
      <c r="H131" s="1841">
        <v>0</v>
      </c>
      <c r="I131" s="1579">
        <v>24.547999999999998</v>
      </c>
      <c r="J131" s="1801">
        <v>1707.350823</v>
      </c>
      <c r="K131" s="905">
        <v>109</v>
      </c>
      <c r="L131" s="509"/>
    </row>
    <row r="132" spans="1:12" ht="12.75" customHeight="1" x14ac:dyDescent="0.2">
      <c r="A132" s="3" t="s">
        <v>106</v>
      </c>
      <c r="B132" s="1722">
        <v>1667.4251274813</v>
      </c>
      <c r="C132" s="1197">
        <f t="shared" si="1"/>
        <v>21289.200164000002</v>
      </c>
      <c r="D132" s="1450">
        <v>13849.870999999999</v>
      </c>
      <c r="E132" s="1956">
        <v>0</v>
      </c>
      <c r="F132" s="1128">
        <v>407.80200000000002</v>
      </c>
      <c r="G132" s="1128">
        <v>0</v>
      </c>
      <c r="H132" s="1841">
        <v>0</v>
      </c>
      <c r="I132" s="1579">
        <v>26.655999999999999</v>
      </c>
      <c r="J132" s="1801">
        <v>7004.8711640000001</v>
      </c>
      <c r="K132" s="905">
        <v>567</v>
      </c>
      <c r="L132" s="509"/>
    </row>
    <row r="133" spans="1:12" ht="12.75" customHeight="1" x14ac:dyDescent="0.2">
      <c r="A133" s="3" t="s">
        <v>497</v>
      </c>
      <c r="B133" s="1722">
        <v>567.89420110999993</v>
      </c>
      <c r="C133" s="1197">
        <f t="shared" ref="C133:C162" si="2">SUM(D133:J133)</f>
        <v>10892.381782</v>
      </c>
      <c r="D133" s="1450">
        <v>7418.3959999999997</v>
      </c>
      <c r="E133" s="1956">
        <v>0</v>
      </c>
      <c r="F133" s="1128">
        <v>295.57600000000002</v>
      </c>
      <c r="G133" s="1128">
        <v>0</v>
      </c>
      <c r="H133" s="1841">
        <v>0</v>
      </c>
      <c r="I133" s="1579">
        <v>20.216999999999999</v>
      </c>
      <c r="J133" s="1801">
        <v>3158.1927820000001</v>
      </c>
      <c r="K133" s="905">
        <v>214</v>
      </c>
      <c r="L133" s="509"/>
    </row>
    <row r="134" spans="1:12" ht="12.75" customHeight="1" x14ac:dyDescent="0.2">
      <c r="A134" s="3" t="s">
        <v>498</v>
      </c>
      <c r="B134" s="1722">
        <v>110.8016976474</v>
      </c>
      <c r="C134" s="1197">
        <f t="shared" si="2"/>
        <v>1932.913904</v>
      </c>
      <c r="D134" s="1450">
        <v>661.19899999999996</v>
      </c>
      <c r="E134" s="1956">
        <v>0</v>
      </c>
      <c r="F134" s="1128">
        <v>4.9320000000000004</v>
      </c>
      <c r="G134" s="1128">
        <v>0</v>
      </c>
      <c r="H134" s="1841">
        <v>0</v>
      </c>
      <c r="I134" s="1579">
        <v>0.42</v>
      </c>
      <c r="J134" s="1801">
        <v>1266.3629040000001</v>
      </c>
      <c r="K134" s="905">
        <v>56</v>
      </c>
      <c r="L134" s="509"/>
    </row>
    <row r="135" spans="1:12" ht="12.75" customHeight="1" x14ac:dyDescent="0.2">
      <c r="A135" s="3" t="s">
        <v>499</v>
      </c>
      <c r="B135" s="1722">
        <v>1580.2139575437002</v>
      </c>
      <c r="C135" s="1197">
        <f t="shared" si="2"/>
        <v>23621.451484000005</v>
      </c>
      <c r="D135" s="1450">
        <v>16706.753000000001</v>
      </c>
      <c r="E135" s="1956">
        <v>0</v>
      </c>
      <c r="F135" s="1128">
        <v>734.64499999999998</v>
      </c>
      <c r="G135" s="1128">
        <v>0</v>
      </c>
      <c r="H135" s="1841">
        <v>0</v>
      </c>
      <c r="I135" s="1579">
        <v>37.115000000000002</v>
      </c>
      <c r="J135" s="1801">
        <v>6142.9384840000002</v>
      </c>
      <c r="K135" s="905">
        <v>530</v>
      </c>
      <c r="L135" s="509"/>
    </row>
    <row r="136" spans="1:12" ht="12.75" customHeight="1" x14ac:dyDescent="0.2">
      <c r="A136" s="3" t="s">
        <v>407</v>
      </c>
      <c r="B136" s="1722">
        <v>504.69263480220002</v>
      </c>
      <c r="C136" s="1197">
        <f t="shared" si="2"/>
        <v>6302.002477</v>
      </c>
      <c r="D136" s="1450">
        <v>3961.3009999999999</v>
      </c>
      <c r="E136" s="1956">
        <v>0</v>
      </c>
      <c r="F136" s="1128">
        <v>202.96899999999999</v>
      </c>
      <c r="G136" s="1128">
        <v>0</v>
      </c>
      <c r="H136" s="1841">
        <v>0</v>
      </c>
      <c r="I136" s="1579">
        <v>7.1429999999999998</v>
      </c>
      <c r="J136" s="1801">
        <v>2130.589477</v>
      </c>
      <c r="K136" s="905">
        <v>163</v>
      </c>
      <c r="L136" s="509"/>
    </row>
    <row r="137" spans="1:12" ht="12.75" customHeight="1" x14ac:dyDescent="0.2">
      <c r="A137" s="3" t="s">
        <v>500</v>
      </c>
      <c r="B137" s="1722">
        <v>683.68390291430001</v>
      </c>
      <c r="C137" s="1197">
        <f t="shared" si="2"/>
        <v>10438.289169</v>
      </c>
      <c r="D137" s="1450">
        <v>5220.8819999999996</v>
      </c>
      <c r="E137" s="1956">
        <v>0</v>
      </c>
      <c r="F137" s="1128">
        <v>134.97499999999999</v>
      </c>
      <c r="G137" s="1128">
        <v>0</v>
      </c>
      <c r="H137" s="1841">
        <v>0</v>
      </c>
      <c r="I137" s="1579">
        <v>23.547999999999998</v>
      </c>
      <c r="J137" s="1801">
        <v>5058.8841689999999</v>
      </c>
      <c r="K137" s="905">
        <v>250</v>
      </c>
      <c r="L137" s="509"/>
    </row>
    <row r="138" spans="1:12" ht="12.75" customHeight="1" x14ac:dyDescent="0.2">
      <c r="A138" s="3" t="s">
        <v>501</v>
      </c>
      <c r="B138" s="1722">
        <v>579.15939066819999</v>
      </c>
      <c r="C138" s="1197">
        <f t="shared" si="2"/>
        <v>7952.8355690000008</v>
      </c>
      <c r="D138" s="1450">
        <v>4314.5510000000004</v>
      </c>
      <c r="E138" s="1956">
        <v>0</v>
      </c>
      <c r="F138" s="1128">
        <v>158.577</v>
      </c>
      <c r="G138" s="1128">
        <v>0</v>
      </c>
      <c r="H138" s="1841">
        <v>0</v>
      </c>
      <c r="I138" s="1579">
        <v>25.440999999999999</v>
      </c>
      <c r="J138" s="1801">
        <v>3454.2665689999999</v>
      </c>
      <c r="K138" s="905">
        <v>207</v>
      </c>
      <c r="L138" s="509"/>
    </row>
    <row r="139" spans="1:12" ht="12.75" customHeight="1" x14ac:dyDescent="0.2">
      <c r="A139" s="3" t="s">
        <v>502</v>
      </c>
      <c r="B139" s="1722">
        <v>2845.7350887655998</v>
      </c>
      <c r="C139" s="1197">
        <f t="shared" si="2"/>
        <v>43991.067320000002</v>
      </c>
      <c r="D139" s="1450">
        <v>25290.456999999999</v>
      </c>
      <c r="E139" s="1956">
        <v>0</v>
      </c>
      <c r="F139" s="1128">
        <v>990.09699999999998</v>
      </c>
      <c r="G139" s="1128">
        <v>0</v>
      </c>
      <c r="H139" s="1841">
        <v>0</v>
      </c>
      <c r="I139" s="1579">
        <v>15.744999999999999</v>
      </c>
      <c r="J139" s="1801">
        <v>17694.768319999999</v>
      </c>
      <c r="K139" s="905">
        <v>1198</v>
      </c>
      <c r="L139" s="509"/>
    </row>
    <row r="140" spans="1:12" ht="12.75" customHeight="1" x14ac:dyDescent="0.2">
      <c r="A140" s="3" t="s">
        <v>503</v>
      </c>
      <c r="B140" s="1722">
        <v>2210.1316718226999</v>
      </c>
      <c r="C140" s="1197">
        <f t="shared" si="2"/>
        <v>33875.369330000001</v>
      </c>
      <c r="D140" s="1450">
        <v>21165.556</v>
      </c>
      <c r="E140" s="1956">
        <v>0</v>
      </c>
      <c r="F140" s="1128">
        <v>1087.54</v>
      </c>
      <c r="G140" s="1128">
        <v>0</v>
      </c>
      <c r="H140" s="1841">
        <v>0</v>
      </c>
      <c r="I140" s="1579">
        <v>38.003</v>
      </c>
      <c r="J140" s="1801">
        <v>11584.270329999999</v>
      </c>
      <c r="K140" s="905">
        <v>884</v>
      </c>
      <c r="L140" s="509"/>
    </row>
    <row r="141" spans="1:12" ht="12.75" customHeight="1" x14ac:dyDescent="0.2">
      <c r="A141" s="3" t="s">
        <v>504</v>
      </c>
      <c r="B141" s="1722">
        <v>1692.8048855320001</v>
      </c>
      <c r="C141" s="1197">
        <f t="shared" si="2"/>
        <v>22672.346685</v>
      </c>
      <c r="D141" s="1450">
        <v>12608.745999999999</v>
      </c>
      <c r="E141" s="1956">
        <v>0</v>
      </c>
      <c r="F141" s="1128">
        <v>564.654</v>
      </c>
      <c r="G141" s="1128">
        <v>0</v>
      </c>
      <c r="H141" s="1841">
        <v>0</v>
      </c>
      <c r="I141" s="1579">
        <v>7.9320000000000004</v>
      </c>
      <c r="J141" s="1801">
        <v>9491.0146850000001</v>
      </c>
      <c r="K141" s="905">
        <v>619</v>
      </c>
      <c r="L141" s="509"/>
    </row>
    <row r="142" spans="1:12" ht="12.75" customHeight="1" x14ac:dyDescent="0.2">
      <c r="A142" s="3" t="s">
        <v>505</v>
      </c>
      <c r="B142" s="1722">
        <v>1258.5559761243001</v>
      </c>
      <c r="C142" s="1197">
        <f t="shared" si="2"/>
        <v>16644.620136999998</v>
      </c>
      <c r="D142" s="1450">
        <v>10329.779</v>
      </c>
      <c r="E142" s="1956">
        <v>0</v>
      </c>
      <c r="F142" s="1128">
        <v>127.965</v>
      </c>
      <c r="G142" s="1128">
        <v>0</v>
      </c>
      <c r="H142" s="1841">
        <v>0</v>
      </c>
      <c r="I142" s="1579">
        <v>22.186</v>
      </c>
      <c r="J142" s="1801">
        <v>6164.6901369999996</v>
      </c>
      <c r="K142" s="905">
        <v>523</v>
      </c>
      <c r="L142" s="509"/>
    </row>
    <row r="143" spans="1:12" ht="12.75" customHeight="1" x14ac:dyDescent="0.2">
      <c r="A143" s="3" t="s">
        <v>506</v>
      </c>
      <c r="B143" s="1722">
        <v>524.22309412300001</v>
      </c>
      <c r="C143" s="1197">
        <f t="shared" si="2"/>
        <v>5847.4631840000002</v>
      </c>
      <c r="D143" s="1450">
        <v>2677.15</v>
      </c>
      <c r="E143" s="1956">
        <v>0</v>
      </c>
      <c r="F143" s="1128">
        <v>85.588999999999999</v>
      </c>
      <c r="G143" s="1128">
        <v>0</v>
      </c>
      <c r="H143" s="1841">
        <v>0</v>
      </c>
      <c r="I143" s="1579">
        <v>28.881</v>
      </c>
      <c r="J143" s="1801">
        <v>3055.8431839999998</v>
      </c>
      <c r="K143" s="905">
        <v>153</v>
      </c>
      <c r="L143" s="509"/>
    </row>
    <row r="144" spans="1:12" ht="12.75" customHeight="1" x14ac:dyDescent="0.2">
      <c r="A144" s="3" t="s">
        <v>507</v>
      </c>
      <c r="B144" s="1722">
        <v>4445.0257957004005</v>
      </c>
      <c r="C144" s="1197">
        <f t="shared" si="2"/>
        <v>53786.208879999998</v>
      </c>
      <c r="D144" s="1450">
        <v>38303.228000000003</v>
      </c>
      <c r="E144" s="1956">
        <v>0</v>
      </c>
      <c r="F144" s="1128">
        <v>1667.789</v>
      </c>
      <c r="G144" s="1128">
        <v>0</v>
      </c>
      <c r="H144" s="1841">
        <v>0</v>
      </c>
      <c r="I144" s="1579">
        <v>104.596</v>
      </c>
      <c r="J144" s="1801">
        <v>13710.595880000001</v>
      </c>
      <c r="K144" s="905">
        <v>1273</v>
      </c>
      <c r="L144" s="509"/>
    </row>
    <row r="145" spans="1:12" ht="12.75" customHeight="1" x14ac:dyDescent="0.2">
      <c r="A145" s="3" t="s">
        <v>508</v>
      </c>
      <c r="B145" s="1722">
        <v>570.50886734350001</v>
      </c>
      <c r="C145" s="1197">
        <f t="shared" si="2"/>
        <v>7325.2158949999994</v>
      </c>
      <c r="D145" s="1450">
        <v>4691.9219999999996</v>
      </c>
      <c r="E145" s="1956">
        <v>0</v>
      </c>
      <c r="F145" s="1128">
        <v>148.91800000000001</v>
      </c>
      <c r="G145" s="1128">
        <v>0</v>
      </c>
      <c r="H145" s="1841">
        <v>0</v>
      </c>
      <c r="I145" s="1579">
        <v>8.7889999999999997</v>
      </c>
      <c r="J145" s="1801">
        <v>2475.5868949999999</v>
      </c>
      <c r="K145" s="905">
        <v>211</v>
      </c>
      <c r="L145" s="509"/>
    </row>
    <row r="146" spans="1:12" ht="12.75" customHeight="1" x14ac:dyDescent="0.2">
      <c r="A146" s="3" t="s">
        <v>509</v>
      </c>
      <c r="B146" s="1722">
        <v>711.67696164610004</v>
      </c>
      <c r="C146" s="1197">
        <f t="shared" si="2"/>
        <v>10488.826169</v>
      </c>
      <c r="D146" s="1450">
        <v>5259.0829999999996</v>
      </c>
      <c r="E146" s="1956">
        <v>0</v>
      </c>
      <c r="F146" s="1128">
        <v>133.488</v>
      </c>
      <c r="G146" s="1128">
        <v>0</v>
      </c>
      <c r="H146" s="1841">
        <v>0</v>
      </c>
      <c r="I146" s="1579">
        <v>3.472</v>
      </c>
      <c r="J146" s="1801">
        <v>5092.7831690000003</v>
      </c>
      <c r="K146" s="905">
        <v>269</v>
      </c>
      <c r="L146" s="509"/>
    </row>
    <row r="147" spans="1:12" ht="12.75" customHeight="1" x14ac:dyDescent="0.2">
      <c r="A147" s="3" t="s">
        <v>178</v>
      </c>
      <c r="B147" s="1722">
        <v>2425.4419374980002</v>
      </c>
      <c r="C147" s="1197">
        <f t="shared" si="2"/>
        <v>35080.298209999994</v>
      </c>
      <c r="D147" s="1450">
        <v>21624.937999999998</v>
      </c>
      <c r="E147" s="1956">
        <v>0</v>
      </c>
      <c r="F147" s="1128">
        <v>383.97699999999998</v>
      </c>
      <c r="G147" s="1128">
        <v>0</v>
      </c>
      <c r="H147" s="1841">
        <v>0</v>
      </c>
      <c r="I147" s="1579">
        <v>183.08699999999999</v>
      </c>
      <c r="J147" s="1801">
        <v>12888.29621</v>
      </c>
      <c r="K147" s="905">
        <v>1120</v>
      </c>
      <c r="L147" s="509"/>
    </row>
    <row r="148" spans="1:12" ht="12.75" customHeight="1" x14ac:dyDescent="0.2">
      <c r="A148" s="3" t="s">
        <v>510</v>
      </c>
      <c r="B148" s="1722">
        <v>1731.7034075252002</v>
      </c>
      <c r="C148" s="1197">
        <f t="shared" si="2"/>
        <v>20225.108242999999</v>
      </c>
      <c r="D148" s="1450">
        <v>12500.455</v>
      </c>
      <c r="E148" s="1956">
        <v>0</v>
      </c>
      <c r="F148" s="1128">
        <v>538.12199999999996</v>
      </c>
      <c r="G148" s="1128">
        <v>0</v>
      </c>
      <c r="H148" s="1841">
        <v>0</v>
      </c>
      <c r="I148" s="1579">
        <v>44.218000000000004</v>
      </c>
      <c r="J148" s="1801">
        <v>7142.3132429999996</v>
      </c>
      <c r="K148" s="905">
        <v>566</v>
      </c>
      <c r="L148" s="509"/>
    </row>
    <row r="149" spans="1:12" ht="12.75" customHeight="1" x14ac:dyDescent="0.2">
      <c r="A149" s="3" t="s">
        <v>110</v>
      </c>
      <c r="B149" s="1722">
        <v>4204.3183151636003</v>
      </c>
      <c r="C149" s="1197">
        <f t="shared" si="2"/>
        <v>52926.270819999998</v>
      </c>
      <c r="D149" s="1450">
        <v>34498.06</v>
      </c>
      <c r="E149" s="1956">
        <v>0</v>
      </c>
      <c r="F149" s="1128">
        <v>1398.117</v>
      </c>
      <c r="G149" s="1128">
        <v>0</v>
      </c>
      <c r="H149" s="1841">
        <v>0</v>
      </c>
      <c r="I149" s="1579">
        <v>126.974</v>
      </c>
      <c r="J149" s="1801">
        <v>16903.11982</v>
      </c>
      <c r="K149" s="905">
        <v>1365</v>
      </c>
      <c r="L149" s="509"/>
    </row>
    <row r="150" spans="1:12" ht="12.75" customHeight="1" x14ac:dyDescent="0.2">
      <c r="A150" s="3" t="s">
        <v>410</v>
      </c>
      <c r="B150" s="1722">
        <v>5369.7718130058001</v>
      </c>
      <c r="C150" s="1197">
        <f t="shared" si="2"/>
        <v>100552.37769000001</v>
      </c>
      <c r="D150" s="1450">
        <v>73942.997000000003</v>
      </c>
      <c r="E150" s="1956">
        <v>0</v>
      </c>
      <c r="F150" s="1128">
        <v>4852.3339999999998</v>
      </c>
      <c r="G150" s="1128">
        <v>0</v>
      </c>
      <c r="H150" s="1841">
        <v>0</v>
      </c>
      <c r="I150" s="1579">
        <v>304.58</v>
      </c>
      <c r="J150" s="1801">
        <v>21452.466690000001</v>
      </c>
      <c r="K150" s="905">
        <v>1774</v>
      </c>
      <c r="L150" s="509"/>
    </row>
    <row r="151" spans="1:12" ht="12.75" customHeight="1" x14ac:dyDescent="0.2">
      <c r="A151" s="3" t="s">
        <v>511</v>
      </c>
      <c r="B151" s="1722">
        <v>2206.3806944316007</v>
      </c>
      <c r="C151" s="1197">
        <f t="shared" si="2"/>
        <v>38912.359169999996</v>
      </c>
      <c r="D151" s="1450">
        <v>22997.132000000001</v>
      </c>
      <c r="E151" s="1956">
        <v>0</v>
      </c>
      <c r="F151" s="1128">
        <v>599.61599999999999</v>
      </c>
      <c r="G151" s="1128">
        <v>0</v>
      </c>
      <c r="H151" s="1841">
        <v>0</v>
      </c>
      <c r="I151" s="1579">
        <v>50.353999999999999</v>
      </c>
      <c r="J151" s="1801">
        <v>15265.257170000001</v>
      </c>
      <c r="K151" s="905">
        <v>1063</v>
      </c>
      <c r="L151" s="509"/>
    </row>
    <row r="152" spans="1:12" ht="12.75" customHeight="1" x14ac:dyDescent="0.2">
      <c r="A152" s="3" t="s">
        <v>512</v>
      </c>
      <c r="B152" s="1722">
        <v>269.85723822599999</v>
      </c>
      <c r="C152" s="1197">
        <f t="shared" si="2"/>
        <v>4696.6280740000002</v>
      </c>
      <c r="D152" s="1450">
        <v>2782.5880000000002</v>
      </c>
      <c r="E152" s="1956">
        <v>0</v>
      </c>
      <c r="F152" s="1128">
        <v>24.696999999999999</v>
      </c>
      <c r="G152" s="1128">
        <v>0</v>
      </c>
      <c r="H152" s="1841">
        <v>0</v>
      </c>
      <c r="I152" s="1579">
        <v>13.997999999999999</v>
      </c>
      <c r="J152" s="1801">
        <v>1875.3450740000001</v>
      </c>
      <c r="K152" s="905">
        <v>135</v>
      </c>
      <c r="L152" s="509"/>
    </row>
    <row r="153" spans="1:12" ht="12.75" customHeight="1" x14ac:dyDescent="0.2">
      <c r="A153" s="3" t="s">
        <v>2071</v>
      </c>
      <c r="B153" s="1722">
        <v>1270.3786649456001</v>
      </c>
      <c r="C153" s="1197">
        <f t="shared" si="2"/>
        <v>19327.050357</v>
      </c>
      <c r="D153" s="1450">
        <v>10503.109</v>
      </c>
      <c r="E153" s="1956">
        <v>0</v>
      </c>
      <c r="F153" s="1128">
        <v>579.45899999999995</v>
      </c>
      <c r="G153" s="1128">
        <v>0</v>
      </c>
      <c r="H153" s="1841">
        <v>0</v>
      </c>
      <c r="I153" s="1579">
        <v>15.85</v>
      </c>
      <c r="J153" s="1801">
        <v>8228.6323570000004</v>
      </c>
      <c r="K153" s="905">
        <v>533</v>
      </c>
      <c r="L153" s="509"/>
    </row>
    <row r="154" spans="1:12" ht="12.75" customHeight="1" x14ac:dyDescent="0.2">
      <c r="A154" s="3" t="s">
        <v>513</v>
      </c>
      <c r="B154" s="1722">
        <v>2100.5828425412001</v>
      </c>
      <c r="C154" s="1197">
        <f t="shared" si="2"/>
        <v>29979.511968999999</v>
      </c>
      <c r="D154" s="1450">
        <v>20109.952000000001</v>
      </c>
      <c r="E154" s="1956">
        <v>0</v>
      </c>
      <c r="F154" s="1128">
        <v>849.16300000000001</v>
      </c>
      <c r="G154" s="1128">
        <v>0</v>
      </c>
      <c r="H154" s="1841">
        <v>0</v>
      </c>
      <c r="I154" s="1579">
        <v>50.999000000000002</v>
      </c>
      <c r="J154" s="1801">
        <v>8969.3979689999996</v>
      </c>
      <c r="K154" s="905">
        <v>875</v>
      </c>
      <c r="L154" s="509"/>
    </row>
    <row r="155" spans="1:12" ht="12.75" customHeight="1" x14ac:dyDescent="0.2">
      <c r="A155" s="3" t="s">
        <v>514</v>
      </c>
      <c r="B155" s="1722">
        <v>118.13955908139999</v>
      </c>
      <c r="C155" s="1197">
        <f t="shared" si="2"/>
        <v>1678.1982503999998</v>
      </c>
      <c r="D155" s="1450">
        <v>770.88099999999997</v>
      </c>
      <c r="E155" s="1956">
        <v>0</v>
      </c>
      <c r="F155" s="1128">
        <v>44.780999999999999</v>
      </c>
      <c r="G155" s="1128">
        <v>0</v>
      </c>
      <c r="H155" s="1841">
        <v>0</v>
      </c>
      <c r="I155" s="1579">
        <v>0</v>
      </c>
      <c r="J155" s="1801">
        <v>862.53625039999997</v>
      </c>
      <c r="K155" s="905">
        <v>41</v>
      </c>
      <c r="L155" s="509"/>
    </row>
    <row r="156" spans="1:12" ht="12.75" customHeight="1" x14ac:dyDescent="0.2">
      <c r="A156" s="3" t="s">
        <v>515</v>
      </c>
      <c r="B156" s="1722">
        <v>327.95926081760007</v>
      </c>
      <c r="C156" s="1197">
        <f t="shared" si="2"/>
        <v>5772.5648510000001</v>
      </c>
      <c r="D156" s="1450">
        <v>2741.4960000000001</v>
      </c>
      <c r="E156" s="1956">
        <v>0</v>
      </c>
      <c r="F156" s="1128">
        <v>39.863</v>
      </c>
      <c r="G156" s="1128">
        <v>0</v>
      </c>
      <c r="H156" s="1841">
        <v>0</v>
      </c>
      <c r="I156" s="1579">
        <v>10</v>
      </c>
      <c r="J156" s="1801">
        <v>2981.2058510000002</v>
      </c>
      <c r="K156" s="905">
        <v>167</v>
      </c>
      <c r="L156" s="509"/>
    </row>
    <row r="157" spans="1:12" ht="12.75" customHeight="1" x14ac:dyDescent="0.2">
      <c r="A157" s="3" t="s">
        <v>180</v>
      </c>
      <c r="B157" s="1722">
        <v>2378.4764421240998</v>
      </c>
      <c r="C157" s="1197">
        <f t="shared" si="2"/>
        <v>23288.188142999999</v>
      </c>
      <c r="D157" s="1450">
        <v>15371.317999999999</v>
      </c>
      <c r="E157" s="1956">
        <v>0</v>
      </c>
      <c r="F157" s="1128">
        <v>318.56900000000002</v>
      </c>
      <c r="G157" s="1128">
        <v>0</v>
      </c>
      <c r="H157" s="1841">
        <v>0</v>
      </c>
      <c r="I157" s="1579">
        <v>84.135999999999996</v>
      </c>
      <c r="J157" s="1801">
        <v>7514.1651430000002</v>
      </c>
      <c r="K157" s="905">
        <v>658</v>
      </c>
      <c r="L157" s="509"/>
    </row>
    <row r="158" spans="1:12" ht="12.75" customHeight="1" x14ac:dyDescent="0.2">
      <c r="A158" s="3" t="s">
        <v>516</v>
      </c>
      <c r="B158" s="1722">
        <v>4698.8789162490993</v>
      </c>
      <c r="C158" s="1197">
        <f t="shared" si="2"/>
        <v>40449.619660000004</v>
      </c>
      <c r="D158" s="1450">
        <v>25426.15</v>
      </c>
      <c r="E158" s="1956">
        <v>0</v>
      </c>
      <c r="F158" s="1128">
        <v>1085.6289999999999</v>
      </c>
      <c r="G158" s="1128">
        <v>0</v>
      </c>
      <c r="H158" s="1841">
        <v>0</v>
      </c>
      <c r="I158" s="1579">
        <v>68.802000000000007</v>
      </c>
      <c r="J158" s="1801">
        <v>13869.03866</v>
      </c>
      <c r="K158" s="905">
        <v>1153</v>
      </c>
      <c r="L158" s="509"/>
    </row>
    <row r="159" spans="1:12" ht="12.75" customHeight="1" x14ac:dyDescent="0.2">
      <c r="A159" s="3" t="s">
        <v>111</v>
      </c>
      <c r="B159" s="1722">
        <v>419.53145996329999</v>
      </c>
      <c r="C159" s="1197">
        <f t="shared" si="2"/>
        <v>6556.0178759999999</v>
      </c>
      <c r="D159" s="1450">
        <v>3795.6309999999999</v>
      </c>
      <c r="E159" s="1956">
        <v>0</v>
      </c>
      <c r="F159" s="1128">
        <v>136.59899999999999</v>
      </c>
      <c r="G159" s="1128">
        <v>0</v>
      </c>
      <c r="H159" s="1841">
        <v>0</v>
      </c>
      <c r="I159" s="1579">
        <v>0.13</v>
      </c>
      <c r="J159" s="1801">
        <v>2623.6578760000002</v>
      </c>
      <c r="K159" s="905">
        <v>152</v>
      </c>
      <c r="L159" s="509"/>
    </row>
    <row r="160" spans="1:12" ht="12.75" customHeight="1" x14ac:dyDescent="0.2">
      <c r="A160" s="3" t="s">
        <v>517</v>
      </c>
      <c r="B160" s="1722">
        <v>594.99963356810008</v>
      </c>
      <c r="C160" s="1197">
        <f t="shared" si="2"/>
        <v>10718.898427</v>
      </c>
      <c r="D160" s="1450">
        <v>6092.7969999999996</v>
      </c>
      <c r="E160" s="1956">
        <v>0</v>
      </c>
      <c r="F160" s="1128">
        <v>219.655</v>
      </c>
      <c r="G160" s="1128">
        <v>0</v>
      </c>
      <c r="H160" s="1841">
        <v>0</v>
      </c>
      <c r="I160" s="1579">
        <v>61.344000000000001</v>
      </c>
      <c r="J160" s="1801">
        <v>4345.1024269999998</v>
      </c>
      <c r="K160" s="905">
        <v>283</v>
      </c>
      <c r="L160" s="509"/>
    </row>
    <row r="161" spans="1:13" ht="12.75" customHeight="1" x14ac:dyDescent="0.2">
      <c r="A161" s="3" t="s">
        <v>518</v>
      </c>
      <c r="B161" s="1722">
        <v>483.99776185340005</v>
      </c>
      <c r="C161" s="1197">
        <f t="shared" si="2"/>
        <v>10358.919297</v>
      </c>
      <c r="D161" s="1450">
        <v>5807.884</v>
      </c>
      <c r="E161" s="1956">
        <v>0</v>
      </c>
      <c r="F161" s="1128">
        <v>147.55199999999999</v>
      </c>
      <c r="G161" s="1128">
        <v>0</v>
      </c>
      <c r="H161" s="1841">
        <v>0</v>
      </c>
      <c r="I161" s="1579">
        <v>76.245999999999995</v>
      </c>
      <c r="J161" s="1801">
        <v>4327.2372969999997</v>
      </c>
      <c r="K161" s="905">
        <v>254</v>
      </c>
      <c r="L161" s="509"/>
    </row>
    <row r="162" spans="1:13" ht="12.75" customHeight="1" x14ac:dyDescent="0.2">
      <c r="A162" s="3" t="s">
        <v>519</v>
      </c>
      <c r="B162" s="1722">
        <v>1270.2739402532</v>
      </c>
      <c r="C162" s="1197">
        <f t="shared" si="2"/>
        <v>15118.972913000001</v>
      </c>
      <c r="D162" s="1450">
        <v>8932.6450000000004</v>
      </c>
      <c r="E162" s="1956">
        <v>0</v>
      </c>
      <c r="F162" s="1128">
        <v>249.87799999999999</v>
      </c>
      <c r="G162" s="1128">
        <v>0</v>
      </c>
      <c r="H162" s="1841">
        <v>0</v>
      </c>
      <c r="I162" s="1579">
        <v>152.50800000000001</v>
      </c>
      <c r="J162" s="1801">
        <v>5783.9419129999997</v>
      </c>
      <c r="K162" s="905">
        <v>498</v>
      </c>
      <c r="L162" s="509"/>
    </row>
    <row r="163" spans="1:13" ht="12.75" customHeight="1" x14ac:dyDescent="0.2">
      <c r="A163" s="562"/>
      <c r="B163" s="563"/>
      <c r="C163" s="1052"/>
      <c r="D163" s="1129"/>
      <c r="E163" s="1129"/>
      <c r="F163" s="1129"/>
      <c r="G163" s="1129"/>
      <c r="H163" s="1129"/>
      <c r="I163" s="1670"/>
      <c r="J163" s="1671"/>
      <c r="K163" s="701"/>
      <c r="L163" s="510"/>
    </row>
    <row r="164" spans="1:13" ht="12.75" customHeight="1" x14ac:dyDescent="0.2">
      <c r="A164" s="564" t="s">
        <v>6</v>
      </c>
      <c r="B164" s="565">
        <f>SUM(B4:B162)</f>
        <v>678304.03477699554</v>
      </c>
      <c r="C164" s="1130">
        <f t="shared" ref="C164:K164" si="3">SUM(C4:C162)</f>
        <v>10027085.876746902</v>
      </c>
      <c r="D164" s="1130">
        <f t="shared" si="3"/>
        <v>6295547.0870000031</v>
      </c>
      <c r="E164" s="1130">
        <f t="shared" si="3"/>
        <v>24931.003720000001</v>
      </c>
      <c r="F164" s="1130">
        <f t="shared" si="3"/>
        <v>469088.08600000018</v>
      </c>
      <c r="G164" s="1130">
        <f t="shared" si="3"/>
        <v>0</v>
      </c>
      <c r="H164" s="1130">
        <f t="shared" si="3"/>
        <v>79949.241970000003</v>
      </c>
      <c r="I164" s="1109">
        <f t="shared" si="3"/>
        <v>24861.42600000001</v>
      </c>
      <c r="J164" s="1110">
        <f t="shared" si="3"/>
        <v>3132709.0320568983</v>
      </c>
      <c r="K164" s="708">
        <f t="shared" si="3"/>
        <v>233027</v>
      </c>
      <c r="L164" s="566"/>
    </row>
    <row r="165" spans="1:13" ht="12.75" customHeight="1" thickBot="1" x14ac:dyDescent="0.25">
      <c r="A165" s="562"/>
      <c r="B165" s="567"/>
      <c r="C165" s="1131"/>
      <c r="D165" s="1131"/>
      <c r="E165" s="1131"/>
      <c r="F165" s="1131"/>
      <c r="G165" s="1131"/>
      <c r="H165" s="1131"/>
      <c r="I165" s="1131"/>
      <c r="J165" s="1132"/>
      <c r="K165" s="702"/>
      <c r="L165" s="481"/>
    </row>
    <row r="166" spans="1:13" ht="12.75" customHeight="1" x14ac:dyDescent="0.2">
      <c r="A166" s="158" t="s">
        <v>283</v>
      </c>
      <c r="B166" s="1725">
        <v>77132.485875600003</v>
      </c>
      <c r="C166" s="1197">
        <f>SUM(D166:J166)</f>
        <v>1142531.4889226188</v>
      </c>
      <c r="D166" s="1450">
        <v>787847.71466574096</v>
      </c>
      <c r="E166" s="1864">
        <v>0</v>
      </c>
      <c r="F166" s="1016">
        <v>71086.388001165629</v>
      </c>
      <c r="G166" s="1016">
        <v>0</v>
      </c>
      <c r="H166" s="1823">
        <v>0</v>
      </c>
      <c r="I166" s="1016">
        <v>2054.1679885359272</v>
      </c>
      <c r="J166" s="1800">
        <v>281543.21826717636</v>
      </c>
      <c r="K166" s="839">
        <v>28975</v>
      </c>
      <c r="L166" s="510"/>
    </row>
    <row r="167" spans="1:13" ht="12.75" customHeight="1" x14ac:dyDescent="0.2">
      <c r="A167" s="107" t="s">
        <v>284</v>
      </c>
      <c r="B167" s="1725">
        <v>54503.492034800001</v>
      </c>
      <c r="C167" s="1197">
        <f t="shared" ref="C167:C179" si="4">SUM(D167:J167)</f>
        <v>904383.97231042071</v>
      </c>
      <c r="D167" s="1450">
        <v>617391.05383654404</v>
      </c>
      <c r="E167" s="1864">
        <v>0</v>
      </c>
      <c r="F167" s="1016">
        <v>36637.658410643686</v>
      </c>
      <c r="G167" s="1016">
        <v>0</v>
      </c>
      <c r="H167" s="1823">
        <v>0</v>
      </c>
      <c r="I167" s="1016">
        <v>2068.3217093079597</v>
      </c>
      <c r="J167" s="1801">
        <v>248286.93835392498</v>
      </c>
      <c r="K167" s="839">
        <v>20512</v>
      </c>
      <c r="L167" s="510"/>
    </row>
    <row r="168" spans="1:13" ht="12.75" customHeight="1" x14ac:dyDescent="0.2">
      <c r="A168" s="107" t="s">
        <v>285</v>
      </c>
      <c r="B168" s="1725">
        <v>53333.3107829</v>
      </c>
      <c r="C168" s="1197">
        <f t="shared" si="4"/>
        <v>784009.26193814341</v>
      </c>
      <c r="D168" s="1450">
        <v>555069.01348828105</v>
      </c>
      <c r="E168" s="1864">
        <v>0</v>
      </c>
      <c r="F168" s="1016">
        <v>36838.266866952537</v>
      </c>
      <c r="G168" s="1016">
        <v>0</v>
      </c>
      <c r="H168" s="1823">
        <v>0</v>
      </c>
      <c r="I168" s="1016">
        <v>2044.1700821542111</v>
      </c>
      <c r="J168" s="1801">
        <v>190057.8115007556</v>
      </c>
      <c r="K168" s="839">
        <v>18323</v>
      </c>
      <c r="L168" s="510"/>
    </row>
    <row r="169" spans="1:13" ht="12.75" customHeight="1" x14ac:dyDescent="0.2">
      <c r="A169" s="107" t="s">
        <v>286</v>
      </c>
      <c r="B169" s="1725">
        <v>43243.579263899999</v>
      </c>
      <c r="C169" s="1197">
        <f t="shared" si="4"/>
        <v>758541.10647372319</v>
      </c>
      <c r="D169" s="1450">
        <v>382941.61531312543</v>
      </c>
      <c r="E169" s="1864">
        <v>744.14862000000005</v>
      </c>
      <c r="F169" s="1016">
        <v>32359.816862217136</v>
      </c>
      <c r="G169" s="1016">
        <v>0</v>
      </c>
      <c r="H169" s="1823">
        <v>-48.91883</v>
      </c>
      <c r="I169" s="1016">
        <v>1898.2337004063497</v>
      </c>
      <c r="J169" s="1801">
        <v>340646.21080797433</v>
      </c>
      <c r="K169" s="839">
        <v>17065</v>
      </c>
      <c r="L169" s="510"/>
    </row>
    <row r="170" spans="1:13" ht="12.75" customHeight="1" x14ac:dyDescent="0.2">
      <c r="A170" s="107" t="s">
        <v>287</v>
      </c>
      <c r="B170" s="1725">
        <v>36897.534600859995</v>
      </c>
      <c r="C170" s="1197">
        <f t="shared" si="4"/>
        <v>615089.74703422771</v>
      </c>
      <c r="D170" s="1450">
        <v>282280.06776644476</v>
      </c>
      <c r="E170" s="1864">
        <v>900.35518000000002</v>
      </c>
      <c r="F170" s="1016">
        <v>26570.42981701297</v>
      </c>
      <c r="G170" s="1016">
        <v>0</v>
      </c>
      <c r="H170" s="1823">
        <v>76319.341099999991</v>
      </c>
      <c r="I170" s="1016">
        <v>1670.8148721411085</v>
      </c>
      <c r="J170" s="1801">
        <v>227348.73829862883</v>
      </c>
      <c r="K170" s="839">
        <v>12630</v>
      </c>
      <c r="L170" s="510"/>
    </row>
    <row r="171" spans="1:13" ht="12.75" customHeight="1" x14ac:dyDescent="0.2">
      <c r="A171" s="107" t="s">
        <v>288</v>
      </c>
      <c r="B171" s="1725">
        <v>34406.888121609998</v>
      </c>
      <c r="C171" s="1197">
        <f t="shared" si="4"/>
        <v>354617.68668180984</v>
      </c>
      <c r="D171" s="1450">
        <v>257579.32440835069</v>
      </c>
      <c r="E171" s="1864">
        <v>47.450710000000001</v>
      </c>
      <c r="F171" s="1016">
        <v>26492.700723636925</v>
      </c>
      <c r="G171" s="1016">
        <v>0</v>
      </c>
      <c r="H171" s="1823">
        <v>0</v>
      </c>
      <c r="I171" s="1016">
        <v>1722.2463589509714</v>
      </c>
      <c r="J171" s="1801">
        <v>68775.964480871233</v>
      </c>
      <c r="K171" s="839">
        <v>5637</v>
      </c>
      <c r="L171" s="510"/>
    </row>
    <row r="172" spans="1:13" ht="12.75" customHeight="1" x14ac:dyDescent="0.2">
      <c r="A172" s="107" t="s">
        <v>289</v>
      </c>
      <c r="B172" s="1725">
        <v>32320.574705029998</v>
      </c>
      <c r="C172" s="1197">
        <f t="shared" si="4"/>
        <v>337990.80990972987</v>
      </c>
      <c r="D172" s="1450">
        <v>209417.1285977684</v>
      </c>
      <c r="E172" s="1864">
        <v>11109.421990000001</v>
      </c>
      <c r="F172" s="1016">
        <v>20483.607884015517</v>
      </c>
      <c r="G172" s="1016">
        <v>0</v>
      </c>
      <c r="H172" s="1823">
        <v>0</v>
      </c>
      <c r="I172" s="1016">
        <v>1188.8065911161571</v>
      </c>
      <c r="J172" s="1801">
        <v>95791.844846829787</v>
      </c>
      <c r="K172" s="839">
        <v>8580</v>
      </c>
      <c r="L172" s="510"/>
      <c r="M172" s="16"/>
    </row>
    <row r="173" spans="1:13" ht="12.75" customHeight="1" x14ac:dyDescent="0.2">
      <c r="A173" s="107" t="s">
        <v>290</v>
      </c>
      <c r="B173" s="1725">
        <v>57855.815720099999</v>
      </c>
      <c r="C173" s="1197">
        <f t="shared" si="4"/>
        <v>896688.90074228705</v>
      </c>
      <c r="D173" s="1450">
        <v>580895.6698635706</v>
      </c>
      <c r="E173" s="1864">
        <v>83.238799999999998</v>
      </c>
      <c r="F173" s="1016">
        <v>36789.55638066541</v>
      </c>
      <c r="G173" s="1016">
        <v>0</v>
      </c>
      <c r="H173" s="1823">
        <v>0</v>
      </c>
      <c r="I173" s="1016">
        <v>1804.7426211535933</v>
      </c>
      <c r="J173" s="1801">
        <v>277115.69307689747</v>
      </c>
      <c r="K173" s="839">
        <v>21534</v>
      </c>
      <c r="L173" s="510"/>
    </row>
    <row r="174" spans="1:13" ht="12.75" customHeight="1" x14ac:dyDescent="0.2">
      <c r="A174" s="107" t="s">
        <v>291</v>
      </c>
      <c r="B174" s="1725">
        <v>47548.141089500001</v>
      </c>
      <c r="C174" s="1197">
        <f t="shared" si="4"/>
        <v>517729.37261751434</v>
      </c>
      <c r="D174" s="1450">
        <v>342587.74181726307</v>
      </c>
      <c r="E174" s="1864">
        <v>0</v>
      </c>
      <c r="F174" s="1016">
        <v>14434.170330648694</v>
      </c>
      <c r="G174" s="1016">
        <v>0</v>
      </c>
      <c r="H174" s="1823">
        <v>0</v>
      </c>
      <c r="I174" s="1016">
        <v>1908.6512846944613</v>
      </c>
      <c r="J174" s="1801">
        <v>158798.80918490808</v>
      </c>
      <c r="K174" s="839">
        <v>14565</v>
      </c>
      <c r="L174" s="510"/>
    </row>
    <row r="175" spans="1:13" ht="12.75" customHeight="1" x14ac:dyDescent="0.2">
      <c r="A175" s="107" t="s">
        <v>292</v>
      </c>
      <c r="B175" s="1725">
        <v>45365.990835500001</v>
      </c>
      <c r="C175" s="1197">
        <f t="shared" si="4"/>
        <v>679747.17316019721</v>
      </c>
      <c r="D175" s="1450">
        <v>448393.52165940095</v>
      </c>
      <c r="E175" s="1864">
        <v>5019.7783600000002</v>
      </c>
      <c r="F175" s="1016">
        <v>29675.535252158035</v>
      </c>
      <c r="G175" s="1016">
        <v>0</v>
      </c>
      <c r="H175" s="1823">
        <v>0</v>
      </c>
      <c r="I175" s="1016">
        <v>2077.857679009147</v>
      </c>
      <c r="J175" s="1801">
        <v>194580.48020962911</v>
      </c>
      <c r="K175" s="839">
        <v>15216</v>
      </c>
      <c r="L175" s="510"/>
    </row>
    <row r="176" spans="1:13" ht="12.75" customHeight="1" x14ac:dyDescent="0.2">
      <c r="A176" s="107" t="s">
        <v>293</v>
      </c>
      <c r="B176" s="1725">
        <v>42823.543777500003</v>
      </c>
      <c r="C176" s="1197">
        <f t="shared" si="4"/>
        <v>459683.58564253157</v>
      </c>
      <c r="D176" s="1450">
        <v>316474.9930219191</v>
      </c>
      <c r="E176" s="1864">
        <v>1783.0914700000001</v>
      </c>
      <c r="F176" s="1016">
        <v>30318.406710022711</v>
      </c>
      <c r="G176" s="1016">
        <v>0</v>
      </c>
      <c r="H176" s="1823">
        <v>3674.6266800000003</v>
      </c>
      <c r="I176" s="1016">
        <v>1770.0373198153309</v>
      </c>
      <c r="J176" s="1801">
        <v>105662.43044077448</v>
      </c>
      <c r="K176" s="839">
        <v>9845</v>
      </c>
      <c r="L176" s="510"/>
    </row>
    <row r="177" spans="1:15" ht="12.75" customHeight="1" x14ac:dyDescent="0.2">
      <c r="A177" s="107" t="s">
        <v>294</v>
      </c>
      <c r="B177" s="1725">
        <v>60215.956453999999</v>
      </c>
      <c r="C177" s="1197">
        <f t="shared" si="4"/>
        <v>1361777.8143047332</v>
      </c>
      <c r="D177" s="1450">
        <v>742435.74028033786</v>
      </c>
      <c r="E177" s="1864">
        <v>4972.2037099999998</v>
      </c>
      <c r="F177" s="1016">
        <v>50168.104201130554</v>
      </c>
      <c r="G177" s="1016">
        <v>0</v>
      </c>
      <c r="H177" s="1823">
        <v>4.1930200000000006</v>
      </c>
      <c r="I177" s="1016">
        <v>1764.6354167936558</v>
      </c>
      <c r="J177" s="1801">
        <v>562432.93767647108</v>
      </c>
      <c r="K177" s="839">
        <v>27912</v>
      </c>
      <c r="L177" s="510"/>
    </row>
    <row r="178" spans="1:15" ht="12.75" customHeight="1" x14ac:dyDescent="0.2">
      <c r="A178" s="107" t="s">
        <v>295</v>
      </c>
      <c r="B178" s="1725">
        <v>51988.001364800002</v>
      </c>
      <c r="C178" s="1197">
        <f t="shared" si="4"/>
        <v>790365.48727951432</v>
      </c>
      <c r="D178" s="1450">
        <v>499351.72929311014</v>
      </c>
      <c r="E178" s="1864">
        <v>181.48244</v>
      </c>
      <c r="F178" s="1016">
        <v>42299.083019897887</v>
      </c>
      <c r="G178" s="1016">
        <v>0</v>
      </c>
      <c r="H178" s="1823">
        <v>0</v>
      </c>
      <c r="I178" s="1016">
        <v>1752.4947263231099</v>
      </c>
      <c r="J178" s="1801">
        <v>246780.69780018314</v>
      </c>
      <c r="K178" s="839">
        <v>20388</v>
      </c>
      <c r="L178" s="510"/>
      <c r="M178" s="16"/>
    </row>
    <row r="179" spans="1:15" ht="12.75" customHeight="1" x14ac:dyDescent="0.2">
      <c r="A179" s="489" t="s">
        <v>296</v>
      </c>
      <c r="B179" s="1725">
        <v>40668.720151200003</v>
      </c>
      <c r="C179" s="1197">
        <f t="shared" si="4"/>
        <v>423929.47009455541</v>
      </c>
      <c r="D179" s="1450">
        <v>272881.77298814338</v>
      </c>
      <c r="E179" s="1133">
        <v>89.832440000000005</v>
      </c>
      <c r="F179" s="1133">
        <v>14934.361539832331</v>
      </c>
      <c r="G179" s="1016">
        <v>0</v>
      </c>
      <c r="H179" s="1823">
        <v>0</v>
      </c>
      <c r="I179" s="1133">
        <v>1136.2456495980182</v>
      </c>
      <c r="J179" s="1801">
        <v>134887.25747698164</v>
      </c>
      <c r="K179" s="839">
        <v>11845</v>
      </c>
      <c r="L179" s="510"/>
      <c r="M179" s="16"/>
    </row>
    <row r="180" spans="1:15" ht="12.75" customHeight="1" x14ac:dyDescent="0.2">
      <c r="A180" s="107"/>
      <c r="B180" s="568"/>
      <c r="C180" s="1134"/>
      <c r="D180" s="1134"/>
      <c r="E180" s="1070"/>
      <c r="F180" s="1070"/>
      <c r="G180" s="1070"/>
      <c r="H180" s="1070"/>
      <c r="I180" s="1070"/>
      <c r="J180" s="1629"/>
      <c r="K180" s="920"/>
      <c r="L180" s="481"/>
    </row>
    <row r="181" spans="1:15" ht="12.75" customHeight="1" x14ac:dyDescent="0.2">
      <c r="A181" s="564" t="s">
        <v>6</v>
      </c>
      <c r="B181" s="565">
        <f>SUM(B166:B179)</f>
        <v>678304.03477729997</v>
      </c>
      <c r="C181" s="1130">
        <f t="shared" ref="C181:K181" si="5">SUM(C166:C179)</f>
        <v>10027085.877112007</v>
      </c>
      <c r="D181" s="1130">
        <f t="shared" si="5"/>
        <v>6295547.0870000003</v>
      </c>
      <c r="E181" s="1130">
        <f t="shared" si="5"/>
        <v>24931.003720000001</v>
      </c>
      <c r="F181" s="1130">
        <f t="shared" si="5"/>
        <v>469088.08599999995</v>
      </c>
      <c r="G181" s="1130">
        <f t="shared" si="5"/>
        <v>0</v>
      </c>
      <c r="H181" s="1130">
        <f t="shared" si="5"/>
        <v>79949.241970000003</v>
      </c>
      <c r="I181" s="1109">
        <f t="shared" si="5"/>
        <v>24861.426000000003</v>
      </c>
      <c r="J181" s="1110">
        <f t="shared" si="5"/>
        <v>3132709.0324220066</v>
      </c>
      <c r="K181" s="708">
        <f t="shared" si="5"/>
        <v>233027</v>
      </c>
      <c r="L181" s="481"/>
      <c r="N181" s="16"/>
    </row>
    <row r="182" spans="1:15" ht="12.75" customHeight="1" thickBot="1" x14ac:dyDescent="0.25">
      <c r="A182" s="80"/>
      <c r="B182" s="569"/>
      <c r="C182" s="570"/>
      <c r="D182" s="570"/>
      <c r="E182" s="570"/>
      <c r="F182" s="570"/>
      <c r="G182" s="570"/>
      <c r="H182" s="570"/>
      <c r="I182" s="570"/>
      <c r="J182" s="610"/>
      <c r="K182" s="702"/>
      <c r="L182" s="571"/>
      <c r="N182" s="16"/>
    </row>
    <row r="183" spans="1:15" ht="12.75" customHeight="1" x14ac:dyDescent="0.2">
      <c r="A183" s="661"/>
      <c r="B183" s="662"/>
      <c r="C183" s="663"/>
      <c r="D183" s="663"/>
      <c r="E183" s="663"/>
      <c r="F183" s="663"/>
      <c r="G183" s="663"/>
      <c r="H183" s="663"/>
      <c r="I183" s="663"/>
      <c r="J183" s="663"/>
      <c r="K183" s="671"/>
      <c r="L183" s="571"/>
    </row>
    <row r="184" spans="1:15" x14ac:dyDescent="0.2">
      <c r="A184" s="665" t="s">
        <v>2061</v>
      </c>
      <c r="B184" s="604"/>
      <c r="C184" s="272"/>
      <c r="D184" s="272"/>
      <c r="E184" s="272"/>
      <c r="F184" s="272"/>
      <c r="G184" s="272"/>
      <c r="H184" s="272"/>
      <c r="I184" s="272"/>
      <c r="J184" s="272"/>
      <c r="K184" s="672"/>
      <c r="L184" s="12"/>
    </row>
    <row r="185" spans="1:15" ht="12" customHeight="1" x14ac:dyDescent="0.2">
      <c r="A185" s="2032" t="s">
        <v>2144</v>
      </c>
      <c r="B185" s="2030"/>
      <c r="C185" s="2030"/>
      <c r="D185" s="2030"/>
      <c r="E185" s="2030"/>
      <c r="F185" s="2030"/>
      <c r="G185" s="2030"/>
      <c r="H185" s="2030"/>
      <c r="I185" s="2031"/>
      <c r="J185" s="2032"/>
      <c r="K185" s="2031"/>
      <c r="L185" s="15"/>
    </row>
    <row r="186" spans="1:15" ht="36" customHeight="1" x14ac:dyDescent="0.2">
      <c r="A186" s="2029" t="s">
        <v>2082</v>
      </c>
      <c r="B186" s="2030"/>
      <c r="C186" s="2030"/>
      <c r="D186" s="2030"/>
      <c r="E186" s="2030"/>
      <c r="F186" s="2030"/>
      <c r="G186" s="2030"/>
      <c r="H186" s="2030"/>
      <c r="I186" s="2030"/>
      <c r="J186" s="2030"/>
      <c r="K186" s="2031"/>
      <c r="L186" s="15"/>
    </row>
    <row r="187" spans="1:15" ht="12.75" customHeight="1" x14ac:dyDescent="0.2">
      <c r="A187" s="2032" t="s">
        <v>1246</v>
      </c>
      <c r="B187" s="2030"/>
      <c r="C187" s="2030"/>
      <c r="D187" s="2030"/>
      <c r="E187" s="2030"/>
      <c r="F187" s="2030"/>
      <c r="G187" s="2030"/>
      <c r="H187" s="2030"/>
      <c r="I187" s="2030"/>
      <c r="J187" s="2030"/>
      <c r="K187" s="2031"/>
      <c r="L187" s="15"/>
    </row>
    <row r="188" spans="1:15" ht="36" customHeight="1" x14ac:dyDescent="0.2">
      <c r="A188" s="2029" t="s">
        <v>2107</v>
      </c>
      <c r="B188" s="2030"/>
      <c r="C188" s="2030"/>
      <c r="D188" s="2030"/>
      <c r="E188" s="2030"/>
      <c r="F188" s="2030"/>
      <c r="G188" s="2030"/>
      <c r="H188" s="2030"/>
      <c r="I188" s="2031"/>
      <c r="J188" s="2032"/>
      <c r="K188" s="2031"/>
      <c r="N188" s="17"/>
    </row>
    <row r="189" spans="1:15" ht="12" customHeight="1" x14ac:dyDescent="0.2">
      <c r="A189" s="2032" t="s">
        <v>2077</v>
      </c>
      <c r="B189" s="2030"/>
      <c r="C189" s="2030"/>
      <c r="D189" s="2030"/>
      <c r="E189" s="2030"/>
      <c r="F189" s="2030"/>
      <c r="G189" s="2030"/>
      <c r="H189" s="2030"/>
      <c r="I189" s="2030"/>
      <c r="J189" s="2030"/>
      <c r="K189" s="2031"/>
      <c r="L189" s="15"/>
      <c r="M189" s="15"/>
      <c r="N189" s="15"/>
      <c r="O189" s="15"/>
    </row>
    <row r="190" spans="1:15" ht="24" customHeight="1" x14ac:dyDescent="0.2">
      <c r="A190" s="2029" t="s">
        <v>2086</v>
      </c>
      <c r="B190" s="2030"/>
      <c r="C190" s="2030"/>
      <c r="D190" s="2030"/>
      <c r="E190" s="2030"/>
      <c r="F190" s="2030"/>
      <c r="G190" s="2030"/>
      <c r="H190" s="2030"/>
      <c r="I190" s="2030"/>
      <c r="J190" s="2030"/>
      <c r="K190" s="2031"/>
      <c r="L190" s="15"/>
    </row>
    <row r="191" spans="1:15" ht="24" customHeight="1" x14ac:dyDescent="0.2">
      <c r="A191" s="2029" t="s">
        <v>1247</v>
      </c>
      <c r="B191" s="2030"/>
      <c r="C191" s="2030"/>
      <c r="D191" s="2030"/>
      <c r="E191" s="2030"/>
      <c r="F191" s="2030"/>
      <c r="G191" s="2030"/>
      <c r="H191" s="2030"/>
      <c r="I191" s="2030"/>
      <c r="J191" s="2030"/>
      <c r="K191" s="2031"/>
      <c r="L191" s="12"/>
    </row>
    <row r="192" spans="1:15" ht="12.75" thickBot="1" x14ac:dyDescent="0.25">
      <c r="A192" s="2033" t="s">
        <v>2126</v>
      </c>
      <c r="B192" s="2034"/>
      <c r="C192" s="2034"/>
      <c r="D192" s="2034"/>
      <c r="E192" s="2034"/>
      <c r="F192" s="2034"/>
      <c r="G192" s="2034"/>
      <c r="H192" s="2034"/>
      <c r="I192" s="2034"/>
      <c r="J192" s="2034"/>
      <c r="K192" s="2035"/>
    </row>
    <row r="193" spans="1:11" x14ac:dyDescent="0.2">
      <c r="A193" s="46"/>
      <c r="B193" s="572"/>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3" x14ac:dyDescent="0.2">
      <c r="A1" s="2051" t="s">
        <v>2142</v>
      </c>
      <c r="B1" s="2052"/>
      <c r="C1" s="2052"/>
      <c r="D1" s="2052"/>
      <c r="E1" s="2052"/>
      <c r="F1" s="2052"/>
      <c r="G1" s="2052"/>
      <c r="H1" s="2052"/>
      <c r="I1" s="2052"/>
      <c r="J1" s="2052"/>
      <c r="K1" s="2053"/>
      <c r="L1" s="12"/>
    </row>
    <row r="2" spans="1:13" ht="13.5" customHeight="1" thickBot="1" x14ac:dyDescent="0.25">
      <c r="A2" s="2039" t="s">
        <v>1943</v>
      </c>
      <c r="B2" s="2040"/>
      <c r="C2" s="2040"/>
      <c r="D2" s="2040"/>
      <c r="E2" s="2040"/>
      <c r="F2" s="2040"/>
      <c r="G2" s="2040"/>
      <c r="H2" s="2040"/>
      <c r="I2" s="2040"/>
      <c r="J2" s="2040"/>
      <c r="K2" s="2041"/>
      <c r="L2" s="12"/>
    </row>
    <row r="3" spans="1:13"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c r="L3" s="15"/>
    </row>
    <row r="4" spans="1:13" ht="12.75" customHeight="1" x14ac:dyDescent="0.2">
      <c r="A4" s="23" t="s">
        <v>7</v>
      </c>
      <c r="B4" s="1722">
        <v>13218.252570054001</v>
      </c>
      <c r="C4" s="1197">
        <f>SUM(D4:J4)</f>
        <v>181291.93315</v>
      </c>
      <c r="D4" s="1450">
        <v>102597.492</v>
      </c>
      <c r="E4" s="1957">
        <v>0</v>
      </c>
      <c r="F4" s="1118">
        <v>4949.424</v>
      </c>
      <c r="G4" s="1118">
        <v>0</v>
      </c>
      <c r="H4" s="1842">
        <v>0</v>
      </c>
      <c r="I4" s="1573">
        <v>782.84199999999998</v>
      </c>
      <c r="J4" s="1798">
        <v>72962.175149999995</v>
      </c>
      <c r="K4" s="904">
        <v>4738</v>
      </c>
    </row>
    <row r="5" spans="1:13" ht="12.75" customHeight="1" x14ac:dyDescent="0.2">
      <c r="A5" s="3" t="s">
        <v>520</v>
      </c>
      <c r="B5" s="1722">
        <v>81293.083759229994</v>
      </c>
      <c r="C5" s="1197">
        <f t="shared" ref="C5:C8" si="0">SUM(D5:J5)</f>
        <v>1071732.21734</v>
      </c>
      <c r="D5" s="1450">
        <v>569152.63</v>
      </c>
      <c r="E5" s="1957">
        <v>7023.08709</v>
      </c>
      <c r="F5" s="1118">
        <v>123192.079</v>
      </c>
      <c r="G5" s="1118">
        <v>0</v>
      </c>
      <c r="H5" s="1842">
        <v>17610.889850000003</v>
      </c>
      <c r="I5" s="1574">
        <v>6150.1220000000003</v>
      </c>
      <c r="J5" s="1798">
        <v>348603.4094</v>
      </c>
      <c r="K5" s="905">
        <v>21781</v>
      </c>
    </row>
    <row r="6" spans="1:13" ht="12.75" customHeight="1" x14ac:dyDescent="0.2">
      <c r="A6" s="551" t="s">
        <v>521</v>
      </c>
      <c r="B6" s="1722">
        <v>16.768295525300001</v>
      </c>
      <c r="C6" s="1197">
        <f t="shared" si="0"/>
        <v>2.502573747</v>
      </c>
      <c r="D6" s="1450">
        <v>0</v>
      </c>
      <c r="E6" s="1957">
        <v>0</v>
      </c>
      <c r="F6" s="1118">
        <v>0</v>
      </c>
      <c r="G6" s="1118">
        <v>0</v>
      </c>
      <c r="H6" s="1842">
        <v>0</v>
      </c>
      <c r="I6" s="1574">
        <v>0</v>
      </c>
      <c r="J6" s="1798">
        <v>2.502573747</v>
      </c>
      <c r="K6" s="1767" t="s">
        <v>2147</v>
      </c>
    </row>
    <row r="7" spans="1:13" ht="12.75" customHeight="1" x14ac:dyDescent="0.2">
      <c r="A7" s="3" t="s">
        <v>522</v>
      </c>
      <c r="B7" s="1722">
        <v>4620.7528198780001</v>
      </c>
      <c r="C7" s="1197">
        <f t="shared" si="0"/>
        <v>52009.534</v>
      </c>
      <c r="D7" s="1450">
        <v>24772.741000000002</v>
      </c>
      <c r="E7" s="1957">
        <v>0</v>
      </c>
      <c r="F7" s="1118">
        <v>998.66399999999999</v>
      </c>
      <c r="G7" s="1118">
        <v>0</v>
      </c>
      <c r="H7" s="1842">
        <v>0</v>
      </c>
      <c r="I7" s="1574">
        <v>73.256</v>
      </c>
      <c r="J7" s="1798">
        <v>26164.873</v>
      </c>
      <c r="K7" s="1767" t="s">
        <v>2147</v>
      </c>
    </row>
    <row r="8" spans="1:13" ht="12.75" customHeight="1" x14ac:dyDescent="0.2">
      <c r="A8" s="3" t="s">
        <v>523</v>
      </c>
      <c r="B8" s="1722">
        <v>8060.9761775099996</v>
      </c>
      <c r="C8" s="1197">
        <f t="shared" si="0"/>
        <v>95328.871520000001</v>
      </c>
      <c r="D8" s="1450">
        <v>53082.944000000003</v>
      </c>
      <c r="E8" s="1957">
        <v>0</v>
      </c>
      <c r="F8" s="1118">
        <v>2177.0129999999999</v>
      </c>
      <c r="G8" s="1118">
        <v>0</v>
      </c>
      <c r="H8" s="1842">
        <v>0</v>
      </c>
      <c r="I8" s="1574">
        <v>420.82900000000001</v>
      </c>
      <c r="J8" s="1798">
        <v>39648.085520000001</v>
      </c>
      <c r="K8" s="905">
        <v>2385</v>
      </c>
      <c r="L8" s="550"/>
    </row>
    <row r="9" spans="1:13" ht="12.75" customHeight="1" x14ac:dyDescent="0.2">
      <c r="A9" s="552"/>
      <c r="B9" s="553"/>
      <c r="C9" s="1052"/>
      <c r="D9" s="1052"/>
      <c r="E9" s="1052"/>
      <c r="F9" s="1052"/>
      <c r="G9" s="1052"/>
      <c r="H9" s="1052"/>
      <c r="I9" s="1464"/>
      <c r="J9" s="1062"/>
      <c r="K9" s="703"/>
      <c r="L9" s="550"/>
    </row>
    <row r="10" spans="1:13" ht="12.75" customHeight="1" x14ac:dyDescent="0.2">
      <c r="A10" s="554" t="s">
        <v>8</v>
      </c>
      <c r="B10" s="555">
        <f>SUM(B4:B8)</f>
        <v>107209.8336221973</v>
      </c>
      <c r="C10" s="1119">
        <f t="shared" ref="C10:J10" si="1">SUM(C4:C8)</f>
        <v>1400365.0585837469</v>
      </c>
      <c r="D10" s="1119">
        <f t="shared" si="1"/>
        <v>749605.80700000003</v>
      </c>
      <c r="E10" s="1119">
        <f t="shared" si="1"/>
        <v>7023.08709</v>
      </c>
      <c r="F10" s="1119">
        <f t="shared" si="1"/>
        <v>131317.18</v>
      </c>
      <c r="G10" s="1119">
        <f t="shared" si="1"/>
        <v>0</v>
      </c>
      <c r="H10" s="1119">
        <f t="shared" si="1"/>
        <v>17610.889850000003</v>
      </c>
      <c r="I10" s="1120">
        <f t="shared" si="1"/>
        <v>7427.049</v>
      </c>
      <c r="J10" s="1121">
        <f t="shared" si="1"/>
        <v>487381.04564374709</v>
      </c>
      <c r="K10" s="704">
        <v>30531</v>
      </c>
      <c r="L10" s="550"/>
    </row>
    <row r="11" spans="1:13" ht="12.75" customHeight="1" thickBot="1" x14ac:dyDescent="0.25">
      <c r="A11" s="556"/>
      <c r="B11" s="557"/>
      <c r="C11" s="1122"/>
      <c r="D11" s="1123"/>
      <c r="E11" s="1122"/>
      <c r="F11" s="1122"/>
      <c r="G11" s="1122"/>
      <c r="H11" s="1123"/>
      <c r="I11" s="1575"/>
      <c r="J11" s="1124"/>
      <c r="K11" s="705"/>
      <c r="L11" s="550"/>
    </row>
    <row r="12" spans="1:13" ht="12.75" customHeight="1" x14ac:dyDescent="0.2">
      <c r="A12" s="158" t="s">
        <v>283</v>
      </c>
      <c r="B12" s="1725">
        <v>57640.770081879993</v>
      </c>
      <c r="C12" s="1197">
        <f>SUM(D12:J12)</f>
        <v>779329.8737380188</v>
      </c>
      <c r="D12" s="1450">
        <v>403557.03548721148</v>
      </c>
      <c r="E12" s="1865">
        <v>7017.4420899999996</v>
      </c>
      <c r="F12" s="1016">
        <v>87349.205777624826</v>
      </c>
      <c r="G12" s="1016">
        <v>0</v>
      </c>
      <c r="H12" s="1824">
        <v>17610.889850000003</v>
      </c>
      <c r="I12" s="1471">
        <v>4360.7371228429183</v>
      </c>
      <c r="J12" s="1798">
        <v>259434.56341033953</v>
      </c>
      <c r="K12" s="840">
        <v>15844</v>
      </c>
      <c r="L12" s="550"/>
    </row>
    <row r="13" spans="1:13" ht="12.75" customHeight="1" x14ac:dyDescent="0.2">
      <c r="A13" s="107" t="s">
        <v>284</v>
      </c>
      <c r="B13" s="1725">
        <v>49569.063540200004</v>
      </c>
      <c r="C13" s="1197">
        <f>SUM(D13:J13)</f>
        <v>621035.18484491971</v>
      </c>
      <c r="D13" s="1450">
        <v>346048.77151278855</v>
      </c>
      <c r="E13" s="1865">
        <v>5.6449999999999996</v>
      </c>
      <c r="F13" s="1016">
        <v>43967.974222375182</v>
      </c>
      <c r="G13" s="1016">
        <v>0</v>
      </c>
      <c r="H13" s="1824">
        <v>0</v>
      </c>
      <c r="I13" s="1471">
        <v>3066.3118771570821</v>
      </c>
      <c r="J13" s="1798">
        <v>227946.48223259894</v>
      </c>
      <c r="K13" s="840">
        <v>14687</v>
      </c>
      <c r="L13" s="550"/>
      <c r="M13" s="16"/>
    </row>
    <row r="14" spans="1:13" ht="12.75" customHeight="1" x14ac:dyDescent="0.2">
      <c r="A14" s="107"/>
      <c r="B14" s="559"/>
      <c r="C14" s="1125"/>
      <c r="D14" s="1125"/>
      <c r="E14" s="1125"/>
      <c r="F14" s="1125"/>
      <c r="G14" s="1125"/>
      <c r="H14" s="1125"/>
      <c r="I14" s="1576"/>
      <c r="J14" s="1126"/>
      <c r="K14" s="921"/>
      <c r="L14" s="549"/>
      <c r="M14" s="16"/>
    </row>
    <row r="15" spans="1:13" ht="12.75" customHeight="1" x14ac:dyDescent="0.2">
      <c r="A15" s="554" t="s">
        <v>8</v>
      </c>
      <c r="B15" s="560">
        <f>SUM(B12:B13)</f>
        <v>107209.83362208</v>
      </c>
      <c r="C15" s="1127">
        <f t="shared" ref="C15:J15" si="2">SUM(C12:C13)</f>
        <v>1400365.0585829385</v>
      </c>
      <c r="D15" s="1127">
        <f t="shared" si="2"/>
        <v>749605.80700000003</v>
      </c>
      <c r="E15" s="1127">
        <f t="shared" si="2"/>
        <v>7023.08709</v>
      </c>
      <c r="F15" s="1127">
        <f t="shared" si="2"/>
        <v>131317.18</v>
      </c>
      <c r="G15" s="1127">
        <f t="shared" si="2"/>
        <v>0</v>
      </c>
      <c r="H15" s="1127">
        <f t="shared" si="2"/>
        <v>17610.889850000003</v>
      </c>
      <c r="I15" s="1120">
        <f t="shared" si="2"/>
        <v>7427.0490000000009</v>
      </c>
      <c r="J15" s="1121">
        <f t="shared" si="2"/>
        <v>487381.04564293846</v>
      </c>
      <c r="K15" s="956">
        <v>30531</v>
      </c>
      <c r="L15" s="549"/>
      <c r="M15" s="16"/>
    </row>
    <row r="16" spans="1:13" ht="12.75" customHeight="1" thickBot="1" x14ac:dyDescent="0.25">
      <c r="A16" s="556"/>
      <c r="B16" s="561"/>
      <c r="C16" s="558"/>
      <c r="D16" s="558"/>
      <c r="E16" s="558"/>
      <c r="F16" s="558"/>
      <c r="G16" s="558"/>
      <c r="H16" s="558"/>
      <c r="I16" s="1577"/>
      <c r="J16" s="611"/>
      <c r="K16" s="705"/>
      <c r="M16" s="16"/>
    </row>
    <row r="17" spans="1:15" x14ac:dyDescent="0.2">
      <c r="A17" s="661"/>
      <c r="B17" s="662"/>
      <c r="C17" s="663"/>
      <c r="D17" s="663"/>
      <c r="E17" s="663"/>
      <c r="F17" s="663"/>
      <c r="G17" s="663"/>
      <c r="H17" s="663"/>
      <c r="I17" s="663"/>
      <c r="J17" s="663"/>
      <c r="K17" s="671"/>
    </row>
    <row r="18" spans="1:15" x14ac:dyDescent="0.2">
      <c r="A18" s="665" t="s">
        <v>2061</v>
      </c>
      <c r="B18" s="604"/>
      <c r="C18" s="272"/>
      <c r="D18" s="272"/>
      <c r="E18" s="272"/>
      <c r="F18" s="272"/>
      <c r="G18" s="272"/>
      <c r="H18" s="272"/>
      <c r="I18" s="1691"/>
      <c r="J18" s="1691"/>
      <c r="K18" s="672"/>
    </row>
    <row r="19" spans="1:15" ht="12" customHeight="1" x14ac:dyDescent="0.2">
      <c r="A19" s="2032" t="s">
        <v>2144</v>
      </c>
      <c r="B19" s="2030"/>
      <c r="C19" s="2030"/>
      <c r="D19" s="2030"/>
      <c r="E19" s="2030"/>
      <c r="F19" s="2030"/>
      <c r="G19" s="2030"/>
      <c r="H19" s="2030"/>
      <c r="I19" s="2031"/>
      <c r="J19" s="2032"/>
      <c r="K19" s="2031"/>
      <c r="M19" s="16"/>
    </row>
    <row r="20" spans="1:15" ht="36" customHeight="1" x14ac:dyDescent="0.2">
      <c r="A20" s="2029" t="s">
        <v>2082</v>
      </c>
      <c r="B20" s="2030"/>
      <c r="C20" s="2030"/>
      <c r="D20" s="2030"/>
      <c r="E20" s="2030"/>
      <c r="F20" s="2030"/>
      <c r="G20" s="2030"/>
      <c r="H20" s="2030"/>
      <c r="I20" s="2031"/>
      <c r="J20" s="2032"/>
      <c r="K20" s="2031"/>
      <c r="M20" s="16"/>
    </row>
    <row r="21" spans="1:15" ht="11.25" customHeight="1" x14ac:dyDescent="0.2">
      <c r="A21" s="2032" t="s">
        <v>1246</v>
      </c>
      <c r="B21" s="2030"/>
      <c r="C21" s="2030"/>
      <c r="D21" s="2030"/>
      <c r="E21" s="2030"/>
      <c r="F21" s="2030"/>
      <c r="G21" s="2030"/>
      <c r="H21" s="2030"/>
      <c r="I21" s="2031"/>
      <c r="J21" s="2032"/>
      <c r="K21" s="2031"/>
    </row>
    <row r="22" spans="1:15" ht="36" customHeight="1" x14ac:dyDescent="0.2">
      <c r="A22" s="2029" t="s">
        <v>2107</v>
      </c>
      <c r="B22" s="2030"/>
      <c r="C22" s="2030"/>
      <c r="D22" s="2030"/>
      <c r="E22" s="2030"/>
      <c r="F22" s="2030"/>
      <c r="G22" s="2030"/>
      <c r="H22" s="2030"/>
      <c r="I22" s="2031"/>
      <c r="J22" s="2032"/>
      <c r="K22" s="2031"/>
      <c r="N22" s="17"/>
    </row>
    <row r="23" spans="1:15" ht="12" customHeight="1" x14ac:dyDescent="0.2">
      <c r="A23" s="2032" t="s">
        <v>2077</v>
      </c>
      <c r="B23" s="2030"/>
      <c r="C23" s="2030"/>
      <c r="D23" s="2030"/>
      <c r="E23" s="2030"/>
      <c r="F23" s="2030"/>
      <c r="G23" s="2030"/>
      <c r="H23" s="2030"/>
      <c r="I23" s="2031"/>
      <c r="J23" s="2032"/>
      <c r="K23" s="2031"/>
      <c r="L23" s="15"/>
      <c r="M23" s="15"/>
      <c r="N23" s="15"/>
      <c r="O23" s="15"/>
    </row>
    <row r="24" spans="1:15" ht="24" customHeight="1" x14ac:dyDescent="0.2">
      <c r="A24" s="2029" t="s">
        <v>2086</v>
      </c>
      <c r="B24" s="2030"/>
      <c r="C24" s="2030"/>
      <c r="D24" s="2030"/>
      <c r="E24" s="2030"/>
      <c r="F24" s="2030"/>
      <c r="G24" s="2030"/>
      <c r="H24" s="2030"/>
      <c r="I24" s="2031"/>
      <c r="J24" s="2032"/>
      <c r="K24" s="2031"/>
    </row>
    <row r="25" spans="1:15" ht="24" customHeight="1" x14ac:dyDescent="0.2">
      <c r="A25" s="2029" t="s">
        <v>1247</v>
      </c>
      <c r="B25" s="2030"/>
      <c r="C25" s="2030"/>
      <c r="D25" s="2030"/>
      <c r="E25" s="2030"/>
      <c r="F25" s="2030"/>
      <c r="G25" s="2030"/>
      <c r="H25" s="2030"/>
      <c r="I25" s="2031"/>
      <c r="J25" s="2032"/>
      <c r="K25" s="2031"/>
    </row>
    <row r="26" spans="1:15" ht="12.75" customHeight="1" x14ac:dyDescent="0.2">
      <c r="A26" s="2032" t="s">
        <v>2126</v>
      </c>
      <c r="B26" s="2030"/>
      <c r="C26" s="2030"/>
      <c r="D26" s="2030"/>
      <c r="E26" s="2030"/>
      <c r="F26" s="2030"/>
      <c r="G26" s="2030"/>
      <c r="H26" s="2030"/>
      <c r="I26" s="2030"/>
      <c r="J26" s="2030"/>
      <c r="K26" s="2031"/>
    </row>
    <row r="27" spans="1:15" ht="12.75" thickBot="1" x14ac:dyDescent="0.25">
      <c r="A27" s="2033" t="s">
        <v>2130</v>
      </c>
      <c r="B27" s="2034"/>
      <c r="C27" s="2034"/>
      <c r="D27" s="2034"/>
      <c r="E27" s="2034"/>
      <c r="F27" s="2034"/>
      <c r="G27" s="2034"/>
      <c r="H27" s="2034"/>
      <c r="I27" s="2034"/>
      <c r="J27" s="2034"/>
      <c r="K27" s="2035"/>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30"/>
      <c r="K29" s="57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x14ac:dyDescent="0.2">
      <c r="A4" s="20" t="s">
        <v>649</v>
      </c>
      <c r="B4" s="1722">
        <v>450.23305209350002</v>
      </c>
      <c r="C4" s="1197">
        <f>SUM(D4:J4)</f>
        <v>5151.0088137826888</v>
      </c>
      <c r="D4" s="1450">
        <v>1769.4290000000001</v>
      </c>
      <c r="E4" s="1958">
        <v>0</v>
      </c>
      <c r="F4" s="1111">
        <v>84.313000000000002</v>
      </c>
      <c r="G4" s="1111">
        <v>0</v>
      </c>
      <c r="H4" s="1843">
        <v>0</v>
      </c>
      <c r="I4" s="1571">
        <v>8.3309999999999995</v>
      </c>
      <c r="J4" s="1798">
        <v>3288.9358137826885</v>
      </c>
      <c r="K4" s="904">
        <v>171</v>
      </c>
    </row>
    <row r="5" spans="1:11" ht="12.75" x14ac:dyDescent="0.2">
      <c r="A5" s="20" t="s">
        <v>240</v>
      </c>
      <c r="B5" s="1722">
        <v>265.83296716540002</v>
      </c>
      <c r="C5" s="1197">
        <f t="shared" ref="C5:C68" si="0">SUM(D5:J5)</f>
        <v>2150.4435502883553</v>
      </c>
      <c r="D5" s="1450">
        <v>1189.742</v>
      </c>
      <c r="E5" s="1958">
        <v>0</v>
      </c>
      <c r="F5" s="1111">
        <v>2.8559999999999999</v>
      </c>
      <c r="G5" s="1111">
        <v>0</v>
      </c>
      <c r="H5" s="1843">
        <v>0</v>
      </c>
      <c r="I5" s="1572">
        <v>0.96899999999999997</v>
      </c>
      <c r="J5" s="1798">
        <v>956.87655028835502</v>
      </c>
      <c r="K5" s="905">
        <v>83</v>
      </c>
    </row>
    <row r="6" spans="1:11" ht="12.75" x14ac:dyDescent="0.2">
      <c r="A6" s="20" t="s">
        <v>650</v>
      </c>
      <c r="B6" s="1722">
        <v>870.10860162450001</v>
      </c>
      <c r="C6" s="1197">
        <f t="shared" si="0"/>
        <v>10773.958887443905</v>
      </c>
      <c r="D6" s="1450">
        <v>5731.62</v>
      </c>
      <c r="E6" s="1958">
        <v>0</v>
      </c>
      <c r="F6" s="1111">
        <v>157.37200000000001</v>
      </c>
      <c r="G6" s="1111">
        <v>0</v>
      </c>
      <c r="H6" s="1843">
        <v>0</v>
      </c>
      <c r="I6" s="1572">
        <v>54.98</v>
      </c>
      <c r="J6" s="1798">
        <v>4829.9868874439053</v>
      </c>
      <c r="K6" s="905">
        <v>375</v>
      </c>
    </row>
    <row r="7" spans="1:11" ht="12.75" x14ac:dyDescent="0.2">
      <c r="A7" s="20" t="s">
        <v>651</v>
      </c>
      <c r="B7" s="1722">
        <v>870.5301966748001</v>
      </c>
      <c r="C7" s="1197">
        <f t="shared" si="0"/>
        <v>12537.830544534076</v>
      </c>
      <c r="D7" s="1450">
        <v>4515.2219999999998</v>
      </c>
      <c r="E7" s="1958">
        <v>0</v>
      </c>
      <c r="F7" s="1111">
        <v>122.21</v>
      </c>
      <c r="G7" s="1111">
        <v>0</v>
      </c>
      <c r="H7" s="1843">
        <v>0</v>
      </c>
      <c r="I7" s="1572">
        <v>36.987000000000002</v>
      </c>
      <c r="J7" s="1798">
        <v>7863.4115445340758</v>
      </c>
      <c r="K7" s="905">
        <v>346</v>
      </c>
    </row>
    <row r="8" spans="1:11" ht="12.75" x14ac:dyDescent="0.2">
      <c r="A8" s="20" t="s">
        <v>652</v>
      </c>
      <c r="B8" s="1722">
        <v>368.56563628079994</v>
      </c>
      <c r="C8" s="1197">
        <f t="shared" si="0"/>
        <v>3978.8773142562823</v>
      </c>
      <c r="D8" s="1450">
        <v>1989.0229999999999</v>
      </c>
      <c r="E8" s="1958">
        <v>0</v>
      </c>
      <c r="F8" s="1111">
        <v>45.548000000000002</v>
      </c>
      <c r="G8" s="1111">
        <v>0</v>
      </c>
      <c r="H8" s="1843">
        <v>0</v>
      </c>
      <c r="I8" s="1572">
        <v>20.617999999999999</v>
      </c>
      <c r="J8" s="1798">
        <v>1923.6883142562822</v>
      </c>
      <c r="K8" s="905">
        <v>156</v>
      </c>
    </row>
    <row r="9" spans="1:11" ht="12.75" x14ac:dyDescent="0.2">
      <c r="A9" s="20" t="s">
        <v>132</v>
      </c>
      <c r="B9" s="1722">
        <v>1616.7382679971001</v>
      </c>
      <c r="C9" s="1197">
        <f t="shared" si="0"/>
        <v>15995.726975719495</v>
      </c>
      <c r="D9" s="1450">
        <v>7573.4390000000003</v>
      </c>
      <c r="E9" s="1958">
        <v>0</v>
      </c>
      <c r="F9" s="1111">
        <v>280.46800000000002</v>
      </c>
      <c r="G9" s="1111">
        <v>0</v>
      </c>
      <c r="H9" s="1843">
        <v>0</v>
      </c>
      <c r="I9" s="1572">
        <v>72.480999999999995</v>
      </c>
      <c r="J9" s="1798">
        <v>8069.3389757194955</v>
      </c>
      <c r="K9" s="905">
        <v>603</v>
      </c>
    </row>
    <row r="10" spans="1:11" ht="12.75" x14ac:dyDescent="0.2">
      <c r="A10" s="20" t="s">
        <v>654</v>
      </c>
      <c r="B10" s="1722">
        <v>7406.6985382638004</v>
      </c>
      <c r="C10" s="1197">
        <f t="shared" si="0"/>
        <v>65483.446087132717</v>
      </c>
      <c r="D10" s="1450">
        <v>35978.184999999998</v>
      </c>
      <c r="E10" s="1958">
        <v>0</v>
      </c>
      <c r="F10" s="1111">
        <v>1773.2840000000001</v>
      </c>
      <c r="G10" s="1111">
        <v>0</v>
      </c>
      <c r="H10" s="1843">
        <v>0</v>
      </c>
      <c r="I10" s="1572">
        <v>266.67500000000001</v>
      </c>
      <c r="J10" s="1798">
        <v>27465.302087132721</v>
      </c>
      <c r="K10" s="905">
        <v>2409</v>
      </c>
    </row>
    <row r="11" spans="1:11" ht="12.75" x14ac:dyDescent="0.2">
      <c r="A11" s="20" t="s">
        <v>133</v>
      </c>
      <c r="B11" s="1722">
        <v>1711.3293996639998</v>
      </c>
      <c r="C11" s="1197">
        <f t="shared" si="0"/>
        <v>18415.280555581914</v>
      </c>
      <c r="D11" s="1450">
        <v>9630.7810000000009</v>
      </c>
      <c r="E11" s="1958">
        <v>0</v>
      </c>
      <c r="F11" s="1111">
        <v>487.36200000000002</v>
      </c>
      <c r="G11" s="1111">
        <v>0</v>
      </c>
      <c r="H11" s="1843">
        <v>0</v>
      </c>
      <c r="I11" s="1572">
        <v>108.973</v>
      </c>
      <c r="J11" s="1798">
        <v>8188.1645555819159</v>
      </c>
      <c r="K11" s="905">
        <v>589</v>
      </c>
    </row>
    <row r="12" spans="1:11" ht="12.75" x14ac:dyDescent="0.2">
      <c r="A12" s="20" t="s">
        <v>655</v>
      </c>
      <c r="B12" s="1722">
        <v>1523.1190366180001</v>
      </c>
      <c r="C12" s="1197">
        <f t="shared" si="0"/>
        <v>13640.79086759446</v>
      </c>
      <c r="D12" s="1450">
        <v>7647.09</v>
      </c>
      <c r="E12" s="1958">
        <v>0</v>
      </c>
      <c r="F12" s="1111">
        <v>459.60500000000002</v>
      </c>
      <c r="G12" s="1111">
        <v>0</v>
      </c>
      <c r="H12" s="1843">
        <v>0</v>
      </c>
      <c r="I12" s="1572">
        <v>25.329000000000001</v>
      </c>
      <c r="J12" s="1798">
        <v>5508.7668675944615</v>
      </c>
      <c r="K12" s="905">
        <v>517</v>
      </c>
    </row>
    <row r="13" spans="1:11" ht="12.75" x14ac:dyDescent="0.2">
      <c r="A13" s="20" t="s">
        <v>656</v>
      </c>
      <c r="B13" s="1722">
        <v>1229.7619284498003</v>
      </c>
      <c r="C13" s="1197">
        <f t="shared" si="0"/>
        <v>11171.179214198419</v>
      </c>
      <c r="D13" s="1450">
        <v>5599.5240000000003</v>
      </c>
      <c r="E13" s="1958">
        <v>0</v>
      </c>
      <c r="F13" s="1111">
        <v>228.83699999999999</v>
      </c>
      <c r="G13" s="1111">
        <v>0</v>
      </c>
      <c r="H13" s="1843">
        <v>0</v>
      </c>
      <c r="I13" s="1572">
        <v>27.597000000000001</v>
      </c>
      <c r="J13" s="1798">
        <v>5315.2212141984191</v>
      </c>
      <c r="K13" s="905">
        <v>409</v>
      </c>
    </row>
    <row r="14" spans="1:11" ht="12.75" x14ac:dyDescent="0.2">
      <c r="A14" s="20" t="s">
        <v>657</v>
      </c>
      <c r="B14" s="1722">
        <v>841.84237218110002</v>
      </c>
      <c r="C14" s="1197">
        <f t="shared" si="0"/>
        <v>6535.7570386066091</v>
      </c>
      <c r="D14" s="1450">
        <v>3974.94</v>
      </c>
      <c r="E14" s="1958">
        <v>0</v>
      </c>
      <c r="F14" s="1111">
        <v>122.42</v>
      </c>
      <c r="G14" s="1111">
        <v>0</v>
      </c>
      <c r="H14" s="1843">
        <v>0</v>
      </c>
      <c r="I14" s="1572">
        <v>68.265000000000001</v>
      </c>
      <c r="J14" s="1798">
        <v>2370.1320386066095</v>
      </c>
      <c r="K14" s="905">
        <v>309</v>
      </c>
    </row>
    <row r="15" spans="1:11" ht="12.75" x14ac:dyDescent="0.2">
      <c r="A15" s="20" t="s">
        <v>53</v>
      </c>
      <c r="B15" s="1722">
        <v>918.78363733069989</v>
      </c>
      <c r="C15" s="1197">
        <f t="shared" si="0"/>
        <v>8624.7080210536005</v>
      </c>
      <c r="D15" s="1450">
        <v>4706.9570000000003</v>
      </c>
      <c r="E15" s="1958">
        <v>0</v>
      </c>
      <c r="F15" s="1111">
        <v>149.505</v>
      </c>
      <c r="G15" s="1111">
        <v>0</v>
      </c>
      <c r="H15" s="1843">
        <v>0</v>
      </c>
      <c r="I15" s="1572">
        <v>30.599</v>
      </c>
      <c r="J15" s="1798">
        <v>3737.647021053599</v>
      </c>
      <c r="K15" s="905">
        <v>322</v>
      </c>
    </row>
    <row r="16" spans="1:11" ht="12.75" x14ac:dyDescent="0.2">
      <c r="A16" s="20" t="s">
        <v>54</v>
      </c>
      <c r="B16" s="1722">
        <v>685.1939847543</v>
      </c>
      <c r="C16" s="1197">
        <f t="shared" si="0"/>
        <v>5681.8966135263927</v>
      </c>
      <c r="D16" s="1450">
        <v>2592.9630000000002</v>
      </c>
      <c r="E16" s="1958">
        <v>0</v>
      </c>
      <c r="F16" s="1111">
        <v>118.751</v>
      </c>
      <c r="G16" s="1111">
        <v>0</v>
      </c>
      <c r="H16" s="1843">
        <v>0</v>
      </c>
      <c r="I16" s="1572">
        <v>42.820999999999998</v>
      </c>
      <c r="J16" s="1798">
        <v>2927.3616135263924</v>
      </c>
      <c r="K16" s="905">
        <v>274</v>
      </c>
    </row>
    <row r="17" spans="1:11" ht="12.75" x14ac:dyDescent="0.2">
      <c r="A17" s="20" t="s">
        <v>135</v>
      </c>
      <c r="B17" s="1722">
        <v>1143.1351806516</v>
      </c>
      <c r="C17" s="1197">
        <f t="shared" si="0"/>
        <v>11791.19773672922</v>
      </c>
      <c r="D17" s="1450">
        <v>6475.348</v>
      </c>
      <c r="E17" s="1958">
        <v>0</v>
      </c>
      <c r="F17" s="1111">
        <v>157.221</v>
      </c>
      <c r="G17" s="1111">
        <v>0</v>
      </c>
      <c r="H17" s="1843">
        <v>0</v>
      </c>
      <c r="I17" s="1572">
        <v>202.011</v>
      </c>
      <c r="J17" s="1798">
        <v>4956.6177367292203</v>
      </c>
      <c r="K17" s="905">
        <v>547</v>
      </c>
    </row>
    <row r="18" spans="1:11" ht="12.75" x14ac:dyDescent="0.2">
      <c r="A18" s="20" t="s">
        <v>560</v>
      </c>
      <c r="B18" s="1722">
        <v>861.60758217069997</v>
      </c>
      <c r="C18" s="1197">
        <f t="shared" si="0"/>
        <v>10591.469981594702</v>
      </c>
      <c r="D18" s="1450">
        <v>4877.84</v>
      </c>
      <c r="E18" s="1958">
        <v>0</v>
      </c>
      <c r="F18" s="1111">
        <v>148.625</v>
      </c>
      <c r="G18" s="1111">
        <v>0</v>
      </c>
      <c r="H18" s="1843">
        <v>0</v>
      </c>
      <c r="I18" s="1572">
        <v>36.985999999999997</v>
      </c>
      <c r="J18" s="1798">
        <v>5528.0189815947033</v>
      </c>
      <c r="K18" s="905">
        <v>346</v>
      </c>
    </row>
    <row r="19" spans="1:11" ht="12.75" x14ac:dyDescent="0.2">
      <c r="A19" s="20" t="s">
        <v>658</v>
      </c>
      <c r="B19" s="1722">
        <v>1241.6583591092001</v>
      </c>
      <c r="C19" s="1197">
        <f t="shared" si="0"/>
        <v>13322.00037034705</v>
      </c>
      <c r="D19" s="1450">
        <v>4665.5219999999999</v>
      </c>
      <c r="E19" s="1958">
        <v>0</v>
      </c>
      <c r="F19" s="1111">
        <v>158.59299999999999</v>
      </c>
      <c r="G19" s="1111">
        <v>0</v>
      </c>
      <c r="H19" s="1843">
        <v>0</v>
      </c>
      <c r="I19" s="1572">
        <v>15.472</v>
      </c>
      <c r="J19" s="1798">
        <v>8482.4133703470507</v>
      </c>
      <c r="K19" s="905">
        <v>482</v>
      </c>
    </row>
    <row r="20" spans="1:11" ht="12.75" x14ac:dyDescent="0.2">
      <c r="A20" s="20" t="s">
        <v>659</v>
      </c>
      <c r="B20" s="1722">
        <v>2825.9842721659998</v>
      </c>
      <c r="C20" s="1197">
        <f t="shared" si="0"/>
        <v>37736.279669131967</v>
      </c>
      <c r="D20" s="1450">
        <v>17300.084999999999</v>
      </c>
      <c r="E20" s="1958">
        <v>0</v>
      </c>
      <c r="F20" s="1111">
        <v>521.505</v>
      </c>
      <c r="G20" s="1111">
        <v>0</v>
      </c>
      <c r="H20" s="1843">
        <v>0</v>
      </c>
      <c r="I20" s="1572">
        <v>70.978999999999999</v>
      </c>
      <c r="J20" s="1798">
        <v>19843.710669131971</v>
      </c>
      <c r="K20" s="905">
        <v>1357</v>
      </c>
    </row>
    <row r="21" spans="1:11" ht="12.75" x14ac:dyDescent="0.2">
      <c r="A21" s="20" t="s">
        <v>56</v>
      </c>
      <c r="B21" s="1722">
        <v>751.59965438209997</v>
      </c>
      <c r="C21" s="1197">
        <f t="shared" si="0"/>
        <v>8895.8590665882348</v>
      </c>
      <c r="D21" s="1450">
        <v>4459.3990000000003</v>
      </c>
      <c r="E21" s="1958">
        <v>0</v>
      </c>
      <c r="F21" s="1111">
        <v>121.727</v>
      </c>
      <c r="G21" s="1111">
        <v>0</v>
      </c>
      <c r="H21" s="1843">
        <v>0</v>
      </c>
      <c r="I21" s="1572">
        <v>100.708</v>
      </c>
      <c r="J21" s="1798">
        <v>4214.0250665882349</v>
      </c>
      <c r="K21" s="905">
        <v>299</v>
      </c>
    </row>
    <row r="22" spans="1:11" ht="12.75" x14ac:dyDescent="0.2">
      <c r="A22" s="20" t="s">
        <v>660</v>
      </c>
      <c r="B22" s="1722">
        <v>717.62607718069989</v>
      </c>
      <c r="C22" s="1197">
        <f t="shared" si="0"/>
        <v>8750.2895347809481</v>
      </c>
      <c r="D22" s="1450">
        <v>3449.8539999999998</v>
      </c>
      <c r="E22" s="1958">
        <v>0</v>
      </c>
      <c r="F22" s="1111">
        <v>154.988</v>
      </c>
      <c r="G22" s="1111">
        <v>0</v>
      </c>
      <c r="H22" s="1843">
        <v>0</v>
      </c>
      <c r="I22" s="1572">
        <v>45.8</v>
      </c>
      <c r="J22" s="1798">
        <v>5099.6475347809483</v>
      </c>
      <c r="K22" s="905">
        <v>309</v>
      </c>
    </row>
    <row r="23" spans="1:11" ht="12.75" x14ac:dyDescent="0.2">
      <c r="A23" s="20" t="s">
        <v>59</v>
      </c>
      <c r="B23" s="1722">
        <v>599.12743234290008</v>
      </c>
      <c r="C23" s="1197">
        <f t="shared" si="0"/>
        <v>8295.2629568914763</v>
      </c>
      <c r="D23" s="1450">
        <v>4048.7930000000001</v>
      </c>
      <c r="E23" s="1958">
        <v>0</v>
      </c>
      <c r="F23" s="1111">
        <v>129.51499999999999</v>
      </c>
      <c r="G23" s="1111">
        <v>0</v>
      </c>
      <c r="H23" s="1843">
        <v>0</v>
      </c>
      <c r="I23" s="1572">
        <v>7.7069999999999999</v>
      </c>
      <c r="J23" s="1798">
        <v>4109.247956891476</v>
      </c>
      <c r="K23" s="905">
        <v>260</v>
      </c>
    </row>
    <row r="24" spans="1:11" ht="12.75" x14ac:dyDescent="0.2">
      <c r="A24" s="20" t="s">
        <v>60</v>
      </c>
      <c r="B24" s="1722">
        <v>1025.8953311415999</v>
      </c>
      <c r="C24" s="1197">
        <f t="shared" si="0"/>
        <v>8579.1015692792862</v>
      </c>
      <c r="D24" s="1450">
        <v>3951.4760000000001</v>
      </c>
      <c r="E24" s="1958">
        <v>0</v>
      </c>
      <c r="F24" s="1111">
        <v>100.56399999999999</v>
      </c>
      <c r="G24" s="1111">
        <v>0</v>
      </c>
      <c r="H24" s="1843">
        <v>0</v>
      </c>
      <c r="I24" s="1572">
        <v>73.085999999999999</v>
      </c>
      <c r="J24" s="1798">
        <v>4453.975569279286</v>
      </c>
      <c r="K24" s="905">
        <v>432</v>
      </c>
    </row>
    <row r="25" spans="1:11" ht="12.75" x14ac:dyDescent="0.2">
      <c r="A25" s="20" t="s">
        <v>433</v>
      </c>
      <c r="B25" s="1722">
        <v>1209.2498403128</v>
      </c>
      <c r="C25" s="1197">
        <f t="shared" si="0"/>
        <v>16168.344161897483</v>
      </c>
      <c r="D25" s="1450">
        <v>6870.5039999999999</v>
      </c>
      <c r="E25" s="1958">
        <v>0</v>
      </c>
      <c r="F25" s="1111">
        <v>212.86099999999999</v>
      </c>
      <c r="G25" s="1111">
        <v>0</v>
      </c>
      <c r="H25" s="1843">
        <v>0</v>
      </c>
      <c r="I25" s="1572">
        <v>77.539000000000001</v>
      </c>
      <c r="J25" s="1798">
        <v>9007.4401618974825</v>
      </c>
      <c r="K25" s="905">
        <v>541</v>
      </c>
    </row>
    <row r="26" spans="1:11" ht="12.75" x14ac:dyDescent="0.2">
      <c r="A26" s="20" t="s">
        <v>563</v>
      </c>
      <c r="B26" s="1722">
        <v>3263.9471457900004</v>
      </c>
      <c r="C26" s="1197">
        <f t="shared" si="0"/>
        <v>31663.213094286824</v>
      </c>
      <c r="D26" s="1450">
        <v>14690.337</v>
      </c>
      <c r="E26" s="1958">
        <v>0</v>
      </c>
      <c r="F26" s="1111">
        <v>540.68100000000004</v>
      </c>
      <c r="G26" s="1111">
        <v>0</v>
      </c>
      <c r="H26" s="1843">
        <v>0</v>
      </c>
      <c r="I26" s="1572">
        <v>113.236</v>
      </c>
      <c r="J26" s="1798">
        <v>16318.959094286822</v>
      </c>
      <c r="K26" s="905">
        <v>1096</v>
      </c>
    </row>
    <row r="27" spans="1:11" ht="12.75" x14ac:dyDescent="0.2">
      <c r="A27" s="20" t="s">
        <v>141</v>
      </c>
      <c r="B27" s="1722">
        <v>808.62466441359993</v>
      </c>
      <c r="C27" s="1197">
        <f t="shared" si="0"/>
        <v>7322.6332529929186</v>
      </c>
      <c r="D27" s="1450">
        <v>3607.8470000000002</v>
      </c>
      <c r="E27" s="1958">
        <v>0</v>
      </c>
      <c r="F27" s="1111">
        <v>152.666</v>
      </c>
      <c r="G27" s="1111">
        <v>0</v>
      </c>
      <c r="H27" s="1843">
        <v>0</v>
      </c>
      <c r="I27" s="1572">
        <v>7.3620000000000001</v>
      </c>
      <c r="J27" s="1798">
        <v>3554.7582529929186</v>
      </c>
      <c r="K27" s="905">
        <v>326</v>
      </c>
    </row>
    <row r="28" spans="1:11" ht="12.75" x14ac:dyDescent="0.2">
      <c r="A28" s="20" t="s">
        <v>70</v>
      </c>
      <c r="B28" s="1722">
        <v>4337.914968763499</v>
      </c>
      <c r="C28" s="1197">
        <f t="shared" si="0"/>
        <v>45641.618454787305</v>
      </c>
      <c r="D28" s="1450">
        <v>21290.159</v>
      </c>
      <c r="E28" s="1958">
        <v>0</v>
      </c>
      <c r="F28" s="1111">
        <v>1143.3679999999999</v>
      </c>
      <c r="G28" s="1111">
        <v>0</v>
      </c>
      <c r="H28" s="1843">
        <v>0</v>
      </c>
      <c r="I28" s="1572">
        <v>167.94</v>
      </c>
      <c r="J28" s="1798">
        <v>23040.151454787308</v>
      </c>
      <c r="K28" s="905">
        <v>1479</v>
      </c>
    </row>
    <row r="29" spans="1:11" ht="12.75" x14ac:dyDescent="0.2">
      <c r="A29" s="20" t="s">
        <v>661</v>
      </c>
      <c r="B29" s="1722">
        <v>429.49885833479999</v>
      </c>
      <c r="C29" s="1197">
        <f t="shared" si="0"/>
        <v>5225.2438659636573</v>
      </c>
      <c r="D29" s="1450">
        <v>2684.7</v>
      </c>
      <c r="E29" s="1958">
        <v>0</v>
      </c>
      <c r="F29" s="1111">
        <v>52.71</v>
      </c>
      <c r="G29" s="1111">
        <v>0</v>
      </c>
      <c r="H29" s="1843">
        <v>0</v>
      </c>
      <c r="I29" s="1572">
        <v>9.3309999999999995</v>
      </c>
      <c r="J29" s="1798">
        <v>2478.5028659636573</v>
      </c>
      <c r="K29" s="905">
        <v>171</v>
      </c>
    </row>
    <row r="30" spans="1:11" ht="12.75" x14ac:dyDescent="0.2">
      <c r="A30" s="20" t="s">
        <v>442</v>
      </c>
      <c r="B30" s="1722">
        <v>422.34740211709999</v>
      </c>
      <c r="C30" s="1197">
        <f t="shared" si="0"/>
        <v>6925.7638666489984</v>
      </c>
      <c r="D30" s="1450">
        <v>3433.3130000000001</v>
      </c>
      <c r="E30" s="1958">
        <v>0</v>
      </c>
      <c r="F30" s="1111">
        <v>68.534000000000006</v>
      </c>
      <c r="G30" s="1111">
        <v>0</v>
      </c>
      <c r="H30" s="1843">
        <v>0</v>
      </c>
      <c r="I30" s="1572">
        <v>49.625</v>
      </c>
      <c r="J30" s="1798">
        <v>3374.2918666489986</v>
      </c>
      <c r="K30" s="905">
        <v>187</v>
      </c>
    </row>
    <row r="31" spans="1:11" ht="12.75" x14ac:dyDescent="0.2">
      <c r="A31" s="20" t="s">
        <v>1</v>
      </c>
      <c r="B31" s="1722">
        <v>1015.5799624662001</v>
      </c>
      <c r="C31" s="1197">
        <f t="shared" si="0"/>
        <v>7880.2696069502708</v>
      </c>
      <c r="D31" s="1450">
        <v>4082.7420000000002</v>
      </c>
      <c r="E31" s="1958">
        <v>0</v>
      </c>
      <c r="F31" s="1111">
        <v>137.14500000000001</v>
      </c>
      <c r="G31" s="1111">
        <v>0</v>
      </c>
      <c r="H31" s="1843">
        <v>0</v>
      </c>
      <c r="I31" s="1572">
        <v>98.236000000000004</v>
      </c>
      <c r="J31" s="1798">
        <v>3562.1466069502703</v>
      </c>
      <c r="K31" s="905">
        <v>363</v>
      </c>
    </row>
    <row r="32" spans="1:11" ht="12.75" x14ac:dyDescent="0.2">
      <c r="A32" s="20" t="s">
        <v>662</v>
      </c>
      <c r="B32" s="1722">
        <v>2869.2797111340005</v>
      </c>
      <c r="C32" s="1197">
        <f t="shared" si="0"/>
        <v>29826.783084007588</v>
      </c>
      <c r="D32" s="1450">
        <v>13400.624</v>
      </c>
      <c r="E32" s="1958">
        <v>0</v>
      </c>
      <c r="F32" s="1111">
        <v>848.24300000000005</v>
      </c>
      <c r="G32" s="1111">
        <v>0</v>
      </c>
      <c r="H32" s="1843">
        <v>0</v>
      </c>
      <c r="I32" s="1572">
        <v>207.19200000000001</v>
      </c>
      <c r="J32" s="1798">
        <v>15370.724084007586</v>
      </c>
      <c r="K32" s="905">
        <v>955</v>
      </c>
    </row>
    <row r="33" spans="1:11" ht="12.75" x14ac:dyDescent="0.2">
      <c r="A33" s="20" t="s">
        <v>663</v>
      </c>
      <c r="B33" s="1722">
        <v>1242.3937168292</v>
      </c>
      <c r="C33" s="1197">
        <f t="shared" si="0"/>
        <v>13562.519824866093</v>
      </c>
      <c r="D33" s="1450">
        <v>6538.165</v>
      </c>
      <c r="E33" s="1958">
        <v>0</v>
      </c>
      <c r="F33" s="1111">
        <v>349.13200000000001</v>
      </c>
      <c r="G33" s="1111">
        <v>0</v>
      </c>
      <c r="H33" s="1843">
        <v>0</v>
      </c>
      <c r="I33" s="1572">
        <v>11.308999999999999</v>
      </c>
      <c r="J33" s="1798">
        <v>6663.9138248660929</v>
      </c>
      <c r="K33" s="905">
        <v>601</v>
      </c>
    </row>
    <row r="34" spans="1:11" ht="12.75" x14ac:dyDescent="0.2">
      <c r="A34" s="20" t="s">
        <v>664</v>
      </c>
      <c r="B34" s="1722">
        <v>5300.3899091063004</v>
      </c>
      <c r="C34" s="1197">
        <f t="shared" si="0"/>
        <v>52263.655432561878</v>
      </c>
      <c r="D34" s="1450">
        <v>28868.192999999999</v>
      </c>
      <c r="E34" s="1958">
        <v>0</v>
      </c>
      <c r="F34" s="1111">
        <v>1831.1780000000001</v>
      </c>
      <c r="G34" s="1111">
        <v>0</v>
      </c>
      <c r="H34" s="1843">
        <v>0</v>
      </c>
      <c r="I34" s="1572">
        <v>454.41399999999999</v>
      </c>
      <c r="J34" s="1798">
        <v>21109.870432561878</v>
      </c>
      <c r="K34" s="905">
        <v>2142</v>
      </c>
    </row>
    <row r="35" spans="1:11" ht="12.75" x14ac:dyDescent="0.2">
      <c r="A35" s="20" t="s">
        <v>665</v>
      </c>
      <c r="B35" s="1722">
        <v>531.07024024020006</v>
      </c>
      <c r="C35" s="1197">
        <f t="shared" si="0"/>
        <v>8940.1590916271889</v>
      </c>
      <c r="D35" s="1450">
        <v>5015.893</v>
      </c>
      <c r="E35" s="1958">
        <v>0</v>
      </c>
      <c r="F35" s="1111">
        <v>185.303</v>
      </c>
      <c r="G35" s="1111">
        <v>0</v>
      </c>
      <c r="H35" s="1843">
        <v>0</v>
      </c>
      <c r="I35" s="1572">
        <v>4.5149999999999997</v>
      </c>
      <c r="J35" s="1798">
        <v>3734.4480916271891</v>
      </c>
      <c r="K35" s="905">
        <v>295</v>
      </c>
    </row>
    <row r="36" spans="1:11" ht="12.75" x14ac:dyDescent="0.2">
      <c r="A36" s="20" t="s">
        <v>75</v>
      </c>
      <c r="B36" s="1722">
        <v>1210.5897853925001</v>
      </c>
      <c r="C36" s="1197">
        <f t="shared" si="0"/>
        <v>10430.583990167852</v>
      </c>
      <c r="D36" s="1450">
        <v>4704.6090000000004</v>
      </c>
      <c r="E36" s="1958">
        <v>0</v>
      </c>
      <c r="F36" s="1111">
        <v>154.47999999999999</v>
      </c>
      <c r="G36" s="1111">
        <v>0</v>
      </c>
      <c r="H36" s="1843">
        <v>0</v>
      </c>
      <c r="I36" s="1572">
        <v>114.929</v>
      </c>
      <c r="J36" s="1798">
        <v>5456.5659901678519</v>
      </c>
      <c r="K36" s="905">
        <v>502</v>
      </c>
    </row>
    <row r="37" spans="1:11" ht="12.75" x14ac:dyDescent="0.2">
      <c r="A37" s="20" t="s">
        <v>453</v>
      </c>
      <c r="B37" s="1722">
        <v>1160.2181986640001</v>
      </c>
      <c r="C37" s="1197">
        <f t="shared" si="0"/>
        <v>12388.896520895731</v>
      </c>
      <c r="D37" s="1450">
        <v>6082.1469999999999</v>
      </c>
      <c r="E37" s="1958">
        <v>0</v>
      </c>
      <c r="F37" s="1111">
        <v>122.21</v>
      </c>
      <c r="G37" s="1111">
        <v>0</v>
      </c>
      <c r="H37" s="1843">
        <v>0</v>
      </c>
      <c r="I37" s="1572">
        <v>39.881</v>
      </c>
      <c r="J37" s="1798">
        <v>6144.6585208957304</v>
      </c>
      <c r="K37" s="905">
        <v>458</v>
      </c>
    </row>
    <row r="38" spans="1:11" ht="12.75" x14ac:dyDescent="0.2">
      <c r="A38" s="20" t="s">
        <v>76</v>
      </c>
      <c r="B38" s="1722">
        <v>501.57586873589997</v>
      </c>
      <c r="C38" s="1197">
        <f t="shared" si="0"/>
        <v>7932.9811843054231</v>
      </c>
      <c r="D38" s="1450">
        <v>2986.1689999999999</v>
      </c>
      <c r="E38" s="1958">
        <v>0</v>
      </c>
      <c r="F38" s="1111">
        <v>113.74299999999999</v>
      </c>
      <c r="G38" s="1111">
        <v>0</v>
      </c>
      <c r="H38" s="1843">
        <v>0</v>
      </c>
      <c r="I38" s="1572">
        <v>140.75</v>
      </c>
      <c r="J38" s="1798">
        <v>4692.3191843054228</v>
      </c>
      <c r="K38" s="905">
        <v>242</v>
      </c>
    </row>
    <row r="39" spans="1:11" ht="12.75" x14ac:dyDescent="0.2">
      <c r="A39" s="20" t="s">
        <v>262</v>
      </c>
      <c r="B39" s="1722">
        <v>511.58075559299999</v>
      </c>
      <c r="C39" s="1197">
        <f t="shared" si="0"/>
        <v>6752.1310097932055</v>
      </c>
      <c r="D39" s="1450">
        <v>3543.232</v>
      </c>
      <c r="E39" s="1958">
        <v>0</v>
      </c>
      <c r="F39" s="1111">
        <v>130.608</v>
      </c>
      <c r="G39" s="1111">
        <v>0</v>
      </c>
      <c r="H39" s="1843">
        <v>0</v>
      </c>
      <c r="I39" s="1572">
        <v>132.81200000000001</v>
      </c>
      <c r="J39" s="1798">
        <v>2945.4790097932055</v>
      </c>
      <c r="K39" s="905">
        <v>220</v>
      </c>
    </row>
    <row r="40" spans="1:11" ht="12.75" x14ac:dyDescent="0.2">
      <c r="A40" s="20" t="s">
        <v>78</v>
      </c>
      <c r="B40" s="1722">
        <v>546.11841467419993</v>
      </c>
      <c r="C40" s="1197">
        <f t="shared" si="0"/>
        <v>6312.7160062850689</v>
      </c>
      <c r="D40" s="1450">
        <v>3056.605</v>
      </c>
      <c r="E40" s="1958">
        <v>0</v>
      </c>
      <c r="F40" s="1111">
        <v>152.02699999999999</v>
      </c>
      <c r="G40" s="1111">
        <v>0</v>
      </c>
      <c r="H40" s="1843">
        <v>0</v>
      </c>
      <c r="I40" s="1572">
        <v>2.5859999999999999</v>
      </c>
      <c r="J40" s="1798">
        <v>3101.4980062850686</v>
      </c>
      <c r="K40" s="905">
        <v>230</v>
      </c>
    </row>
    <row r="41" spans="1:11" ht="12.75" x14ac:dyDescent="0.2">
      <c r="A41" s="20" t="s">
        <v>572</v>
      </c>
      <c r="B41" s="1722">
        <v>676.83143061620001</v>
      </c>
      <c r="C41" s="1197">
        <f t="shared" si="0"/>
        <v>5687.8219844811465</v>
      </c>
      <c r="D41" s="1450">
        <v>3027.6</v>
      </c>
      <c r="E41" s="1958">
        <v>0</v>
      </c>
      <c r="F41" s="1111">
        <v>184.048</v>
      </c>
      <c r="G41" s="1111">
        <v>0</v>
      </c>
      <c r="H41" s="1843">
        <v>0</v>
      </c>
      <c r="I41" s="1572">
        <v>17.558</v>
      </c>
      <c r="J41" s="1798">
        <v>2458.6159844811468</v>
      </c>
      <c r="K41" s="905">
        <v>248</v>
      </c>
    </row>
    <row r="42" spans="1:11" ht="12.75" x14ac:dyDescent="0.2">
      <c r="A42" s="20" t="s">
        <v>666</v>
      </c>
      <c r="B42" s="1722">
        <v>726.22982937259997</v>
      </c>
      <c r="C42" s="1197">
        <f t="shared" si="0"/>
        <v>8525.9525546564964</v>
      </c>
      <c r="D42" s="1450">
        <v>4612.5600000000004</v>
      </c>
      <c r="E42" s="1958">
        <v>0</v>
      </c>
      <c r="F42" s="1111">
        <v>114.90300000000001</v>
      </c>
      <c r="G42" s="1111">
        <v>0</v>
      </c>
      <c r="H42" s="1843">
        <v>0</v>
      </c>
      <c r="I42" s="1572">
        <v>11.273</v>
      </c>
      <c r="J42" s="1798">
        <v>3787.2165546564952</v>
      </c>
      <c r="K42" s="905">
        <v>278</v>
      </c>
    </row>
    <row r="43" spans="1:11" ht="12.75" x14ac:dyDescent="0.2">
      <c r="A43" s="20" t="s">
        <v>379</v>
      </c>
      <c r="B43" s="1722">
        <v>865.71844795380014</v>
      </c>
      <c r="C43" s="1197">
        <f t="shared" si="0"/>
        <v>10694.881514927252</v>
      </c>
      <c r="D43" s="1450">
        <v>4312.9260000000004</v>
      </c>
      <c r="E43" s="1958">
        <v>0</v>
      </c>
      <c r="F43" s="1111">
        <v>129.50299999999999</v>
      </c>
      <c r="G43" s="1111">
        <v>0</v>
      </c>
      <c r="H43" s="1843">
        <v>0</v>
      </c>
      <c r="I43" s="1572">
        <v>53.634999999999998</v>
      </c>
      <c r="J43" s="1798">
        <v>6198.8175149272511</v>
      </c>
      <c r="K43" s="905">
        <v>359</v>
      </c>
    </row>
    <row r="44" spans="1:11" ht="12.75" x14ac:dyDescent="0.2">
      <c r="A44" s="20" t="s">
        <v>463</v>
      </c>
      <c r="B44" s="1722">
        <v>612.24495019759991</v>
      </c>
      <c r="C44" s="1197">
        <f t="shared" si="0"/>
        <v>8658.4331529006959</v>
      </c>
      <c r="D44" s="1450">
        <v>3168.4920000000002</v>
      </c>
      <c r="E44" s="1958">
        <v>0</v>
      </c>
      <c r="F44" s="1111">
        <v>33.755000000000003</v>
      </c>
      <c r="G44" s="1111">
        <v>0</v>
      </c>
      <c r="H44" s="1843">
        <v>0</v>
      </c>
      <c r="I44" s="1572">
        <v>36.878999999999998</v>
      </c>
      <c r="J44" s="1798">
        <v>5419.3071529006947</v>
      </c>
      <c r="K44" s="905">
        <v>338</v>
      </c>
    </row>
    <row r="45" spans="1:11" ht="12.75" x14ac:dyDescent="0.2">
      <c r="A45" s="20" t="s">
        <v>573</v>
      </c>
      <c r="B45" s="1722">
        <v>1136.2920631953</v>
      </c>
      <c r="C45" s="1197">
        <f t="shared" si="0"/>
        <v>11791.431154913022</v>
      </c>
      <c r="D45" s="1450">
        <v>5092.085</v>
      </c>
      <c r="E45" s="1958">
        <v>0</v>
      </c>
      <c r="F45" s="1111">
        <v>261.64100000000002</v>
      </c>
      <c r="G45" s="1111">
        <v>0</v>
      </c>
      <c r="H45" s="1843">
        <v>0</v>
      </c>
      <c r="I45" s="1572">
        <v>56.923000000000002</v>
      </c>
      <c r="J45" s="1798">
        <v>6380.7821549130231</v>
      </c>
      <c r="K45" s="905">
        <v>418</v>
      </c>
    </row>
    <row r="46" spans="1:11" ht="12.75" x14ac:dyDescent="0.2">
      <c r="A46" s="20" t="s">
        <v>619</v>
      </c>
      <c r="B46" s="1722">
        <v>1033.9401963808</v>
      </c>
      <c r="C46" s="1197">
        <f t="shared" si="0"/>
        <v>13310.207047577787</v>
      </c>
      <c r="D46" s="1450">
        <v>7684.6130000000003</v>
      </c>
      <c r="E46" s="1958">
        <v>0</v>
      </c>
      <c r="F46" s="1111">
        <v>220.16200000000001</v>
      </c>
      <c r="G46" s="1111">
        <v>0</v>
      </c>
      <c r="H46" s="1843">
        <v>0</v>
      </c>
      <c r="I46" s="1572">
        <v>21.896999999999998</v>
      </c>
      <c r="J46" s="1798">
        <v>5383.5350475777868</v>
      </c>
      <c r="K46" s="905">
        <v>411</v>
      </c>
    </row>
    <row r="47" spans="1:11" ht="12.75" x14ac:dyDescent="0.2">
      <c r="A47" s="20" t="s">
        <v>80</v>
      </c>
      <c r="B47" s="1722">
        <v>1374.1551698313999</v>
      </c>
      <c r="C47" s="1197">
        <f t="shared" si="0"/>
        <v>15171.855194563488</v>
      </c>
      <c r="D47" s="1450">
        <v>6149.549</v>
      </c>
      <c r="E47" s="1958">
        <v>0</v>
      </c>
      <c r="F47" s="1111">
        <v>251.93100000000001</v>
      </c>
      <c r="G47" s="1111">
        <v>0</v>
      </c>
      <c r="H47" s="1843">
        <v>0</v>
      </c>
      <c r="I47" s="1572">
        <v>64.742999999999995</v>
      </c>
      <c r="J47" s="1798">
        <v>8705.6321945634882</v>
      </c>
      <c r="K47" s="905">
        <v>431</v>
      </c>
    </row>
    <row r="48" spans="1:11" ht="12.75" x14ac:dyDescent="0.2">
      <c r="A48" s="20" t="s">
        <v>152</v>
      </c>
      <c r="B48" s="1722">
        <v>539.44151224730001</v>
      </c>
      <c r="C48" s="1197">
        <f t="shared" si="0"/>
        <v>6586.83660231865</v>
      </c>
      <c r="D48" s="1450">
        <v>3238.3620000000001</v>
      </c>
      <c r="E48" s="1958">
        <v>0</v>
      </c>
      <c r="F48" s="1111">
        <v>17.623000000000001</v>
      </c>
      <c r="G48" s="1111">
        <v>0</v>
      </c>
      <c r="H48" s="1843">
        <v>0</v>
      </c>
      <c r="I48" s="1572">
        <v>52.750999999999998</v>
      </c>
      <c r="J48" s="1798">
        <v>3278.1006023186492</v>
      </c>
      <c r="K48" s="905">
        <v>264</v>
      </c>
    </row>
    <row r="49" spans="1:11" ht="12.75" x14ac:dyDescent="0.2">
      <c r="A49" s="20" t="s">
        <v>195</v>
      </c>
      <c r="B49" s="1722">
        <v>619.13913572240006</v>
      </c>
      <c r="C49" s="1197">
        <f t="shared" si="0"/>
        <v>7272.4848076216995</v>
      </c>
      <c r="D49" s="1450">
        <v>3371.1</v>
      </c>
      <c r="E49" s="1958">
        <v>0</v>
      </c>
      <c r="F49" s="1111">
        <v>257.78899999999999</v>
      </c>
      <c r="G49" s="1111">
        <v>0</v>
      </c>
      <c r="H49" s="1843">
        <v>0</v>
      </c>
      <c r="I49" s="1572">
        <v>0.36</v>
      </c>
      <c r="J49" s="1798">
        <v>3643.2358076216992</v>
      </c>
      <c r="K49" s="905">
        <v>268</v>
      </c>
    </row>
    <row r="50" spans="1:11" ht="12.75" x14ac:dyDescent="0.2">
      <c r="A50" s="20" t="s">
        <v>667</v>
      </c>
      <c r="B50" s="1722">
        <v>435.96383128240001</v>
      </c>
      <c r="C50" s="1197">
        <f t="shared" si="0"/>
        <v>3647.5930815231786</v>
      </c>
      <c r="D50" s="1450">
        <v>2253.96</v>
      </c>
      <c r="E50" s="1958">
        <v>0</v>
      </c>
      <c r="F50" s="1111">
        <v>47.725999999999999</v>
      </c>
      <c r="G50" s="1111">
        <v>0</v>
      </c>
      <c r="H50" s="1843">
        <v>0</v>
      </c>
      <c r="I50" s="1572">
        <v>41.982999999999997</v>
      </c>
      <c r="J50" s="1798">
        <v>1303.9240815231785</v>
      </c>
      <c r="K50" s="905">
        <v>148</v>
      </c>
    </row>
    <row r="51" spans="1:11" ht="12.75" x14ac:dyDescent="0.2">
      <c r="A51" s="20" t="s">
        <v>12</v>
      </c>
      <c r="B51" s="1722">
        <v>960.23113380179996</v>
      </c>
      <c r="C51" s="1197">
        <f t="shared" si="0"/>
        <v>12960.3947551768</v>
      </c>
      <c r="D51" s="1450">
        <v>4982.5389999999998</v>
      </c>
      <c r="E51" s="1958">
        <v>0</v>
      </c>
      <c r="F51" s="1111">
        <v>225.03</v>
      </c>
      <c r="G51" s="1111">
        <v>0</v>
      </c>
      <c r="H51" s="1843">
        <v>0</v>
      </c>
      <c r="I51" s="1572">
        <v>146.495</v>
      </c>
      <c r="J51" s="1798">
        <v>7606.3307551768003</v>
      </c>
      <c r="K51" s="905">
        <v>350</v>
      </c>
    </row>
    <row r="52" spans="1:11" ht="12.75" x14ac:dyDescent="0.2">
      <c r="A52" s="20" t="s">
        <v>82</v>
      </c>
      <c r="B52" s="1722">
        <v>1283.3169880505002</v>
      </c>
      <c r="C52" s="1197">
        <f t="shared" si="0"/>
        <v>13923.490385223758</v>
      </c>
      <c r="D52" s="1450">
        <v>7850.1040000000003</v>
      </c>
      <c r="E52" s="1958">
        <v>0</v>
      </c>
      <c r="F52" s="1111">
        <v>262.851</v>
      </c>
      <c r="G52" s="1111">
        <v>0</v>
      </c>
      <c r="H52" s="1843">
        <v>0</v>
      </c>
      <c r="I52" s="1572">
        <v>23.379000000000001</v>
      </c>
      <c r="J52" s="1798">
        <v>5787.1563852237578</v>
      </c>
      <c r="K52" s="905">
        <v>523</v>
      </c>
    </row>
    <row r="53" spans="1:11" ht="12.75" x14ac:dyDescent="0.2">
      <c r="A53" s="20" t="s">
        <v>469</v>
      </c>
      <c r="B53" s="1722">
        <v>2248.4150790388999</v>
      </c>
      <c r="C53" s="1197">
        <f t="shared" si="0"/>
        <v>25936.087707962553</v>
      </c>
      <c r="D53" s="1450">
        <v>11651.778</v>
      </c>
      <c r="E53" s="1958">
        <v>0</v>
      </c>
      <c r="F53" s="1111">
        <v>517.58699999999999</v>
      </c>
      <c r="G53" s="1111">
        <v>0</v>
      </c>
      <c r="H53" s="1843">
        <v>0</v>
      </c>
      <c r="I53" s="1572">
        <v>57.223999999999997</v>
      </c>
      <c r="J53" s="1798">
        <v>13709.498707962553</v>
      </c>
      <c r="K53" s="905">
        <v>798</v>
      </c>
    </row>
    <row r="54" spans="1:11" ht="12.75" x14ac:dyDescent="0.2">
      <c r="A54" s="20" t="s">
        <v>83</v>
      </c>
      <c r="B54" s="1722">
        <v>1012.6379256106001</v>
      </c>
      <c r="C54" s="1197">
        <f t="shared" si="0"/>
        <v>9870.7107970950237</v>
      </c>
      <c r="D54" s="1450">
        <v>4284.884</v>
      </c>
      <c r="E54" s="1958">
        <v>0</v>
      </c>
      <c r="F54" s="1111">
        <v>96.856999999999999</v>
      </c>
      <c r="G54" s="1111">
        <v>0</v>
      </c>
      <c r="H54" s="1843">
        <v>0</v>
      </c>
      <c r="I54" s="1572">
        <v>34.427</v>
      </c>
      <c r="J54" s="1798">
        <v>5454.5427970950241</v>
      </c>
      <c r="K54" s="905">
        <v>345</v>
      </c>
    </row>
    <row r="55" spans="1:11" ht="12.75" x14ac:dyDescent="0.2">
      <c r="A55" s="20" t="s">
        <v>155</v>
      </c>
      <c r="B55" s="1722">
        <v>5818.2282301449995</v>
      </c>
      <c r="C55" s="1197">
        <f t="shared" si="0"/>
        <v>73187.243679054183</v>
      </c>
      <c r="D55" s="1450">
        <v>27724.93</v>
      </c>
      <c r="E55" s="1958">
        <v>0</v>
      </c>
      <c r="F55" s="1111">
        <v>4302.9709999999995</v>
      </c>
      <c r="G55" s="1111">
        <v>0</v>
      </c>
      <c r="H55" s="1843">
        <v>0</v>
      </c>
      <c r="I55" s="1572">
        <v>373.03899999999999</v>
      </c>
      <c r="J55" s="1798">
        <v>40786.303679054188</v>
      </c>
      <c r="K55" s="905">
        <v>1937</v>
      </c>
    </row>
    <row r="56" spans="1:11" ht="12.75" x14ac:dyDescent="0.2">
      <c r="A56" s="20" t="s">
        <v>472</v>
      </c>
      <c r="B56" s="1722">
        <v>1429.1981035568999</v>
      </c>
      <c r="C56" s="1197">
        <f t="shared" si="0"/>
        <v>14493.466492579455</v>
      </c>
      <c r="D56" s="1450">
        <v>6749.0060000000003</v>
      </c>
      <c r="E56" s="1958">
        <v>0</v>
      </c>
      <c r="F56" s="1111">
        <v>281.00200000000001</v>
      </c>
      <c r="G56" s="1111">
        <v>0</v>
      </c>
      <c r="H56" s="1843">
        <v>0</v>
      </c>
      <c r="I56" s="1572">
        <v>15.632999999999999</v>
      </c>
      <c r="J56" s="1798">
        <v>7447.8254925794545</v>
      </c>
      <c r="K56" s="905">
        <v>568</v>
      </c>
    </row>
    <row r="57" spans="1:11" ht="12.75" x14ac:dyDescent="0.2">
      <c r="A57" s="20" t="s">
        <v>668</v>
      </c>
      <c r="B57" s="1722">
        <v>612.5264355022</v>
      </c>
      <c r="C57" s="1197">
        <f t="shared" si="0"/>
        <v>8977.0492511749289</v>
      </c>
      <c r="D57" s="1450">
        <v>3839.3820000000001</v>
      </c>
      <c r="E57" s="1958">
        <v>0</v>
      </c>
      <c r="F57" s="1111">
        <v>106.92</v>
      </c>
      <c r="G57" s="1111">
        <v>0</v>
      </c>
      <c r="H57" s="1843">
        <v>0</v>
      </c>
      <c r="I57" s="1572">
        <v>15.688000000000001</v>
      </c>
      <c r="J57" s="1798">
        <v>5015.0592511749282</v>
      </c>
      <c r="K57" s="905">
        <v>285</v>
      </c>
    </row>
    <row r="58" spans="1:11" ht="12.75" x14ac:dyDescent="0.2">
      <c r="A58" s="20" t="s">
        <v>669</v>
      </c>
      <c r="B58" s="1722">
        <v>1055.1617367970002</v>
      </c>
      <c r="C58" s="1197">
        <f t="shared" si="0"/>
        <v>8820.7610682087907</v>
      </c>
      <c r="D58" s="1450">
        <v>4381.2430000000004</v>
      </c>
      <c r="E58" s="1958">
        <v>0</v>
      </c>
      <c r="F58" s="1111">
        <v>141.07599999999999</v>
      </c>
      <c r="G58" s="1111">
        <v>0</v>
      </c>
      <c r="H58" s="1843">
        <v>0</v>
      </c>
      <c r="I58" s="1572">
        <v>77.356999999999999</v>
      </c>
      <c r="J58" s="1798">
        <v>4221.0850682087912</v>
      </c>
      <c r="K58" s="905">
        <v>437</v>
      </c>
    </row>
    <row r="59" spans="1:11" ht="12.75" x14ac:dyDescent="0.2">
      <c r="A59" s="20" t="s">
        <v>87</v>
      </c>
      <c r="B59" s="1722">
        <v>2443.372556885</v>
      </c>
      <c r="C59" s="1197">
        <f t="shared" si="0"/>
        <v>24219.727279143342</v>
      </c>
      <c r="D59" s="1450">
        <v>10181.697</v>
      </c>
      <c r="E59" s="1958">
        <v>0</v>
      </c>
      <c r="F59" s="1111">
        <v>364.51900000000001</v>
      </c>
      <c r="G59" s="1111">
        <v>0</v>
      </c>
      <c r="H59" s="1843">
        <v>800.91650000000004</v>
      </c>
      <c r="I59" s="1572">
        <v>28.797000000000001</v>
      </c>
      <c r="J59" s="1798">
        <v>12843.797779143342</v>
      </c>
      <c r="K59" s="905">
        <v>832</v>
      </c>
    </row>
    <row r="60" spans="1:11" ht="12.75" x14ac:dyDescent="0.2">
      <c r="A60" s="20" t="s">
        <v>670</v>
      </c>
      <c r="B60" s="1722">
        <v>14225.96338883</v>
      </c>
      <c r="C60" s="1197">
        <f t="shared" si="0"/>
        <v>130878.53911365167</v>
      </c>
      <c r="D60" s="1450">
        <v>59063.014000000003</v>
      </c>
      <c r="E60" s="1958">
        <v>0</v>
      </c>
      <c r="F60" s="1111">
        <v>3929.69</v>
      </c>
      <c r="G60" s="1111">
        <v>0</v>
      </c>
      <c r="H60" s="1843">
        <v>0</v>
      </c>
      <c r="I60" s="1572">
        <v>1013.474</v>
      </c>
      <c r="J60" s="1798">
        <v>66872.36111365167</v>
      </c>
      <c r="K60" s="905">
        <v>4557</v>
      </c>
    </row>
    <row r="61" spans="1:11" ht="12.75" x14ac:dyDescent="0.2">
      <c r="A61" s="20" t="s">
        <v>671</v>
      </c>
      <c r="B61" s="1722">
        <v>559.70242632279997</v>
      </c>
      <c r="C61" s="1197">
        <f t="shared" si="0"/>
        <v>7217.4502715055532</v>
      </c>
      <c r="D61" s="1450">
        <v>3190.3820000000001</v>
      </c>
      <c r="E61" s="1958">
        <v>0</v>
      </c>
      <c r="F61" s="1111">
        <v>63.103999999999999</v>
      </c>
      <c r="G61" s="1111">
        <v>0</v>
      </c>
      <c r="H61" s="1843">
        <v>0</v>
      </c>
      <c r="I61" s="1572">
        <v>0.14199999999999999</v>
      </c>
      <c r="J61" s="1798">
        <v>3963.8222715055531</v>
      </c>
      <c r="K61" s="905">
        <v>215</v>
      </c>
    </row>
    <row r="62" spans="1:11" ht="12.75" x14ac:dyDescent="0.2">
      <c r="A62" s="20" t="s">
        <v>672</v>
      </c>
      <c r="B62" s="1722">
        <v>548.16470679690008</v>
      </c>
      <c r="C62" s="1197">
        <f t="shared" si="0"/>
        <v>7217.473940461382</v>
      </c>
      <c r="D62" s="1450">
        <v>3032.8960000000002</v>
      </c>
      <c r="E62" s="1958">
        <v>0</v>
      </c>
      <c r="F62" s="1111">
        <v>107.092</v>
      </c>
      <c r="G62" s="1111">
        <v>0</v>
      </c>
      <c r="H62" s="1843">
        <v>0</v>
      </c>
      <c r="I62" s="1572">
        <v>19.800999999999998</v>
      </c>
      <c r="J62" s="1798">
        <v>4057.6849404613818</v>
      </c>
      <c r="K62" s="905">
        <v>238</v>
      </c>
    </row>
    <row r="63" spans="1:11" ht="12.75" x14ac:dyDescent="0.2">
      <c r="A63" s="20" t="s">
        <v>673</v>
      </c>
      <c r="B63" s="1722">
        <v>600.19002873520003</v>
      </c>
      <c r="C63" s="1197">
        <f t="shared" si="0"/>
        <v>6782.820130295775</v>
      </c>
      <c r="D63" s="1450">
        <v>3388.0120000000002</v>
      </c>
      <c r="E63" s="1958">
        <v>0</v>
      </c>
      <c r="F63" s="1111">
        <v>163.69900000000001</v>
      </c>
      <c r="G63" s="1111">
        <v>0</v>
      </c>
      <c r="H63" s="1843">
        <v>0</v>
      </c>
      <c r="I63" s="1572">
        <v>14.742000000000001</v>
      </c>
      <c r="J63" s="1798">
        <v>3216.3671302957746</v>
      </c>
      <c r="K63" s="905">
        <v>237</v>
      </c>
    </row>
    <row r="64" spans="1:11" ht="12.75" x14ac:dyDescent="0.2">
      <c r="A64" s="20" t="s">
        <v>91</v>
      </c>
      <c r="B64" s="1722">
        <v>941.06340092179983</v>
      </c>
      <c r="C64" s="1197">
        <f t="shared" si="0"/>
        <v>14090.801999152378</v>
      </c>
      <c r="D64" s="1450">
        <v>6976.0749999999998</v>
      </c>
      <c r="E64" s="1958">
        <v>0</v>
      </c>
      <c r="F64" s="1111">
        <v>293.31700000000001</v>
      </c>
      <c r="G64" s="1111">
        <v>0</v>
      </c>
      <c r="H64" s="1843">
        <v>0</v>
      </c>
      <c r="I64" s="1572">
        <v>0</v>
      </c>
      <c r="J64" s="1798">
        <v>6821.4099991523781</v>
      </c>
      <c r="K64" s="905">
        <v>399</v>
      </c>
    </row>
    <row r="65" spans="1:11" ht="12.75" x14ac:dyDescent="0.2">
      <c r="A65" s="20" t="s">
        <v>674</v>
      </c>
      <c r="B65" s="1722">
        <v>1131.4196918307</v>
      </c>
      <c r="C65" s="1197">
        <f t="shared" si="0"/>
        <v>12386.083574170332</v>
      </c>
      <c r="D65" s="1450">
        <v>5935.6379999999999</v>
      </c>
      <c r="E65" s="1958">
        <v>0</v>
      </c>
      <c r="F65" s="1111">
        <v>163.19900000000001</v>
      </c>
      <c r="G65" s="1111">
        <v>0</v>
      </c>
      <c r="H65" s="1843">
        <v>0</v>
      </c>
      <c r="I65" s="1572">
        <v>87.555999999999997</v>
      </c>
      <c r="J65" s="1798">
        <v>6199.6905741703331</v>
      </c>
      <c r="K65" s="905">
        <v>393</v>
      </c>
    </row>
    <row r="66" spans="1:11" ht="12.75" x14ac:dyDescent="0.2">
      <c r="A66" s="20" t="s">
        <v>93</v>
      </c>
      <c r="B66" s="1722">
        <v>1846.3607303074</v>
      </c>
      <c r="C66" s="1197">
        <f t="shared" si="0"/>
        <v>29865.00213017343</v>
      </c>
      <c r="D66" s="1450">
        <v>13236.674000000001</v>
      </c>
      <c r="E66" s="1958">
        <v>0</v>
      </c>
      <c r="F66" s="1111">
        <v>544.53700000000003</v>
      </c>
      <c r="G66" s="1111">
        <v>0</v>
      </c>
      <c r="H66" s="1843">
        <v>0</v>
      </c>
      <c r="I66" s="1572">
        <v>94.430999999999997</v>
      </c>
      <c r="J66" s="1798">
        <v>15989.360130173431</v>
      </c>
      <c r="K66" s="905">
        <v>792</v>
      </c>
    </row>
    <row r="67" spans="1:11" ht="12.75" x14ac:dyDescent="0.2">
      <c r="A67" s="20" t="s">
        <v>94</v>
      </c>
      <c r="B67" s="1722">
        <v>2564.994159547</v>
      </c>
      <c r="C67" s="1197">
        <f t="shared" si="0"/>
        <v>36263.334348872464</v>
      </c>
      <c r="D67" s="1450">
        <v>14267.291999999999</v>
      </c>
      <c r="E67" s="1958">
        <v>0</v>
      </c>
      <c r="F67" s="1111">
        <v>258.07100000000003</v>
      </c>
      <c r="G67" s="1111">
        <v>0</v>
      </c>
      <c r="H67" s="1843">
        <v>0</v>
      </c>
      <c r="I67" s="1572">
        <v>131.29400000000001</v>
      </c>
      <c r="J67" s="1798">
        <v>21606.677348872468</v>
      </c>
      <c r="K67" s="905">
        <v>1132</v>
      </c>
    </row>
    <row r="68" spans="1:11" ht="12.75" x14ac:dyDescent="0.2">
      <c r="A68" s="20" t="s">
        <v>675</v>
      </c>
      <c r="B68" s="1722">
        <v>1175.2066736135</v>
      </c>
      <c r="C68" s="1197">
        <f t="shared" si="0"/>
        <v>18872.712169251718</v>
      </c>
      <c r="D68" s="1450">
        <v>10947.902</v>
      </c>
      <c r="E68" s="1958">
        <v>0</v>
      </c>
      <c r="F68" s="1111">
        <v>400.46699999999998</v>
      </c>
      <c r="G68" s="1111">
        <v>0</v>
      </c>
      <c r="H68" s="1843">
        <v>0</v>
      </c>
      <c r="I68" s="1572">
        <v>15.24</v>
      </c>
      <c r="J68" s="1798">
        <v>7509.1031692517163</v>
      </c>
      <c r="K68" s="905">
        <v>453</v>
      </c>
    </row>
    <row r="69" spans="1:11" ht="12.75" x14ac:dyDescent="0.2">
      <c r="A69" s="20" t="s">
        <v>480</v>
      </c>
      <c r="B69" s="1722">
        <v>693.58392166210001</v>
      </c>
      <c r="C69" s="1197">
        <f t="shared" ref="C69:C102" si="1">SUM(D69:J69)</f>
        <v>5702.0380388898639</v>
      </c>
      <c r="D69" s="1450">
        <v>3296.509</v>
      </c>
      <c r="E69" s="1958">
        <v>0</v>
      </c>
      <c r="F69" s="1111">
        <v>147.54300000000001</v>
      </c>
      <c r="G69" s="1111">
        <v>0</v>
      </c>
      <c r="H69" s="1843">
        <v>0</v>
      </c>
      <c r="I69" s="1572">
        <v>92.337000000000003</v>
      </c>
      <c r="J69" s="1798">
        <v>2165.6490388898637</v>
      </c>
      <c r="K69" s="905">
        <v>267</v>
      </c>
    </row>
    <row r="70" spans="1:11" ht="12.75" x14ac:dyDescent="0.2">
      <c r="A70" s="20" t="s">
        <v>676</v>
      </c>
      <c r="B70" s="1722">
        <v>688.5582384321001</v>
      </c>
      <c r="C70" s="1197">
        <f t="shared" si="1"/>
        <v>6688.0647395631586</v>
      </c>
      <c r="D70" s="1450">
        <v>3214.3409999999999</v>
      </c>
      <c r="E70" s="1958">
        <v>0</v>
      </c>
      <c r="F70" s="1111">
        <v>134.48699999999999</v>
      </c>
      <c r="G70" s="1111">
        <v>0</v>
      </c>
      <c r="H70" s="1843">
        <v>0</v>
      </c>
      <c r="I70" s="1572">
        <v>0.20699999999999999</v>
      </c>
      <c r="J70" s="1798">
        <v>3339.0297395631583</v>
      </c>
      <c r="K70" s="905">
        <v>229</v>
      </c>
    </row>
    <row r="71" spans="1:11" ht="12.75" x14ac:dyDescent="0.2">
      <c r="A71" s="20" t="s">
        <v>96</v>
      </c>
      <c r="B71" s="1722">
        <v>456.52384206229999</v>
      </c>
      <c r="C71" s="1197">
        <f t="shared" si="1"/>
        <v>8354.0951466700844</v>
      </c>
      <c r="D71" s="1450">
        <v>4057.9290000000001</v>
      </c>
      <c r="E71" s="1958">
        <v>0</v>
      </c>
      <c r="F71" s="1111">
        <v>57.588000000000001</v>
      </c>
      <c r="G71" s="1111">
        <v>0</v>
      </c>
      <c r="H71" s="1843">
        <v>0</v>
      </c>
      <c r="I71" s="1572">
        <v>53.216000000000001</v>
      </c>
      <c r="J71" s="1801">
        <v>4185.3621466700843</v>
      </c>
      <c r="K71" s="905">
        <v>204</v>
      </c>
    </row>
    <row r="72" spans="1:11" ht="12.75" x14ac:dyDescent="0.2">
      <c r="A72" s="20" t="s">
        <v>97</v>
      </c>
      <c r="B72" s="1722">
        <v>684.94078735740004</v>
      </c>
      <c r="C72" s="1197">
        <f t="shared" si="1"/>
        <v>9455.2652513410994</v>
      </c>
      <c r="D72" s="1450">
        <v>4441.6629999999996</v>
      </c>
      <c r="E72" s="1958">
        <v>0</v>
      </c>
      <c r="F72" s="1111">
        <v>159.10400000000001</v>
      </c>
      <c r="G72" s="1111">
        <v>0</v>
      </c>
      <c r="H72" s="1843">
        <v>0</v>
      </c>
      <c r="I72" s="1572">
        <v>85.790999999999997</v>
      </c>
      <c r="J72" s="1801">
        <v>4768.7072513410994</v>
      </c>
      <c r="K72" s="905">
        <v>274</v>
      </c>
    </row>
    <row r="73" spans="1:11" ht="12.75" x14ac:dyDescent="0.2">
      <c r="A73" s="20" t="s">
        <v>677</v>
      </c>
      <c r="B73" s="1722">
        <v>2191.1252688265999</v>
      </c>
      <c r="C73" s="1197">
        <f t="shared" si="1"/>
        <v>25722.550312108491</v>
      </c>
      <c r="D73" s="1450">
        <v>10774.063</v>
      </c>
      <c r="E73" s="1958">
        <v>0</v>
      </c>
      <c r="F73" s="1111">
        <v>711.16600000000005</v>
      </c>
      <c r="G73" s="1111">
        <v>0</v>
      </c>
      <c r="H73" s="1843">
        <v>0</v>
      </c>
      <c r="I73" s="1572">
        <v>146.648</v>
      </c>
      <c r="J73" s="1801">
        <v>14090.673312108493</v>
      </c>
      <c r="K73" s="905">
        <v>731</v>
      </c>
    </row>
    <row r="74" spans="1:11" ht="12.75" x14ac:dyDescent="0.2">
      <c r="A74" s="20" t="s">
        <v>678</v>
      </c>
      <c r="B74" s="1722">
        <v>849.90444062980009</v>
      </c>
      <c r="C74" s="1197">
        <f t="shared" si="1"/>
        <v>7570.2284758401802</v>
      </c>
      <c r="D74" s="1450">
        <v>3450.3510000000001</v>
      </c>
      <c r="E74" s="1958">
        <v>0</v>
      </c>
      <c r="F74" s="1111">
        <v>135.90899999999999</v>
      </c>
      <c r="G74" s="1111">
        <v>0</v>
      </c>
      <c r="H74" s="1843">
        <v>0</v>
      </c>
      <c r="I74" s="1572">
        <v>35.712000000000003</v>
      </c>
      <c r="J74" s="1801">
        <v>3948.2564758401804</v>
      </c>
      <c r="K74" s="905">
        <v>324</v>
      </c>
    </row>
    <row r="75" spans="1:11" ht="12.75" x14ac:dyDescent="0.2">
      <c r="A75" s="20" t="s">
        <v>396</v>
      </c>
      <c r="B75" s="1722">
        <v>365.77644958249999</v>
      </c>
      <c r="C75" s="1197">
        <f t="shared" si="1"/>
        <v>5018.7974151772705</v>
      </c>
      <c r="D75" s="1450">
        <v>2237.9589999999998</v>
      </c>
      <c r="E75" s="1958">
        <v>0</v>
      </c>
      <c r="F75" s="1111">
        <v>63.454999999999998</v>
      </c>
      <c r="G75" s="1111">
        <v>0</v>
      </c>
      <c r="H75" s="1843">
        <v>0</v>
      </c>
      <c r="I75" s="1572">
        <v>0.29399999999999998</v>
      </c>
      <c r="J75" s="1801">
        <v>2717.0894151772704</v>
      </c>
      <c r="K75" s="905">
        <v>185</v>
      </c>
    </row>
    <row r="76" spans="1:11" ht="12.75" x14ac:dyDescent="0.2">
      <c r="A76" s="20" t="s">
        <v>679</v>
      </c>
      <c r="B76" s="1722">
        <v>999.69758391719995</v>
      </c>
      <c r="C76" s="1197">
        <f t="shared" si="1"/>
        <v>13270.364562693168</v>
      </c>
      <c r="D76" s="1450">
        <v>6119.4579999999996</v>
      </c>
      <c r="E76" s="1958">
        <v>0</v>
      </c>
      <c r="F76" s="1111">
        <v>192.54499999999999</v>
      </c>
      <c r="G76" s="1111">
        <v>0</v>
      </c>
      <c r="H76" s="1843">
        <v>0</v>
      </c>
      <c r="I76" s="1572">
        <v>13.61</v>
      </c>
      <c r="J76" s="1801">
        <v>6944.7515626931699</v>
      </c>
      <c r="K76" s="905">
        <v>461</v>
      </c>
    </row>
    <row r="77" spans="1:11" ht="12.75" x14ac:dyDescent="0.2">
      <c r="A77" s="20" t="s">
        <v>680</v>
      </c>
      <c r="B77" s="1722">
        <v>603.70207566160013</v>
      </c>
      <c r="C77" s="1197">
        <f t="shared" si="1"/>
        <v>6986.648998240029</v>
      </c>
      <c r="D77" s="1450">
        <v>3641.893</v>
      </c>
      <c r="E77" s="1958">
        <v>0</v>
      </c>
      <c r="F77" s="1111">
        <v>12.246</v>
      </c>
      <c r="G77" s="1111">
        <v>0</v>
      </c>
      <c r="H77" s="1843">
        <v>0</v>
      </c>
      <c r="I77" s="1572">
        <v>25.867000000000001</v>
      </c>
      <c r="J77" s="1801">
        <v>3306.6429982400291</v>
      </c>
      <c r="K77" s="905">
        <v>256</v>
      </c>
    </row>
    <row r="78" spans="1:11" ht="12.75" x14ac:dyDescent="0.2">
      <c r="A78" s="20" t="s">
        <v>681</v>
      </c>
      <c r="B78" s="1722">
        <v>1506.9890893831</v>
      </c>
      <c r="C78" s="1197">
        <f t="shared" si="1"/>
        <v>11154.876322635573</v>
      </c>
      <c r="D78" s="1450">
        <v>5883.049</v>
      </c>
      <c r="E78" s="1958">
        <v>0</v>
      </c>
      <c r="F78" s="1111">
        <v>461.57900000000001</v>
      </c>
      <c r="G78" s="1111">
        <v>0</v>
      </c>
      <c r="H78" s="1843">
        <v>0</v>
      </c>
      <c r="I78" s="1572">
        <v>47.097999999999999</v>
      </c>
      <c r="J78" s="1801">
        <v>4763.1503226355726</v>
      </c>
      <c r="K78" s="905">
        <v>534</v>
      </c>
    </row>
    <row r="79" spans="1:11" ht="12.75" x14ac:dyDescent="0.2">
      <c r="A79" s="20" t="s">
        <v>682</v>
      </c>
      <c r="B79" s="1722">
        <v>448.33752299499997</v>
      </c>
      <c r="C79" s="1197">
        <f t="shared" si="1"/>
        <v>4573.6491296052645</v>
      </c>
      <c r="D79" s="1450">
        <v>2065.0920000000001</v>
      </c>
      <c r="E79" s="1958">
        <v>0</v>
      </c>
      <c r="F79" s="1111">
        <v>55.527000000000001</v>
      </c>
      <c r="G79" s="1111">
        <v>0</v>
      </c>
      <c r="H79" s="1843">
        <v>0</v>
      </c>
      <c r="I79" s="1572">
        <v>6.0519999999999996</v>
      </c>
      <c r="J79" s="1801">
        <v>2446.9781296052647</v>
      </c>
      <c r="K79" s="905">
        <v>200</v>
      </c>
    </row>
    <row r="80" spans="1:11" ht="12.75" x14ac:dyDescent="0.2">
      <c r="A80" s="20" t="s">
        <v>166</v>
      </c>
      <c r="B80" s="1722">
        <v>24779.102469693</v>
      </c>
      <c r="C80" s="1197">
        <f t="shared" si="1"/>
        <v>350764.96142876468</v>
      </c>
      <c r="D80" s="1450">
        <v>151816.03899999999</v>
      </c>
      <c r="E80" s="1958">
        <v>88.523600000000002</v>
      </c>
      <c r="F80" s="1111">
        <v>8925.1209999999992</v>
      </c>
      <c r="G80" s="1111">
        <v>0</v>
      </c>
      <c r="H80" s="1843">
        <v>14783.713780000002</v>
      </c>
      <c r="I80" s="1572">
        <v>1419.367</v>
      </c>
      <c r="J80" s="1801">
        <v>173732.1970487647</v>
      </c>
      <c r="K80" s="905">
        <v>9069</v>
      </c>
    </row>
    <row r="81" spans="1:11" ht="12.75" x14ac:dyDescent="0.2">
      <c r="A81" s="20" t="s">
        <v>683</v>
      </c>
      <c r="B81" s="1722">
        <v>6351.2471219519002</v>
      </c>
      <c r="C81" s="1197">
        <f t="shared" si="1"/>
        <v>83260.680853795406</v>
      </c>
      <c r="D81" s="1450">
        <v>40837.735999999997</v>
      </c>
      <c r="E81" s="1958">
        <v>0</v>
      </c>
      <c r="F81" s="1111">
        <v>2355.3679999999999</v>
      </c>
      <c r="G81" s="1111">
        <v>0</v>
      </c>
      <c r="H81" s="1843">
        <v>0</v>
      </c>
      <c r="I81" s="1572">
        <v>275.12799999999999</v>
      </c>
      <c r="J81" s="1801">
        <v>39792.448853795409</v>
      </c>
      <c r="K81" s="905">
        <v>2444</v>
      </c>
    </row>
    <row r="82" spans="1:11" ht="12.75" x14ac:dyDescent="0.2">
      <c r="A82" s="20" t="s">
        <v>684</v>
      </c>
      <c r="B82" s="1722">
        <v>1189.0801866170998</v>
      </c>
      <c r="C82" s="1197">
        <f t="shared" si="1"/>
        <v>11292.09975670835</v>
      </c>
      <c r="D82" s="1450">
        <v>5051.4179999999997</v>
      </c>
      <c r="E82" s="1958">
        <v>0</v>
      </c>
      <c r="F82" s="1111">
        <v>303.10199999999998</v>
      </c>
      <c r="G82" s="1111">
        <v>0</v>
      </c>
      <c r="H82" s="1843">
        <v>0</v>
      </c>
      <c r="I82" s="1572">
        <v>101.291</v>
      </c>
      <c r="J82" s="1801">
        <v>5836.2887567083517</v>
      </c>
      <c r="K82" s="905">
        <v>359</v>
      </c>
    </row>
    <row r="83" spans="1:11" ht="12.75" x14ac:dyDescent="0.2">
      <c r="A83" s="20" t="s">
        <v>685</v>
      </c>
      <c r="B83" s="1722">
        <v>284.95219730099996</v>
      </c>
      <c r="C83" s="1197">
        <f t="shared" si="1"/>
        <v>5507.0288639844157</v>
      </c>
      <c r="D83" s="1450">
        <v>2003.0250000000001</v>
      </c>
      <c r="E83" s="1958">
        <v>0</v>
      </c>
      <c r="F83" s="1111">
        <v>34.963000000000001</v>
      </c>
      <c r="G83" s="1111">
        <v>0</v>
      </c>
      <c r="H83" s="1843">
        <v>0</v>
      </c>
      <c r="I83" s="1572">
        <v>0</v>
      </c>
      <c r="J83" s="1801">
        <v>3469.0408639844159</v>
      </c>
      <c r="K83" s="905">
        <v>160</v>
      </c>
    </row>
    <row r="84" spans="1:11" ht="12.75" x14ac:dyDescent="0.2">
      <c r="A84" s="20" t="s">
        <v>686</v>
      </c>
      <c r="B84" s="1722">
        <v>626.96069662059995</v>
      </c>
      <c r="C84" s="1197">
        <f t="shared" si="1"/>
        <v>5633.2992086697504</v>
      </c>
      <c r="D84" s="1450">
        <v>2936.73</v>
      </c>
      <c r="E84" s="1958">
        <v>0</v>
      </c>
      <c r="F84" s="1111">
        <v>112.319</v>
      </c>
      <c r="G84" s="1111">
        <v>0</v>
      </c>
      <c r="H84" s="1843">
        <v>0</v>
      </c>
      <c r="I84" s="1572">
        <v>26.39</v>
      </c>
      <c r="J84" s="1801">
        <v>2557.8602086697501</v>
      </c>
      <c r="K84" s="905">
        <v>286</v>
      </c>
    </row>
    <row r="85" spans="1:11" ht="12.75" x14ac:dyDescent="0.2">
      <c r="A85" s="20" t="s">
        <v>172</v>
      </c>
      <c r="B85" s="1722">
        <v>11842.41816137</v>
      </c>
      <c r="C85" s="1197">
        <f t="shared" si="1"/>
        <v>113588.73571049227</v>
      </c>
      <c r="D85" s="1450">
        <v>58091.665999999997</v>
      </c>
      <c r="E85" s="1958">
        <v>0</v>
      </c>
      <c r="F85" s="1111">
        <v>5149.4070000000002</v>
      </c>
      <c r="G85" s="1111">
        <v>0</v>
      </c>
      <c r="H85" s="1843">
        <v>0</v>
      </c>
      <c r="I85" s="1572">
        <v>246.26599999999999</v>
      </c>
      <c r="J85" s="1801">
        <v>50101.39671049227</v>
      </c>
      <c r="K85" s="905">
        <v>3681</v>
      </c>
    </row>
    <row r="86" spans="1:11" ht="12.75" x14ac:dyDescent="0.2">
      <c r="A86" s="20" t="s">
        <v>105</v>
      </c>
      <c r="B86" s="1722">
        <v>846.42644231579993</v>
      </c>
      <c r="C86" s="1197">
        <f t="shared" si="1"/>
        <v>8750.1207797592979</v>
      </c>
      <c r="D86" s="1450">
        <v>4397.54</v>
      </c>
      <c r="E86" s="1958">
        <v>0</v>
      </c>
      <c r="F86" s="1111">
        <v>167.358</v>
      </c>
      <c r="G86" s="1111">
        <v>0</v>
      </c>
      <c r="H86" s="1843">
        <v>0</v>
      </c>
      <c r="I86" s="1572">
        <v>46.097000000000001</v>
      </c>
      <c r="J86" s="1801">
        <v>4139.1257797592989</v>
      </c>
      <c r="K86" s="905">
        <v>317</v>
      </c>
    </row>
    <row r="87" spans="1:11" ht="12.75" x14ac:dyDescent="0.2">
      <c r="A87" s="20" t="s">
        <v>687</v>
      </c>
      <c r="B87" s="1722">
        <v>1251.9900335413001</v>
      </c>
      <c r="C87" s="1197">
        <f t="shared" si="1"/>
        <v>12058.536291465914</v>
      </c>
      <c r="D87" s="1450">
        <v>5744.9129999999996</v>
      </c>
      <c r="E87" s="1958">
        <v>0</v>
      </c>
      <c r="F87" s="1111">
        <v>302.01400000000001</v>
      </c>
      <c r="G87" s="1111">
        <v>0</v>
      </c>
      <c r="H87" s="1843">
        <v>0</v>
      </c>
      <c r="I87" s="1572">
        <v>89.498999999999995</v>
      </c>
      <c r="J87" s="1801">
        <v>5922.110291465915</v>
      </c>
      <c r="K87" s="905">
        <v>496</v>
      </c>
    </row>
    <row r="88" spans="1:11" ht="12.75" x14ac:dyDescent="0.2">
      <c r="A88" s="20" t="s">
        <v>688</v>
      </c>
      <c r="B88" s="1722">
        <v>3730.4071563907</v>
      </c>
      <c r="C88" s="1197">
        <f t="shared" si="1"/>
        <v>37030.791555112068</v>
      </c>
      <c r="D88" s="1450">
        <v>19620.646000000001</v>
      </c>
      <c r="E88" s="1958">
        <v>0</v>
      </c>
      <c r="F88" s="1111">
        <v>3828.1010000000001</v>
      </c>
      <c r="G88" s="1111">
        <v>0</v>
      </c>
      <c r="H88" s="1843">
        <v>0</v>
      </c>
      <c r="I88" s="1572">
        <v>260.68099999999998</v>
      </c>
      <c r="J88" s="1801">
        <v>13321.36355511207</v>
      </c>
      <c r="K88" s="905">
        <v>1046</v>
      </c>
    </row>
    <row r="89" spans="1:11" ht="12.75" x14ac:dyDescent="0.2">
      <c r="A89" s="20" t="s">
        <v>689</v>
      </c>
      <c r="B89" s="1722">
        <v>1037.4416406509999</v>
      </c>
      <c r="C89" s="1197">
        <f t="shared" si="1"/>
        <v>10777.554315543537</v>
      </c>
      <c r="D89" s="1450">
        <v>4822.62</v>
      </c>
      <c r="E89" s="1958">
        <v>0</v>
      </c>
      <c r="F89" s="1111">
        <v>202.83799999999999</v>
      </c>
      <c r="G89" s="1111">
        <v>0</v>
      </c>
      <c r="H89" s="1843">
        <v>0</v>
      </c>
      <c r="I89" s="1572">
        <v>172.583</v>
      </c>
      <c r="J89" s="1801">
        <v>5579.5133155435378</v>
      </c>
      <c r="K89" s="905">
        <v>393</v>
      </c>
    </row>
    <row r="90" spans="1:11" ht="12.75" x14ac:dyDescent="0.2">
      <c r="A90" s="20" t="s">
        <v>407</v>
      </c>
      <c r="B90" s="1722">
        <v>418.51127651429999</v>
      </c>
      <c r="C90" s="1197">
        <f t="shared" si="1"/>
        <v>4894.6792484761936</v>
      </c>
      <c r="D90" s="1450">
        <v>2264.0720000000001</v>
      </c>
      <c r="E90" s="1958">
        <v>0</v>
      </c>
      <c r="F90" s="1111">
        <v>43.674999999999997</v>
      </c>
      <c r="G90" s="1111">
        <v>0</v>
      </c>
      <c r="H90" s="1843">
        <v>0</v>
      </c>
      <c r="I90" s="1572">
        <v>30.977</v>
      </c>
      <c r="J90" s="1801">
        <v>2555.9552484761934</v>
      </c>
      <c r="K90" s="905">
        <v>168</v>
      </c>
    </row>
    <row r="91" spans="1:11" ht="12.75" x14ac:dyDescent="0.2">
      <c r="A91" s="20" t="s">
        <v>178</v>
      </c>
      <c r="B91" s="1722">
        <v>792.62714461589997</v>
      </c>
      <c r="C91" s="1197">
        <f t="shared" si="1"/>
        <v>9997.9819017704358</v>
      </c>
      <c r="D91" s="1450">
        <v>4379.2370000000001</v>
      </c>
      <c r="E91" s="1958">
        <v>0</v>
      </c>
      <c r="F91" s="1111">
        <v>344.34399999999999</v>
      </c>
      <c r="G91" s="1111">
        <v>0</v>
      </c>
      <c r="H91" s="1843">
        <v>0</v>
      </c>
      <c r="I91" s="1572">
        <v>2.3769999999999998</v>
      </c>
      <c r="J91" s="1801">
        <v>5272.0239017704353</v>
      </c>
      <c r="K91" s="905">
        <v>299</v>
      </c>
    </row>
    <row r="92" spans="1:11" ht="12.75" x14ac:dyDescent="0.2">
      <c r="A92" s="20" t="s">
        <v>179</v>
      </c>
      <c r="B92" s="1722">
        <v>483.03373669749999</v>
      </c>
      <c r="C92" s="1197">
        <f t="shared" si="1"/>
        <v>5248.9485597577614</v>
      </c>
      <c r="D92" s="1450">
        <v>2182.44</v>
      </c>
      <c r="E92" s="1958">
        <v>0</v>
      </c>
      <c r="F92" s="1111">
        <v>46.113999999999997</v>
      </c>
      <c r="G92" s="1111">
        <v>0</v>
      </c>
      <c r="H92" s="1843">
        <v>0</v>
      </c>
      <c r="I92" s="1572">
        <v>95.594999999999999</v>
      </c>
      <c r="J92" s="1801">
        <v>2924.7995597577615</v>
      </c>
      <c r="K92" s="905">
        <v>196</v>
      </c>
    </row>
    <row r="93" spans="1:11" ht="12.75" x14ac:dyDescent="0.2">
      <c r="A93" s="20" t="s">
        <v>690</v>
      </c>
      <c r="B93" s="1722">
        <v>2163.1952166890001</v>
      </c>
      <c r="C93" s="1197">
        <f t="shared" si="1"/>
        <v>25674.546971303353</v>
      </c>
      <c r="D93" s="1450">
        <v>10610.537</v>
      </c>
      <c r="E93" s="1958">
        <v>0</v>
      </c>
      <c r="F93" s="1111">
        <v>234.15299999999999</v>
      </c>
      <c r="G93" s="1111">
        <v>0</v>
      </c>
      <c r="H93" s="1843">
        <v>0</v>
      </c>
      <c r="I93" s="1572">
        <v>123.706</v>
      </c>
      <c r="J93" s="1801">
        <v>14706.150971303352</v>
      </c>
      <c r="K93" s="905">
        <v>807</v>
      </c>
    </row>
    <row r="94" spans="1:11" ht="12.75" x14ac:dyDescent="0.2">
      <c r="A94" s="20" t="s">
        <v>512</v>
      </c>
      <c r="B94" s="1722">
        <v>2976.4322081320001</v>
      </c>
      <c r="C94" s="1197">
        <f t="shared" si="1"/>
        <v>43053.983682840859</v>
      </c>
      <c r="D94" s="1450">
        <v>20635.377</v>
      </c>
      <c r="E94" s="1958">
        <v>0</v>
      </c>
      <c r="F94" s="1111">
        <v>1127.627</v>
      </c>
      <c r="G94" s="1111">
        <v>0</v>
      </c>
      <c r="H94" s="1843">
        <v>0</v>
      </c>
      <c r="I94" s="1572">
        <v>187.29900000000001</v>
      </c>
      <c r="J94" s="1801">
        <v>21103.680682840863</v>
      </c>
      <c r="K94" s="905">
        <v>1288</v>
      </c>
    </row>
    <row r="95" spans="1:11" ht="12.75" x14ac:dyDescent="0.2">
      <c r="A95" s="20" t="s">
        <v>2071</v>
      </c>
      <c r="B95" s="1722">
        <v>1368.2035446699999</v>
      </c>
      <c r="C95" s="1197">
        <f t="shared" si="1"/>
        <v>18318.166479580319</v>
      </c>
      <c r="D95" s="1450">
        <v>7048.8490000000002</v>
      </c>
      <c r="E95" s="1958">
        <v>0</v>
      </c>
      <c r="F95" s="1111">
        <v>342.74099999999999</v>
      </c>
      <c r="G95" s="1111">
        <v>0</v>
      </c>
      <c r="H95" s="1843">
        <v>0</v>
      </c>
      <c r="I95" s="1572">
        <v>54.000999999999998</v>
      </c>
      <c r="J95" s="1801">
        <v>10872.575479580319</v>
      </c>
      <c r="K95" s="905">
        <v>503</v>
      </c>
    </row>
    <row r="96" spans="1:11" ht="12.75" x14ac:dyDescent="0.2">
      <c r="A96" s="20" t="s">
        <v>513</v>
      </c>
      <c r="B96" s="1722">
        <v>386.68992126580002</v>
      </c>
      <c r="C96" s="1197">
        <f t="shared" si="1"/>
        <v>3903.455001576981</v>
      </c>
      <c r="D96" s="1450">
        <v>2006.7339999999999</v>
      </c>
      <c r="E96" s="1958">
        <v>0</v>
      </c>
      <c r="F96" s="1111">
        <v>17.706</v>
      </c>
      <c r="G96" s="1111">
        <v>0</v>
      </c>
      <c r="H96" s="1843">
        <v>0</v>
      </c>
      <c r="I96" s="1572">
        <v>16.279</v>
      </c>
      <c r="J96" s="1801">
        <v>1862.7360015769814</v>
      </c>
      <c r="K96" s="905">
        <v>137</v>
      </c>
    </row>
    <row r="97" spans="1:13" ht="12.75" x14ac:dyDescent="0.2">
      <c r="A97" s="1720" t="s">
        <v>514</v>
      </c>
      <c r="B97" s="1722">
        <v>2260.0381294495</v>
      </c>
      <c r="C97" s="1197">
        <f t="shared" si="1"/>
        <v>24876.901512096258</v>
      </c>
      <c r="D97" s="1450">
        <v>10948.781000000001</v>
      </c>
      <c r="E97" s="1958">
        <v>0</v>
      </c>
      <c r="F97" s="1111">
        <v>265.08999999999997</v>
      </c>
      <c r="G97" s="1111">
        <v>0</v>
      </c>
      <c r="H97" s="1843">
        <v>0</v>
      </c>
      <c r="I97" s="1572">
        <v>185.43700000000001</v>
      </c>
      <c r="J97" s="1801">
        <v>13477.593512096255</v>
      </c>
      <c r="K97" s="905">
        <v>1002</v>
      </c>
    </row>
    <row r="98" spans="1:13" ht="12.75" x14ac:dyDescent="0.2">
      <c r="A98" s="20" t="s">
        <v>608</v>
      </c>
      <c r="B98" s="1722">
        <v>599.11600143619989</v>
      </c>
      <c r="C98" s="1197">
        <f t="shared" si="1"/>
        <v>6277.275214315634</v>
      </c>
      <c r="D98" s="1450">
        <v>3278.28</v>
      </c>
      <c r="E98" s="1958">
        <v>0</v>
      </c>
      <c r="F98" s="1111">
        <v>240.64099999999999</v>
      </c>
      <c r="G98" s="1111">
        <v>0</v>
      </c>
      <c r="H98" s="1843">
        <v>0</v>
      </c>
      <c r="I98" s="1572">
        <v>1.7609999999999999</v>
      </c>
      <c r="J98" s="1801">
        <v>2756.5932143156333</v>
      </c>
      <c r="K98" s="905">
        <v>239</v>
      </c>
    </row>
    <row r="99" spans="1:13" ht="12.75" x14ac:dyDescent="0.2">
      <c r="A99" s="20" t="s">
        <v>691</v>
      </c>
      <c r="B99" s="1722">
        <v>963.61112263480004</v>
      </c>
      <c r="C99" s="1197">
        <f t="shared" si="1"/>
        <v>10500.237971589686</v>
      </c>
      <c r="D99" s="1450">
        <v>5704.3980000000001</v>
      </c>
      <c r="E99" s="1958">
        <v>0</v>
      </c>
      <c r="F99" s="1111">
        <v>146.59399999999999</v>
      </c>
      <c r="G99" s="1111">
        <v>0</v>
      </c>
      <c r="H99" s="1843">
        <v>0</v>
      </c>
      <c r="I99" s="1572">
        <v>161.09200000000001</v>
      </c>
      <c r="J99" s="1801">
        <v>4488.153971589687</v>
      </c>
      <c r="K99" s="905">
        <v>419</v>
      </c>
    </row>
    <row r="100" spans="1:13" ht="12.75" x14ac:dyDescent="0.2">
      <c r="A100" s="20" t="s">
        <v>692</v>
      </c>
      <c r="B100" s="1722">
        <v>5746.255953337999</v>
      </c>
      <c r="C100" s="1197">
        <f t="shared" si="1"/>
        <v>53244.686820509349</v>
      </c>
      <c r="D100" s="1450">
        <v>26348.975999999999</v>
      </c>
      <c r="E100" s="1958">
        <v>0</v>
      </c>
      <c r="F100" s="1111">
        <v>2104.7759999999998</v>
      </c>
      <c r="G100" s="1111">
        <v>0</v>
      </c>
      <c r="H100" s="1843">
        <v>0</v>
      </c>
      <c r="I100" s="1572">
        <v>230.76900000000001</v>
      </c>
      <c r="J100" s="1801">
        <v>24560.165820509344</v>
      </c>
      <c r="K100" s="905">
        <v>2122</v>
      </c>
    </row>
    <row r="101" spans="1:13" ht="12.75" x14ac:dyDescent="0.2">
      <c r="A101" s="20" t="s">
        <v>519</v>
      </c>
      <c r="B101" s="1722">
        <v>537.83646365250002</v>
      </c>
      <c r="C101" s="1197">
        <f t="shared" si="1"/>
        <v>5354.6682456045373</v>
      </c>
      <c r="D101" s="1450">
        <v>3147.9690000000001</v>
      </c>
      <c r="E101" s="1958">
        <v>0</v>
      </c>
      <c r="F101" s="1111">
        <v>83.534999999999997</v>
      </c>
      <c r="G101" s="1111">
        <v>0</v>
      </c>
      <c r="H101" s="1843">
        <v>0</v>
      </c>
      <c r="I101" s="1572">
        <v>3.9540000000000002</v>
      </c>
      <c r="J101" s="1801">
        <v>2119.2102456045372</v>
      </c>
      <c r="K101" s="905">
        <v>202</v>
      </c>
    </row>
    <row r="102" spans="1:13" ht="12.75" x14ac:dyDescent="0.2">
      <c r="A102" s="20" t="s">
        <v>693</v>
      </c>
      <c r="B102" s="1722">
        <v>752.94114947440005</v>
      </c>
      <c r="C102" s="1197">
        <f t="shared" si="1"/>
        <v>6959.2130558989002</v>
      </c>
      <c r="D102" s="1450">
        <v>3404.5349999999999</v>
      </c>
      <c r="E102" s="1958">
        <v>0</v>
      </c>
      <c r="F102" s="1111">
        <v>115.004</v>
      </c>
      <c r="G102" s="1111">
        <v>0</v>
      </c>
      <c r="H102" s="1843">
        <v>0</v>
      </c>
      <c r="I102" s="1572">
        <v>78.239000000000004</v>
      </c>
      <c r="J102" s="1801">
        <v>3361.4350558989004</v>
      </c>
      <c r="K102" s="905">
        <v>327</v>
      </c>
    </row>
    <row r="103" spans="1:13" ht="12.75" customHeight="1" x14ac:dyDescent="0.2">
      <c r="A103" s="500"/>
      <c r="B103" s="501"/>
      <c r="C103" s="1016"/>
      <c r="D103" s="1052"/>
      <c r="E103" s="1052"/>
      <c r="F103" s="1052"/>
      <c r="G103" s="1111"/>
      <c r="H103" s="1052"/>
      <c r="I103" s="1052"/>
      <c r="J103" s="1062"/>
      <c r="K103" s="715"/>
    </row>
    <row r="104" spans="1:13" ht="12.75" customHeight="1" x14ac:dyDescent="0.2">
      <c r="A104" s="502" t="s">
        <v>13</v>
      </c>
      <c r="B104" s="503">
        <f>SUM(B4:B102)</f>
        <v>182639.51810943487</v>
      </c>
      <c r="C104" s="1112">
        <f t="shared" ref="C104:K104" si="2">SUM(C4:C102)</f>
        <v>2066115.6558281167</v>
      </c>
      <c r="D104" s="1112">
        <f t="shared" si="2"/>
        <v>964041.99100000004</v>
      </c>
      <c r="E104" s="1112">
        <f t="shared" si="2"/>
        <v>88.523600000000002</v>
      </c>
      <c r="F104" s="1112">
        <f t="shared" si="2"/>
        <v>54084.968000000023</v>
      </c>
      <c r="G104" s="1112">
        <f t="shared" si="2"/>
        <v>0</v>
      </c>
      <c r="H104" s="1112">
        <f t="shared" si="2"/>
        <v>15584.630280000001</v>
      </c>
      <c r="I104" s="1113">
        <f t="shared" si="2"/>
        <v>9771.372000000003</v>
      </c>
      <c r="J104" s="1114">
        <f t="shared" si="2"/>
        <v>1022544.1709481161</v>
      </c>
      <c r="K104" s="968">
        <f t="shared" si="2"/>
        <v>67682</v>
      </c>
    </row>
    <row r="105" spans="1:13" ht="12.75" customHeight="1" thickBot="1" x14ac:dyDescent="0.25">
      <c r="A105" s="504"/>
      <c r="B105" s="505"/>
      <c r="C105" s="1115"/>
      <c r="D105" s="1116"/>
      <c r="E105" s="1116"/>
      <c r="F105" s="1116"/>
      <c r="G105" s="1116"/>
      <c r="H105" s="1116"/>
      <c r="I105" s="1116"/>
      <c r="J105" s="1117"/>
      <c r="K105" s="716"/>
    </row>
    <row r="106" spans="1:13" ht="12.75" x14ac:dyDescent="0.2">
      <c r="A106" s="158" t="s">
        <v>283</v>
      </c>
      <c r="B106" s="1725">
        <v>46806.934491310007</v>
      </c>
      <c r="C106" s="1197">
        <f>SUM(D106:J106)</f>
        <v>463371.05239689146</v>
      </c>
      <c r="D106" s="1450">
        <v>225229.13699999996</v>
      </c>
      <c r="E106" s="1866">
        <v>0</v>
      </c>
      <c r="F106" s="1016">
        <v>11093.108999999999</v>
      </c>
      <c r="G106" s="1016">
        <v>0</v>
      </c>
      <c r="H106" s="1825">
        <v>800.91650000000004</v>
      </c>
      <c r="I106" s="1458">
        <v>3106.4630000000002</v>
      </c>
      <c r="J106" s="1800">
        <v>223141.42689689153</v>
      </c>
      <c r="K106" s="844">
        <v>16899</v>
      </c>
    </row>
    <row r="107" spans="1:13" ht="12.75" x14ac:dyDescent="0.2">
      <c r="A107" s="107" t="s">
        <v>284</v>
      </c>
      <c r="B107" s="1725">
        <v>46182.561749629996</v>
      </c>
      <c r="C107" s="1197">
        <f t="shared" ref="C107:C109" si="3">SUM(D107:J107)</f>
        <v>521949.04667175771</v>
      </c>
      <c r="D107" s="1450">
        <v>231438.53899999999</v>
      </c>
      <c r="E107" s="1866">
        <v>0</v>
      </c>
      <c r="F107" s="1016">
        <v>14998.077999999998</v>
      </c>
      <c r="G107" s="1016">
        <v>0</v>
      </c>
      <c r="H107" s="1825">
        <v>0</v>
      </c>
      <c r="I107" s="1471">
        <v>1951.1089999999999</v>
      </c>
      <c r="J107" s="1801">
        <v>273561.32067175774</v>
      </c>
      <c r="K107" s="844">
        <v>16023</v>
      </c>
    </row>
    <row r="108" spans="1:13" ht="12.75" x14ac:dyDescent="0.2">
      <c r="A108" s="107" t="s">
        <v>285</v>
      </c>
      <c r="B108" s="1725">
        <v>46557.180018710002</v>
      </c>
      <c r="C108" s="1197">
        <f t="shared" si="3"/>
        <v>632037.20798494644</v>
      </c>
      <c r="D108" s="1450">
        <v>287703.54599999997</v>
      </c>
      <c r="E108" s="1866">
        <v>125.7007</v>
      </c>
      <c r="F108" s="1016">
        <v>15501.203999999998</v>
      </c>
      <c r="G108" s="1016">
        <v>0</v>
      </c>
      <c r="H108" s="1825">
        <v>14783.713780000002</v>
      </c>
      <c r="I108" s="1471">
        <v>2388.1</v>
      </c>
      <c r="J108" s="1801">
        <v>311534.94350494654</v>
      </c>
      <c r="K108" s="844">
        <v>17592</v>
      </c>
      <c r="M108" s="16"/>
    </row>
    <row r="109" spans="1:13" ht="12.75" x14ac:dyDescent="0.2">
      <c r="A109" s="107" t="s">
        <v>286</v>
      </c>
      <c r="B109" s="1725">
        <v>43092.841849100005</v>
      </c>
      <c r="C109" s="1197">
        <f t="shared" si="3"/>
        <v>448758.34883047862</v>
      </c>
      <c r="D109" s="1450">
        <v>219670.76900000003</v>
      </c>
      <c r="E109" s="1016">
        <v>-37.177099999999996</v>
      </c>
      <c r="F109" s="1016">
        <v>12492.577000000001</v>
      </c>
      <c r="G109" s="1016">
        <v>0</v>
      </c>
      <c r="H109" s="1825">
        <v>0</v>
      </c>
      <c r="I109" s="1471">
        <v>2325.6999999999994</v>
      </c>
      <c r="J109" s="1801">
        <v>214306.47993047861</v>
      </c>
      <c r="K109" s="844">
        <v>17168</v>
      </c>
      <c r="M109" s="1758"/>
    </row>
    <row r="110" spans="1:13" ht="12.75" customHeight="1" x14ac:dyDescent="0.2">
      <c r="A110" s="107"/>
      <c r="B110" s="506"/>
      <c r="C110" s="1020"/>
      <c r="D110" s="1048"/>
      <c r="E110" s="1048"/>
      <c r="F110" s="1048"/>
      <c r="G110" s="1048"/>
      <c r="H110" s="1048"/>
      <c r="I110" s="1635"/>
      <c r="J110" s="1636"/>
      <c r="K110" s="925"/>
    </row>
    <row r="111" spans="1:13" ht="12.75" customHeight="1" x14ac:dyDescent="0.2">
      <c r="A111" s="502" t="s">
        <v>13</v>
      </c>
      <c r="B111" s="503">
        <f t="shared" ref="B111:K111" si="4">SUM(B106:B109)</f>
        <v>182639.51810875</v>
      </c>
      <c r="C111" s="1112">
        <f t="shared" si="4"/>
        <v>2066115.655884074</v>
      </c>
      <c r="D111" s="1112">
        <f t="shared" si="4"/>
        <v>964041.99099999992</v>
      </c>
      <c r="E111" s="1112">
        <f t="shared" si="4"/>
        <v>88.523600000000002</v>
      </c>
      <c r="F111" s="1112">
        <f t="shared" si="4"/>
        <v>54084.967999999993</v>
      </c>
      <c r="G111" s="1112">
        <f t="shared" si="4"/>
        <v>0</v>
      </c>
      <c r="H111" s="1112">
        <f t="shared" si="4"/>
        <v>15584.630280000001</v>
      </c>
      <c r="I111" s="1113">
        <f t="shared" si="4"/>
        <v>9771.3719999999994</v>
      </c>
      <c r="J111" s="1114">
        <f t="shared" si="4"/>
        <v>1022544.1710040744</v>
      </c>
      <c r="K111" s="968">
        <f t="shared" si="4"/>
        <v>67682</v>
      </c>
      <c r="M111" s="16"/>
    </row>
    <row r="112" spans="1:13" ht="12.75" customHeight="1" thickBot="1" x14ac:dyDescent="0.25">
      <c r="A112" s="170"/>
      <c r="B112" s="507"/>
      <c r="C112" s="508"/>
      <c r="D112" s="508"/>
      <c r="E112" s="508"/>
      <c r="F112" s="508"/>
      <c r="G112" s="508"/>
      <c r="H112" s="508"/>
      <c r="I112" s="508"/>
      <c r="J112" s="511"/>
      <c r="K112" s="717"/>
      <c r="M112" s="16"/>
    </row>
    <row r="113" spans="1:15" x14ac:dyDescent="0.2">
      <c r="A113" s="661"/>
      <c r="B113" s="662"/>
      <c r="C113" s="663"/>
      <c r="D113" s="663"/>
      <c r="E113" s="663"/>
      <c r="F113" s="663"/>
      <c r="G113" s="663"/>
      <c r="H113" s="663"/>
      <c r="I113" s="663"/>
      <c r="J113" s="663"/>
      <c r="K113" s="671"/>
      <c r="M113" s="16"/>
    </row>
    <row r="114" spans="1:15" x14ac:dyDescent="0.2">
      <c r="A114" s="665" t="s">
        <v>2061</v>
      </c>
      <c r="B114" s="604"/>
      <c r="C114" s="272"/>
      <c r="D114" s="272"/>
      <c r="E114" s="272"/>
      <c r="F114" s="272"/>
      <c r="G114" s="272"/>
      <c r="H114" s="272"/>
      <c r="I114" s="272"/>
      <c r="J114" s="272"/>
      <c r="K114" s="672"/>
    </row>
    <row r="115" spans="1:15" ht="12" customHeight="1" x14ac:dyDescent="0.2">
      <c r="A115" s="2032" t="s">
        <v>2144</v>
      </c>
      <c r="B115" s="2030"/>
      <c r="C115" s="2030"/>
      <c r="D115" s="2030"/>
      <c r="E115" s="2030"/>
      <c r="F115" s="2030"/>
      <c r="G115" s="2030"/>
      <c r="H115" s="2030"/>
      <c r="I115" s="2031"/>
      <c r="J115" s="2032"/>
      <c r="K115" s="2031"/>
      <c r="M115" s="16"/>
    </row>
    <row r="116" spans="1:15" ht="36.75" customHeight="1" x14ac:dyDescent="0.2">
      <c r="A116" s="2029" t="s">
        <v>2082</v>
      </c>
      <c r="B116" s="2030"/>
      <c r="C116" s="2030"/>
      <c r="D116" s="2030"/>
      <c r="E116" s="2030"/>
      <c r="F116" s="2030"/>
      <c r="G116" s="2030"/>
      <c r="H116" s="2030"/>
      <c r="I116" s="2030"/>
      <c r="J116" s="2030"/>
      <c r="K116" s="2031"/>
      <c r="M116" s="16"/>
    </row>
    <row r="117" spans="1:15" ht="12.75" customHeight="1" x14ac:dyDescent="0.2">
      <c r="A117" s="2032" t="s">
        <v>1246</v>
      </c>
      <c r="B117" s="2030"/>
      <c r="C117" s="2030"/>
      <c r="D117" s="2030"/>
      <c r="E117" s="2030"/>
      <c r="F117" s="2030"/>
      <c r="G117" s="2030"/>
      <c r="H117" s="2030"/>
      <c r="I117" s="2030"/>
      <c r="J117" s="2030"/>
      <c r="K117" s="2031"/>
    </row>
    <row r="118" spans="1:15" ht="36" customHeight="1" x14ac:dyDescent="0.2">
      <c r="A118" s="2029" t="s">
        <v>2107</v>
      </c>
      <c r="B118" s="2030"/>
      <c r="C118" s="2030"/>
      <c r="D118" s="2030"/>
      <c r="E118" s="2030"/>
      <c r="F118" s="2030"/>
      <c r="G118" s="2030"/>
      <c r="H118" s="2030"/>
      <c r="I118" s="2031"/>
      <c r="J118" s="2032"/>
      <c r="K118" s="2031"/>
      <c r="N118" s="17"/>
    </row>
    <row r="119" spans="1:15" ht="12" customHeight="1" x14ac:dyDescent="0.2">
      <c r="A119" s="2032" t="s">
        <v>2077</v>
      </c>
      <c r="B119" s="2030"/>
      <c r="C119" s="2030"/>
      <c r="D119" s="2030"/>
      <c r="E119" s="2030"/>
      <c r="F119" s="2030"/>
      <c r="G119" s="2030"/>
      <c r="H119" s="2030"/>
      <c r="I119" s="2030"/>
      <c r="J119" s="2030"/>
      <c r="K119" s="2031"/>
      <c r="L119" s="15"/>
      <c r="M119" s="15"/>
      <c r="N119" s="15"/>
      <c r="O119" s="15"/>
    </row>
    <row r="120" spans="1:15" ht="24" customHeight="1" x14ac:dyDescent="0.2">
      <c r="A120" s="2029" t="s">
        <v>2086</v>
      </c>
      <c r="B120" s="2030"/>
      <c r="C120" s="2030"/>
      <c r="D120" s="2030"/>
      <c r="E120" s="2030"/>
      <c r="F120" s="2030"/>
      <c r="G120" s="2030"/>
      <c r="H120" s="2030"/>
      <c r="I120" s="2030"/>
      <c r="J120" s="2030"/>
      <c r="K120" s="2031"/>
    </row>
    <row r="121" spans="1:15" ht="24" customHeight="1" x14ac:dyDescent="0.2">
      <c r="A121" s="2029" t="s">
        <v>1247</v>
      </c>
      <c r="B121" s="2030"/>
      <c r="C121" s="2030"/>
      <c r="D121" s="2030"/>
      <c r="E121" s="2030"/>
      <c r="F121" s="2030"/>
      <c r="G121" s="2030"/>
      <c r="H121" s="2030"/>
      <c r="I121" s="2030"/>
      <c r="J121" s="2030"/>
      <c r="K121" s="2031"/>
    </row>
    <row r="122" spans="1:15" ht="12.75" thickBot="1" x14ac:dyDescent="0.25">
      <c r="A122" s="2033" t="s">
        <v>2126</v>
      </c>
      <c r="B122" s="2034"/>
      <c r="C122" s="2034"/>
      <c r="D122" s="2034"/>
      <c r="E122" s="2034"/>
      <c r="F122" s="2034"/>
      <c r="G122" s="2034"/>
      <c r="H122" s="2034"/>
      <c r="I122" s="2034"/>
      <c r="J122" s="2034"/>
      <c r="K122" s="2035"/>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2"/>
    </row>
  </sheetData>
  <mergeCells count="10">
    <mergeCell ref="A1:K1"/>
    <mergeCell ref="A2:K2"/>
    <mergeCell ref="A122:K122"/>
    <mergeCell ref="A120:K120"/>
    <mergeCell ref="A121:K121"/>
    <mergeCell ref="A115:K115"/>
    <mergeCell ref="A116:K116"/>
    <mergeCell ref="A117:K117"/>
    <mergeCell ref="A118:K118"/>
    <mergeCell ref="A119:K119"/>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2" x14ac:dyDescent="0.2">
      <c r="A1" s="2051" t="s">
        <v>2142</v>
      </c>
      <c r="B1" s="2052"/>
      <c r="C1" s="2052"/>
      <c r="D1" s="2052"/>
      <c r="E1" s="2052"/>
      <c r="F1" s="2052"/>
      <c r="G1" s="2052"/>
      <c r="H1" s="2052"/>
      <c r="I1" s="2052"/>
      <c r="J1" s="2052"/>
      <c r="K1" s="2053"/>
      <c r="L1" s="12"/>
    </row>
    <row r="2" spans="1:12" ht="13.5" customHeight="1" thickBot="1" x14ac:dyDescent="0.25">
      <c r="A2" s="2039" t="s">
        <v>1943</v>
      </c>
      <c r="B2" s="2040"/>
      <c r="C2" s="2040"/>
      <c r="D2" s="2040"/>
      <c r="E2" s="2040"/>
      <c r="F2" s="2040"/>
      <c r="G2" s="2040"/>
      <c r="H2" s="2040"/>
      <c r="I2" s="2040"/>
      <c r="J2" s="2040"/>
      <c r="K2" s="2041"/>
      <c r="L2" s="12"/>
    </row>
    <row r="3" spans="1:12"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c r="L3" s="15"/>
    </row>
    <row r="4" spans="1:12" ht="12.75" customHeight="1" x14ac:dyDescent="0.2">
      <c r="A4" s="23" t="s">
        <v>524</v>
      </c>
      <c r="B4" s="1722">
        <v>35167.610028894007</v>
      </c>
      <c r="C4" s="1197">
        <f>SUM(D4:J4)</f>
        <v>495380.33169000002</v>
      </c>
      <c r="D4" s="1450">
        <v>235264.647</v>
      </c>
      <c r="E4" s="1959">
        <v>4636.6282300000003</v>
      </c>
      <c r="F4" s="1097">
        <v>19670.503000000001</v>
      </c>
      <c r="G4" s="1097">
        <v>0</v>
      </c>
      <c r="H4" s="1844">
        <v>10895.53836</v>
      </c>
      <c r="I4" s="1565">
        <v>1510.288</v>
      </c>
      <c r="J4" s="1798">
        <v>223402.72709999999</v>
      </c>
      <c r="K4" s="904">
        <v>13335</v>
      </c>
      <c r="L4" s="535"/>
    </row>
    <row r="5" spans="1:12" ht="12.75" customHeight="1" x14ac:dyDescent="0.2">
      <c r="A5" s="3" t="s">
        <v>240</v>
      </c>
      <c r="B5" s="1722">
        <v>450.91032239979995</v>
      </c>
      <c r="C5" s="1197">
        <f t="shared" ref="C5:C47" si="0">SUM(D5:J5)</f>
        <v>6719.8184980000005</v>
      </c>
      <c r="D5" s="1450">
        <v>3201.768</v>
      </c>
      <c r="E5" s="1959">
        <v>0</v>
      </c>
      <c r="F5" s="1097">
        <v>66.146000000000001</v>
      </c>
      <c r="G5" s="1097">
        <v>0</v>
      </c>
      <c r="H5" s="1844">
        <v>0</v>
      </c>
      <c r="I5" s="1566">
        <v>26.677</v>
      </c>
      <c r="J5" s="1798">
        <v>3425.2274980000002</v>
      </c>
      <c r="K5" s="905">
        <v>192</v>
      </c>
      <c r="L5" s="535"/>
    </row>
    <row r="6" spans="1:12" ht="12.75" customHeight="1" x14ac:dyDescent="0.2">
      <c r="A6" s="3" t="s">
        <v>525</v>
      </c>
      <c r="B6" s="1722">
        <v>5461.4608071651992</v>
      </c>
      <c r="C6" s="1197">
        <f t="shared" si="0"/>
        <v>68373.716289999997</v>
      </c>
      <c r="D6" s="1450">
        <v>37140.779000000002</v>
      </c>
      <c r="E6" s="1959">
        <v>0</v>
      </c>
      <c r="F6" s="1097">
        <v>2512.4140000000002</v>
      </c>
      <c r="G6" s="1097">
        <v>0</v>
      </c>
      <c r="H6" s="1844">
        <v>0</v>
      </c>
      <c r="I6" s="1566">
        <v>250.65700000000001</v>
      </c>
      <c r="J6" s="1798">
        <v>28469.866290000002</v>
      </c>
      <c r="K6" s="905">
        <v>2062</v>
      </c>
      <c r="L6" s="535"/>
    </row>
    <row r="7" spans="1:12" ht="12.75" customHeight="1" x14ac:dyDescent="0.2">
      <c r="A7" s="3" t="s">
        <v>526</v>
      </c>
      <c r="B7" s="1722">
        <v>310.45070892450002</v>
      </c>
      <c r="C7" s="1197">
        <f t="shared" si="0"/>
        <v>3372.403703</v>
      </c>
      <c r="D7" s="1450">
        <v>2057.692</v>
      </c>
      <c r="E7" s="1959">
        <v>0</v>
      </c>
      <c r="F7" s="1097">
        <v>17.47</v>
      </c>
      <c r="G7" s="1097">
        <v>0</v>
      </c>
      <c r="H7" s="1844">
        <v>0</v>
      </c>
      <c r="I7" s="1566">
        <v>0</v>
      </c>
      <c r="J7" s="1798">
        <v>1297.2417029999999</v>
      </c>
      <c r="K7" s="905">
        <v>112</v>
      </c>
      <c r="L7" s="535"/>
    </row>
    <row r="8" spans="1:12" ht="12.75" customHeight="1" x14ac:dyDescent="0.2">
      <c r="A8" s="3" t="s">
        <v>527</v>
      </c>
      <c r="B8" s="1722">
        <v>985.13160185519996</v>
      </c>
      <c r="C8" s="1197">
        <f t="shared" si="0"/>
        <v>11728.911680000001</v>
      </c>
      <c r="D8" s="1450">
        <v>7005.8950000000004</v>
      </c>
      <c r="E8" s="1959">
        <v>0</v>
      </c>
      <c r="F8" s="1097">
        <v>140.62899999999999</v>
      </c>
      <c r="G8" s="1097">
        <v>0</v>
      </c>
      <c r="H8" s="1844">
        <v>0</v>
      </c>
      <c r="I8" s="1566">
        <v>18.225000000000001</v>
      </c>
      <c r="J8" s="1798">
        <v>4564.1626800000004</v>
      </c>
      <c r="K8" s="905">
        <v>369</v>
      </c>
      <c r="L8" s="535"/>
    </row>
    <row r="9" spans="1:12" ht="12.75" customHeight="1" x14ac:dyDescent="0.2">
      <c r="A9" s="3" t="s">
        <v>528</v>
      </c>
      <c r="B9" s="1722">
        <v>2275.811942546</v>
      </c>
      <c r="C9" s="1197">
        <f t="shared" si="0"/>
        <v>25323.040929999999</v>
      </c>
      <c r="D9" s="1450">
        <v>14364.246999999999</v>
      </c>
      <c r="E9" s="1959">
        <v>0</v>
      </c>
      <c r="F9" s="1097">
        <v>745.05</v>
      </c>
      <c r="G9" s="1097">
        <v>0</v>
      </c>
      <c r="H9" s="1844">
        <v>0</v>
      </c>
      <c r="I9" s="1566">
        <v>24.463000000000001</v>
      </c>
      <c r="J9" s="1798">
        <v>10189.280930000001</v>
      </c>
      <c r="K9" s="905">
        <v>858</v>
      </c>
      <c r="L9" s="535"/>
    </row>
    <row r="10" spans="1:12" ht="12.75" customHeight="1" x14ac:dyDescent="0.2">
      <c r="A10" s="3" t="s">
        <v>529</v>
      </c>
      <c r="B10" s="1722">
        <v>1078.0474963542001</v>
      </c>
      <c r="C10" s="1197">
        <f t="shared" si="0"/>
        <v>5391.7119050000001</v>
      </c>
      <c r="D10" s="1450">
        <v>3198.2739999999999</v>
      </c>
      <c r="E10" s="1959">
        <v>0</v>
      </c>
      <c r="F10" s="1097">
        <v>132.089</v>
      </c>
      <c r="G10" s="1097">
        <v>0</v>
      </c>
      <c r="H10" s="1844">
        <v>0</v>
      </c>
      <c r="I10" s="1566">
        <v>28.481000000000002</v>
      </c>
      <c r="J10" s="1798">
        <v>2032.8679050000001</v>
      </c>
      <c r="K10" s="905">
        <v>198</v>
      </c>
      <c r="L10" s="535"/>
    </row>
    <row r="11" spans="1:12" ht="12.75" customHeight="1" x14ac:dyDescent="0.2">
      <c r="A11" s="3" t="s">
        <v>530</v>
      </c>
      <c r="B11" s="1722">
        <v>927.04065460859999</v>
      </c>
      <c r="C11" s="1197">
        <f t="shared" si="0"/>
        <v>13316.818093</v>
      </c>
      <c r="D11" s="1450">
        <v>5797.0169999999998</v>
      </c>
      <c r="E11" s="1959">
        <v>0</v>
      </c>
      <c r="F11" s="1097">
        <v>150.93100000000001</v>
      </c>
      <c r="G11" s="1097">
        <v>0</v>
      </c>
      <c r="H11" s="1844">
        <v>0</v>
      </c>
      <c r="I11" s="1566">
        <v>22.654</v>
      </c>
      <c r="J11" s="1798">
        <v>7346.216093</v>
      </c>
      <c r="K11" s="905">
        <v>475</v>
      </c>
      <c r="L11" s="535"/>
    </row>
    <row r="12" spans="1:12" ht="12.75" customHeight="1" x14ac:dyDescent="0.2">
      <c r="A12" s="3" t="s">
        <v>531</v>
      </c>
      <c r="B12" s="1722">
        <v>4302.4330999374997</v>
      </c>
      <c r="C12" s="1197">
        <f t="shared" si="0"/>
        <v>55765.574420000004</v>
      </c>
      <c r="D12" s="1450">
        <v>29530.841</v>
      </c>
      <c r="E12" s="1959">
        <v>0</v>
      </c>
      <c r="F12" s="1097">
        <v>856.43600000000004</v>
      </c>
      <c r="G12" s="1097">
        <v>0</v>
      </c>
      <c r="H12" s="1844">
        <v>0</v>
      </c>
      <c r="I12" s="1566">
        <v>142.84399999999999</v>
      </c>
      <c r="J12" s="1798">
        <v>25235.453420000002</v>
      </c>
      <c r="K12" s="905">
        <v>1951</v>
      </c>
      <c r="L12" s="535"/>
    </row>
    <row r="13" spans="1:12" ht="12.75" customHeight="1" x14ac:dyDescent="0.2">
      <c r="A13" s="3" t="s">
        <v>532</v>
      </c>
      <c r="B13" s="1722">
        <v>6863.391956167</v>
      </c>
      <c r="C13" s="1197">
        <f t="shared" si="0"/>
        <v>66519.821049999999</v>
      </c>
      <c r="D13" s="1450">
        <v>40604.002</v>
      </c>
      <c r="E13" s="1959">
        <v>0</v>
      </c>
      <c r="F13" s="1097">
        <v>2220.5929999999998</v>
      </c>
      <c r="G13" s="1097">
        <v>0</v>
      </c>
      <c r="H13" s="1844">
        <v>0</v>
      </c>
      <c r="I13" s="1566">
        <v>153.74700000000001</v>
      </c>
      <c r="J13" s="1798">
        <v>23541.479050000002</v>
      </c>
      <c r="K13" s="905">
        <v>2156</v>
      </c>
      <c r="L13" s="535"/>
    </row>
    <row r="14" spans="1:12" ht="12.75" customHeight="1" x14ac:dyDescent="0.2">
      <c r="A14" s="3" t="s">
        <v>533</v>
      </c>
      <c r="B14" s="1722">
        <v>1121.2607955400999</v>
      </c>
      <c r="C14" s="1197">
        <f t="shared" si="0"/>
        <v>17963.12285</v>
      </c>
      <c r="D14" s="1450">
        <v>10295.227999999999</v>
      </c>
      <c r="E14" s="1959">
        <v>0</v>
      </c>
      <c r="F14" s="1097">
        <v>271.11500000000001</v>
      </c>
      <c r="G14" s="1097">
        <v>0</v>
      </c>
      <c r="H14" s="1844">
        <v>0</v>
      </c>
      <c r="I14" s="1566">
        <v>0.82299999999999995</v>
      </c>
      <c r="J14" s="1798">
        <v>7395.9568499999996</v>
      </c>
      <c r="K14" s="905">
        <v>514</v>
      </c>
      <c r="L14" s="535"/>
    </row>
    <row r="15" spans="1:12" ht="12.75" customHeight="1" x14ac:dyDescent="0.2">
      <c r="A15" s="3" t="s">
        <v>187</v>
      </c>
      <c r="B15" s="1722">
        <v>254.3841502434</v>
      </c>
      <c r="C15" s="1197">
        <f t="shared" si="0"/>
        <v>2385.2400129000002</v>
      </c>
      <c r="D15" s="1450">
        <v>1367.922</v>
      </c>
      <c r="E15" s="1959">
        <v>0</v>
      </c>
      <c r="F15" s="1097">
        <v>89.236999999999995</v>
      </c>
      <c r="G15" s="1097">
        <v>0</v>
      </c>
      <c r="H15" s="1844">
        <v>0</v>
      </c>
      <c r="I15" s="1566">
        <v>0</v>
      </c>
      <c r="J15" s="1798">
        <v>928.08101290000002</v>
      </c>
      <c r="K15" s="905">
        <v>88</v>
      </c>
      <c r="L15" s="535"/>
    </row>
    <row r="16" spans="1:12" ht="12.75" customHeight="1" x14ac:dyDescent="0.2">
      <c r="A16" s="3" t="s">
        <v>534</v>
      </c>
      <c r="B16" s="1722">
        <v>79.354483865799992</v>
      </c>
      <c r="C16" s="1197">
        <f t="shared" si="0"/>
        <v>827.70222699999999</v>
      </c>
      <c r="D16" s="1450">
        <v>606.04</v>
      </c>
      <c r="E16" s="1959">
        <v>0</v>
      </c>
      <c r="F16" s="1097">
        <v>20.577999999999999</v>
      </c>
      <c r="G16" s="1097">
        <v>0</v>
      </c>
      <c r="H16" s="1844">
        <v>0</v>
      </c>
      <c r="I16" s="1566">
        <v>0</v>
      </c>
      <c r="J16" s="1798">
        <v>201.084227</v>
      </c>
      <c r="K16" s="1767" t="s">
        <v>2147</v>
      </c>
      <c r="L16" s="535"/>
    </row>
    <row r="17" spans="1:12" ht="12.75" customHeight="1" x14ac:dyDescent="0.2">
      <c r="A17" s="3" t="s">
        <v>535</v>
      </c>
      <c r="B17" s="1722">
        <v>15167.890294354002</v>
      </c>
      <c r="C17" s="1197">
        <f t="shared" si="0"/>
        <v>206280.09730999998</v>
      </c>
      <c r="D17" s="1450">
        <v>105766.89599999999</v>
      </c>
      <c r="E17" s="1959">
        <v>0</v>
      </c>
      <c r="F17" s="1097">
        <v>7938.4</v>
      </c>
      <c r="G17" s="1097">
        <v>0</v>
      </c>
      <c r="H17" s="1844">
        <v>0</v>
      </c>
      <c r="I17" s="1566">
        <v>465.12299999999999</v>
      </c>
      <c r="J17" s="1798">
        <v>92109.678310000003</v>
      </c>
      <c r="K17" s="905">
        <v>6359</v>
      </c>
      <c r="L17" s="535"/>
    </row>
    <row r="18" spans="1:12" ht="12.75" customHeight="1" x14ac:dyDescent="0.2">
      <c r="A18" s="3" t="s">
        <v>536</v>
      </c>
      <c r="B18" s="1722">
        <v>414.8993387653</v>
      </c>
      <c r="C18" s="1197">
        <f t="shared" si="0"/>
        <v>4121.2244969999992</v>
      </c>
      <c r="D18" s="1450">
        <v>2166.1509999999998</v>
      </c>
      <c r="E18" s="1959">
        <v>0</v>
      </c>
      <c r="F18" s="1097">
        <v>27.516999999999999</v>
      </c>
      <c r="G18" s="1097">
        <v>0</v>
      </c>
      <c r="H18" s="1844">
        <v>0</v>
      </c>
      <c r="I18" s="1566">
        <v>20.209</v>
      </c>
      <c r="J18" s="1798">
        <v>1907.347497</v>
      </c>
      <c r="K18" s="905">
        <v>120</v>
      </c>
      <c r="L18" s="535"/>
    </row>
    <row r="19" spans="1:12" ht="12.75" customHeight="1" x14ac:dyDescent="0.2">
      <c r="A19" s="3" t="s">
        <v>537</v>
      </c>
      <c r="B19" s="1722">
        <v>978.44236775039985</v>
      </c>
      <c r="C19" s="1197">
        <f t="shared" si="0"/>
        <v>8882.7121880000013</v>
      </c>
      <c r="D19" s="1450">
        <v>5023.72</v>
      </c>
      <c r="E19" s="1959">
        <v>0</v>
      </c>
      <c r="F19" s="1097">
        <v>193.59100000000001</v>
      </c>
      <c r="G19" s="1097">
        <v>0</v>
      </c>
      <c r="H19" s="1844">
        <v>0</v>
      </c>
      <c r="I19" s="1566">
        <v>10.058999999999999</v>
      </c>
      <c r="J19" s="1798">
        <v>3655.3421880000001</v>
      </c>
      <c r="K19" s="905">
        <v>351</v>
      </c>
      <c r="L19" s="535"/>
    </row>
    <row r="20" spans="1:12" ht="12.75" customHeight="1" x14ac:dyDescent="0.2">
      <c r="A20" s="3" t="s">
        <v>137</v>
      </c>
      <c r="B20" s="1722">
        <v>26.887177986099996</v>
      </c>
      <c r="C20" s="1197">
        <f t="shared" si="0"/>
        <v>404.36230330000001</v>
      </c>
      <c r="D20" s="1450">
        <v>275.28100000000001</v>
      </c>
      <c r="E20" s="1959">
        <v>0</v>
      </c>
      <c r="F20" s="1097">
        <v>0</v>
      </c>
      <c r="G20" s="1097">
        <v>0</v>
      </c>
      <c r="H20" s="1844">
        <v>0</v>
      </c>
      <c r="I20" s="1566">
        <v>0</v>
      </c>
      <c r="J20" s="1798">
        <v>129.0813033</v>
      </c>
      <c r="K20" s="1767" t="s">
        <v>2147</v>
      </c>
      <c r="L20" s="535"/>
    </row>
    <row r="21" spans="1:12" ht="12.75" customHeight="1" x14ac:dyDescent="0.2">
      <c r="A21" s="3" t="s">
        <v>538</v>
      </c>
      <c r="B21" s="1722">
        <v>869.79215689789999</v>
      </c>
      <c r="C21" s="1197">
        <f t="shared" si="0"/>
        <v>14749.176480999999</v>
      </c>
      <c r="D21" s="1450">
        <v>7262.4539999999997</v>
      </c>
      <c r="E21" s="1959">
        <v>0</v>
      </c>
      <c r="F21" s="1097">
        <v>114.471</v>
      </c>
      <c r="G21" s="1097">
        <v>0</v>
      </c>
      <c r="H21" s="1844">
        <v>0</v>
      </c>
      <c r="I21" s="1566">
        <v>2.5539999999999998</v>
      </c>
      <c r="J21" s="1798">
        <v>7369.6974810000002</v>
      </c>
      <c r="K21" s="905">
        <v>471</v>
      </c>
      <c r="L21" s="535"/>
    </row>
    <row r="22" spans="1:12" ht="12.75" customHeight="1" x14ac:dyDescent="0.2">
      <c r="A22" s="3" t="s">
        <v>254</v>
      </c>
      <c r="B22" s="1722">
        <v>493.53529829000001</v>
      </c>
      <c r="C22" s="1197">
        <f t="shared" si="0"/>
        <v>5068.7374909999999</v>
      </c>
      <c r="D22" s="1450">
        <v>2554.9340000000002</v>
      </c>
      <c r="E22" s="1959">
        <v>0</v>
      </c>
      <c r="F22" s="1097">
        <v>54.03</v>
      </c>
      <c r="G22" s="1097">
        <v>0</v>
      </c>
      <c r="H22" s="1844">
        <v>0</v>
      </c>
      <c r="I22" s="1566">
        <v>23.306000000000001</v>
      </c>
      <c r="J22" s="1798">
        <v>2436.4674909999999</v>
      </c>
      <c r="K22" s="905">
        <v>197</v>
      </c>
      <c r="L22" s="535"/>
    </row>
    <row r="23" spans="1:12" ht="12.75" customHeight="1" x14ac:dyDescent="0.2">
      <c r="A23" s="3" t="s">
        <v>72</v>
      </c>
      <c r="B23" s="1722">
        <v>4178.3347807209993</v>
      </c>
      <c r="C23" s="1197">
        <f t="shared" si="0"/>
        <v>69375.518580000004</v>
      </c>
      <c r="D23" s="1450">
        <v>44066.637999999999</v>
      </c>
      <c r="E23" s="1959">
        <v>0</v>
      </c>
      <c r="F23" s="1097">
        <v>2785.7669999999998</v>
      </c>
      <c r="G23" s="1097">
        <v>0</v>
      </c>
      <c r="H23" s="1844">
        <v>0</v>
      </c>
      <c r="I23" s="1566">
        <v>29.699000000000002</v>
      </c>
      <c r="J23" s="1798">
        <v>22493.414580000001</v>
      </c>
      <c r="K23" s="905">
        <v>1772</v>
      </c>
      <c r="L23" s="535"/>
    </row>
    <row r="24" spans="1:12" ht="12.75" customHeight="1" x14ac:dyDescent="0.2">
      <c r="A24" s="3" t="s">
        <v>76</v>
      </c>
      <c r="B24" s="1722">
        <v>570.32206983849994</v>
      </c>
      <c r="C24" s="1197">
        <f t="shared" si="0"/>
        <v>5539.6596900000004</v>
      </c>
      <c r="D24" s="1450">
        <v>3388.2040000000002</v>
      </c>
      <c r="E24" s="1959">
        <v>0</v>
      </c>
      <c r="F24" s="1097">
        <v>163.80000000000001</v>
      </c>
      <c r="G24" s="1097">
        <v>0</v>
      </c>
      <c r="H24" s="1844">
        <v>0</v>
      </c>
      <c r="I24" s="1566">
        <v>6.7000000000000004E-2</v>
      </c>
      <c r="J24" s="1798">
        <v>1987.58869</v>
      </c>
      <c r="K24" s="905">
        <v>177</v>
      </c>
      <c r="L24" s="535"/>
    </row>
    <row r="25" spans="1:12" ht="12.75" customHeight="1" x14ac:dyDescent="0.2">
      <c r="A25" s="3" t="s">
        <v>262</v>
      </c>
      <c r="B25" s="1722">
        <v>709.40029807339999</v>
      </c>
      <c r="C25" s="1197">
        <f t="shared" si="0"/>
        <v>7655.6618909999997</v>
      </c>
      <c r="D25" s="1450">
        <v>5212.5010000000002</v>
      </c>
      <c r="E25" s="1959">
        <v>0</v>
      </c>
      <c r="F25" s="1097">
        <v>87.570999999999998</v>
      </c>
      <c r="G25" s="1097">
        <v>0</v>
      </c>
      <c r="H25" s="1844">
        <v>0</v>
      </c>
      <c r="I25" s="1566">
        <v>21.728999999999999</v>
      </c>
      <c r="J25" s="1798">
        <v>2333.8608909999998</v>
      </c>
      <c r="K25" s="905">
        <v>278</v>
      </c>
      <c r="L25" s="535"/>
    </row>
    <row r="26" spans="1:12" ht="12.75" customHeight="1" x14ac:dyDescent="0.2">
      <c r="A26" s="3" t="s">
        <v>539</v>
      </c>
      <c r="B26" s="1722">
        <v>1724.536597132</v>
      </c>
      <c r="C26" s="1197">
        <f t="shared" si="0"/>
        <v>26639.033109999997</v>
      </c>
      <c r="D26" s="1450">
        <v>12161.246999999999</v>
      </c>
      <c r="E26" s="1959">
        <v>0</v>
      </c>
      <c r="F26" s="1097">
        <v>504.44</v>
      </c>
      <c r="G26" s="1097">
        <v>0</v>
      </c>
      <c r="H26" s="1844">
        <v>0</v>
      </c>
      <c r="I26" s="1566">
        <v>8.4960000000000004</v>
      </c>
      <c r="J26" s="1798">
        <v>13964.850109999999</v>
      </c>
      <c r="K26" s="905">
        <v>839</v>
      </c>
      <c r="L26" s="535"/>
    </row>
    <row r="27" spans="1:12" ht="12.75" customHeight="1" x14ac:dyDescent="0.2">
      <c r="A27" s="3" t="s">
        <v>540</v>
      </c>
      <c r="B27" s="1722">
        <v>875.29394332480001</v>
      </c>
      <c r="C27" s="1197">
        <f t="shared" si="0"/>
        <v>8884.4212660000012</v>
      </c>
      <c r="D27" s="1450">
        <v>4655.92</v>
      </c>
      <c r="E27" s="1959">
        <v>0</v>
      </c>
      <c r="F27" s="1097">
        <v>191.959</v>
      </c>
      <c r="G27" s="1097">
        <v>0</v>
      </c>
      <c r="H27" s="1844">
        <v>0</v>
      </c>
      <c r="I27" s="1566">
        <v>65.790999999999997</v>
      </c>
      <c r="J27" s="1798">
        <v>3970.7512660000002</v>
      </c>
      <c r="K27" s="905">
        <v>323</v>
      </c>
      <c r="L27" s="535"/>
    </row>
    <row r="28" spans="1:12" ht="12.75" customHeight="1" x14ac:dyDescent="0.2">
      <c r="A28" s="3" t="s">
        <v>9</v>
      </c>
      <c r="B28" s="1722">
        <v>1481.5016673420002</v>
      </c>
      <c r="C28" s="1197">
        <f t="shared" si="0"/>
        <v>21901.379950000002</v>
      </c>
      <c r="D28" s="1450">
        <v>10972.538</v>
      </c>
      <c r="E28" s="1959">
        <v>0</v>
      </c>
      <c r="F28" s="1097">
        <v>260.19600000000003</v>
      </c>
      <c r="G28" s="1097">
        <v>0</v>
      </c>
      <c r="H28" s="1844">
        <v>0</v>
      </c>
      <c r="I28" s="1566">
        <v>14.587999999999999</v>
      </c>
      <c r="J28" s="1798">
        <v>10654.05795</v>
      </c>
      <c r="K28" s="905">
        <v>835</v>
      </c>
      <c r="L28" s="535"/>
    </row>
    <row r="29" spans="1:12" ht="12.75" customHeight="1" x14ac:dyDescent="0.2">
      <c r="A29" s="3" t="s">
        <v>83</v>
      </c>
      <c r="B29" s="1722">
        <v>1236.3898826602001</v>
      </c>
      <c r="C29" s="1197">
        <f t="shared" si="0"/>
        <v>14912.251990000001</v>
      </c>
      <c r="D29" s="1450">
        <v>10130.632</v>
      </c>
      <c r="E29" s="1959">
        <v>0</v>
      </c>
      <c r="F29" s="1097">
        <v>537.96</v>
      </c>
      <c r="G29" s="1097">
        <v>0</v>
      </c>
      <c r="H29" s="1844">
        <v>0</v>
      </c>
      <c r="I29" s="1566">
        <v>11.452</v>
      </c>
      <c r="J29" s="1798">
        <v>4232.2079899999999</v>
      </c>
      <c r="K29" s="905">
        <v>492</v>
      </c>
      <c r="L29" s="535"/>
    </row>
    <row r="30" spans="1:12" ht="12.75" customHeight="1" x14ac:dyDescent="0.2">
      <c r="A30" s="3" t="s">
        <v>541</v>
      </c>
      <c r="B30" s="1722">
        <v>1127.0769825594998</v>
      </c>
      <c r="C30" s="1197">
        <f t="shared" si="0"/>
        <v>9854.4377199999999</v>
      </c>
      <c r="D30" s="1450">
        <v>5169.5010000000002</v>
      </c>
      <c r="E30" s="1959">
        <v>0</v>
      </c>
      <c r="F30" s="1097">
        <v>164.245</v>
      </c>
      <c r="G30" s="1097">
        <v>0</v>
      </c>
      <c r="H30" s="1844">
        <v>0</v>
      </c>
      <c r="I30" s="1566">
        <v>10.297000000000001</v>
      </c>
      <c r="J30" s="1798">
        <v>4510.3947200000002</v>
      </c>
      <c r="K30" s="905">
        <v>385</v>
      </c>
      <c r="L30" s="535"/>
    </row>
    <row r="31" spans="1:12" ht="12.75" customHeight="1" x14ac:dyDescent="0.2">
      <c r="A31" s="3" t="s">
        <v>542</v>
      </c>
      <c r="B31" s="1722">
        <v>16211.691815509999</v>
      </c>
      <c r="C31" s="1197">
        <f t="shared" si="0"/>
        <v>194342.83718</v>
      </c>
      <c r="D31" s="1450">
        <v>110195.433</v>
      </c>
      <c r="E31" s="1959">
        <v>0</v>
      </c>
      <c r="F31" s="1097">
        <v>5306.94</v>
      </c>
      <c r="G31" s="1097">
        <v>0</v>
      </c>
      <c r="H31" s="1844">
        <v>0</v>
      </c>
      <c r="I31" s="1566">
        <v>297.60500000000002</v>
      </c>
      <c r="J31" s="1798">
        <v>78542.859179999999</v>
      </c>
      <c r="K31" s="905">
        <v>5524</v>
      </c>
      <c r="L31" s="535"/>
    </row>
    <row r="32" spans="1:12" ht="12.75" customHeight="1" x14ac:dyDescent="0.2">
      <c r="A32" s="3" t="s">
        <v>543</v>
      </c>
      <c r="B32" s="1722">
        <v>2355.0015149178003</v>
      </c>
      <c r="C32" s="1197">
        <f t="shared" si="0"/>
        <v>25432.502659999998</v>
      </c>
      <c r="D32" s="1450">
        <v>13472.364</v>
      </c>
      <c r="E32" s="1959">
        <v>0</v>
      </c>
      <c r="F32" s="1097">
        <v>1903.24</v>
      </c>
      <c r="G32" s="1097">
        <v>0</v>
      </c>
      <c r="H32" s="1844">
        <v>0</v>
      </c>
      <c r="I32" s="1566">
        <v>132.386</v>
      </c>
      <c r="J32" s="1798">
        <v>9924.5126600000003</v>
      </c>
      <c r="K32" s="905">
        <v>640</v>
      </c>
      <c r="L32" s="535"/>
    </row>
    <row r="33" spans="1:13" ht="12.75" customHeight="1" x14ac:dyDescent="0.2">
      <c r="A33" s="3" t="s">
        <v>544</v>
      </c>
      <c r="B33" s="1722">
        <v>790.73096769030008</v>
      </c>
      <c r="C33" s="1197">
        <f t="shared" si="0"/>
        <v>14320.099797999999</v>
      </c>
      <c r="D33" s="1450">
        <v>6312.3059999999996</v>
      </c>
      <c r="E33" s="1959">
        <v>0</v>
      </c>
      <c r="F33" s="1097">
        <v>61.335000000000001</v>
      </c>
      <c r="G33" s="1097">
        <v>0</v>
      </c>
      <c r="H33" s="1844">
        <v>0</v>
      </c>
      <c r="I33" s="1566">
        <v>20.012</v>
      </c>
      <c r="J33" s="1798">
        <v>7926.4467979999999</v>
      </c>
      <c r="K33" s="905">
        <v>434</v>
      </c>
      <c r="L33" s="535"/>
    </row>
    <row r="34" spans="1:13" ht="12.75" customHeight="1" x14ac:dyDescent="0.2">
      <c r="A34" s="3" t="s">
        <v>545</v>
      </c>
      <c r="B34" s="1722">
        <v>478.01738942540004</v>
      </c>
      <c r="C34" s="1197">
        <f t="shared" si="0"/>
        <v>7933.008014</v>
      </c>
      <c r="D34" s="1450">
        <v>5644.067</v>
      </c>
      <c r="E34" s="1959">
        <v>0</v>
      </c>
      <c r="F34" s="1097">
        <v>48.862000000000002</v>
      </c>
      <c r="G34" s="1097">
        <v>0</v>
      </c>
      <c r="H34" s="1844">
        <v>0</v>
      </c>
      <c r="I34" s="1566">
        <v>7.835</v>
      </c>
      <c r="J34" s="1798">
        <v>2232.2440139999999</v>
      </c>
      <c r="K34" s="905">
        <v>145</v>
      </c>
      <c r="L34" s="535"/>
    </row>
    <row r="35" spans="1:13" ht="12.75" customHeight="1" x14ac:dyDescent="0.2">
      <c r="A35" s="3" t="s">
        <v>157</v>
      </c>
      <c r="B35" s="1722">
        <v>297.07159037500003</v>
      </c>
      <c r="C35" s="1197">
        <f t="shared" si="0"/>
        <v>2822.2988260000002</v>
      </c>
      <c r="D35" s="1450">
        <v>1249.752</v>
      </c>
      <c r="E35" s="1959">
        <v>0</v>
      </c>
      <c r="F35" s="1097">
        <v>34.558</v>
      </c>
      <c r="G35" s="1097">
        <v>0</v>
      </c>
      <c r="H35" s="1844">
        <v>0</v>
      </c>
      <c r="I35" s="1566">
        <v>0.41699999999999998</v>
      </c>
      <c r="J35" s="1798">
        <v>1537.5718260000001</v>
      </c>
      <c r="K35" s="905">
        <v>100</v>
      </c>
      <c r="L35" s="535"/>
    </row>
    <row r="36" spans="1:13" ht="12.75" customHeight="1" x14ac:dyDescent="0.2">
      <c r="A36" s="3" t="s">
        <v>91</v>
      </c>
      <c r="B36" s="1722">
        <v>909.97210555049992</v>
      </c>
      <c r="C36" s="1197">
        <f t="shared" si="0"/>
        <v>9579.8051340000002</v>
      </c>
      <c r="D36" s="1450">
        <v>5063.7250000000004</v>
      </c>
      <c r="E36" s="1959">
        <v>0</v>
      </c>
      <c r="F36" s="1097">
        <v>1664.201</v>
      </c>
      <c r="G36" s="1097">
        <v>0</v>
      </c>
      <c r="H36" s="1844">
        <v>0</v>
      </c>
      <c r="I36" s="1566">
        <v>3.198</v>
      </c>
      <c r="J36" s="1798">
        <v>2848.6811339999999</v>
      </c>
      <c r="K36" s="905">
        <v>294</v>
      </c>
      <c r="L36" s="535"/>
    </row>
    <row r="37" spans="1:13" ht="12.75" customHeight="1" x14ac:dyDescent="0.2">
      <c r="A37" s="3" t="s">
        <v>546</v>
      </c>
      <c r="B37" s="1722">
        <v>855.19685232849997</v>
      </c>
      <c r="C37" s="1197">
        <f t="shared" si="0"/>
        <v>8519.455731</v>
      </c>
      <c r="D37" s="1450">
        <v>4151.6580000000004</v>
      </c>
      <c r="E37" s="1959">
        <v>0</v>
      </c>
      <c r="F37" s="1097">
        <v>120.331</v>
      </c>
      <c r="G37" s="1097">
        <v>0</v>
      </c>
      <c r="H37" s="1844">
        <v>0</v>
      </c>
      <c r="I37" s="1566">
        <v>66.566000000000003</v>
      </c>
      <c r="J37" s="1798">
        <v>4180.9007309999997</v>
      </c>
      <c r="K37" s="905">
        <v>347</v>
      </c>
      <c r="L37" s="535"/>
    </row>
    <row r="38" spans="1:13" ht="12.75" customHeight="1" x14ac:dyDescent="0.2">
      <c r="A38" s="3" t="s">
        <v>547</v>
      </c>
      <c r="B38" s="1722">
        <v>3194.4188007409007</v>
      </c>
      <c r="C38" s="1197">
        <f t="shared" si="0"/>
        <v>47196.289019999997</v>
      </c>
      <c r="D38" s="1450">
        <v>24852.368999999999</v>
      </c>
      <c r="E38" s="1959">
        <v>0</v>
      </c>
      <c r="F38" s="1097">
        <v>866.17700000000002</v>
      </c>
      <c r="G38" s="1097">
        <v>0</v>
      </c>
      <c r="H38" s="1844">
        <v>0</v>
      </c>
      <c r="I38" s="1566">
        <v>186.21700000000001</v>
      </c>
      <c r="J38" s="1798">
        <v>21291.526020000001</v>
      </c>
      <c r="K38" s="905">
        <v>1447</v>
      </c>
      <c r="L38" s="535"/>
    </row>
    <row r="39" spans="1:13" ht="12.75" customHeight="1" x14ac:dyDescent="0.2">
      <c r="A39" s="3" t="s">
        <v>548</v>
      </c>
      <c r="B39" s="1722">
        <v>296.87460921420001</v>
      </c>
      <c r="C39" s="1197">
        <f t="shared" si="0"/>
        <v>2979.414072</v>
      </c>
      <c r="D39" s="1450">
        <v>1563.722</v>
      </c>
      <c r="E39" s="1959">
        <v>0</v>
      </c>
      <c r="F39" s="1097">
        <v>84.876999999999995</v>
      </c>
      <c r="G39" s="1097">
        <v>0</v>
      </c>
      <c r="H39" s="1844">
        <v>0</v>
      </c>
      <c r="I39" s="1566">
        <v>2.746</v>
      </c>
      <c r="J39" s="1798">
        <v>1328.069072</v>
      </c>
      <c r="K39" s="905">
        <v>104</v>
      </c>
      <c r="L39" s="535"/>
    </row>
    <row r="40" spans="1:13" ht="12.75" customHeight="1" x14ac:dyDescent="0.2">
      <c r="A40" s="3" t="s">
        <v>549</v>
      </c>
      <c r="B40" s="1722">
        <v>752.91466895530004</v>
      </c>
      <c r="C40" s="1197">
        <f t="shared" si="0"/>
        <v>9329.7388420000007</v>
      </c>
      <c r="D40" s="1450">
        <v>3791.252</v>
      </c>
      <c r="E40" s="1959">
        <v>0</v>
      </c>
      <c r="F40" s="1097">
        <v>174.535</v>
      </c>
      <c r="G40" s="1097">
        <v>0</v>
      </c>
      <c r="H40" s="1844">
        <v>0</v>
      </c>
      <c r="I40" s="1566">
        <v>0</v>
      </c>
      <c r="J40" s="1798">
        <v>5363.9518420000004</v>
      </c>
      <c r="K40" s="905">
        <v>340</v>
      </c>
      <c r="L40" s="535"/>
    </row>
    <row r="41" spans="1:13" ht="12.75" customHeight="1" x14ac:dyDescent="0.2">
      <c r="A41" s="3" t="s">
        <v>550</v>
      </c>
      <c r="B41" s="1722">
        <v>1725.9829783539999</v>
      </c>
      <c r="C41" s="1197">
        <f t="shared" si="0"/>
        <v>25266.743340000001</v>
      </c>
      <c r="D41" s="1450">
        <v>12489.279</v>
      </c>
      <c r="E41" s="1959">
        <v>0</v>
      </c>
      <c r="F41" s="1097">
        <v>485.07400000000001</v>
      </c>
      <c r="G41" s="1097">
        <v>0</v>
      </c>
      <c r="H41" s="1844">
        <v>0</v>
      </c>
      <c r="I41" s="1566">
        <v>22.93</v>
      </c>
      <c r="J41" s="1798">
        <v>12269.46034</v>
      </c>
      <c r="K41" s="905">
        <v>843</v>
      </c>
      <c r="L41" s="535"/>
    </row>
    <row r="42" spans="1:13" ht="12.75" customHeight="1" x14ac:dyDescent="0.2">
      <c r="A42" s="3" t="s">
        <v>551</v>
      </c>
      <c r="B42" s="1722">
        <v>445.18282264879997</v>
      </c>
      <c r="C42" s="1197">
        <f t="shared" si="0"/>
        <v>2835.9211779999996</v>
      </c>
      <c r="D42" s="1450">
        <v>1580.0119999999999</v>
      </c>
      <c r="E42" s="1959">
        <v>0</v>
      </c>
      <c r="F42" s="1097">
        <v>50.523000000000003</v>
      </c>
      <c r="G42" s="1097">
        <v>0</v>
      </c>
      <c r="H42" s="1844">
        <v>0</v>
      </c>
      <c r="I42" s="1566">
        <v>8.8999999999999996E-2</v>
      </c>
      <c r="J42" s="1798">
        <v>1205.297178</v>
      </c>
      <c r="K42" s="905">
        <v>147</v>
      </c>
      <c r="L42" s="535"/>
    </row>
    <row r="43" spans="1:13" ht="12.75" customHeight="1" x14ac:dyDescent="0.2">
      <c r="A43" s="3" t="s">
        <v>552</v>
      </c>
      <c r="B43" s="1722">
        <v>1341.4686453761003</v>
      </c>
      <c r="C43" s="1197">
        <f t="shared" si="0"/>
        <v>13659.382804999999</v>
      </c>
      <c r="D43" s="1450">
        <v>7368.4</v>
      </c>
      <c r="E43" s="1959">
        <v>0</v>
      </c>
      <c r="F43" s="1097">
        <v>213.625</v>
      </c>
      <c r="G43" s="1097">
        <v>0</v>
      </c>
      <c r="H43" s="1844">
        <v>0</v>
      </c>
      <c r="I43" s="1566">
        <v>28.754000000000001</v>
      </c>
      <c r="J43" s="1798">
        <v>6048.6038049999997</v>
      </c>
      <c r="K43" s="905">
        <v>497</v>
      </c>
      <c r="L43" s="535"/>
    </row>
    <row r="44" spans="1:13" ht="12.75" customHeight="1" x14ac:dyDescent="0.2">
      <c r="A44" s="3" t="s">
        <v>553</v>
      </c>
      <c r="B44" s="1722">
        <v>404.95236901279998</v>
      </c>
      <c r="C44" s="1197">
        <f t="shared" si="0"/>
        <v>2615.1659971999998</v>
      </c>
      <c r="D44" s="1450">
        <v>1759.104</v>
      </c>
      <c r="E44" s="1959">
        <v>0</v>
      </c>
      <c r="F44" s="1097">
        <v>50.076000000000001</v>
      </c>
      <c r="G44" s="1097">
        <v>0</v>
      </c>
      <c r="H44" s="1844">
        <v>0</v>
      </c>
      <c r="I44" s="1566">
        <v>0.3</v>
      </c>
      <c r="J44" s="1798">
        <v>805.68599719999997</v>
      </c>
      <c r="K44" s="905">
        <v>103</v>
      </c>
      <c r="L44" s="535"/>
    </row>
    <row r="45" spans="1:13" ht="12.75" customHeight="1" x14ac:dyDescent="0.2">
      <c r="A45" s="3" t="s">
        <v>554</v>
      </c>
      <c r="B45" s="1722">
        <v>5301.4175344723999</v>
      </c>
      <c r="C45" s="1197">
        <f t="shared" si="0"/>
        <v>57046.322610000003</v>
      </c>
      <c r="D45" s="1450">
        <v>33183.533000000003</v>
      </c>
      <c r="E45" s="1959">
        <v>0</v>
      </c>
      <c r="F45" s="1097">
        <v>1753.009</v>
      </c>
      <c r="G45" s="1097">
        <v>0</v>
      </c>
      <c r="H45" s="1844">
        <v>508.04895999999997</v>
      </c>
      <c r="I45" s="1566">
        <v>131.75299999999999</v>
      </c>
      <c r="J45" s="1798">
        <v>21469.978650000001</v>
      </c>
      <c r="K45" s="905">
        <v>2029</v>
      </c>
      <c r="L45" s="535"/>
    </row>
    <row r="46" spans="1:13" ht="12.75" customHeight="1" x14ac:dyDescent="0.2">
      <c r="A46" s="3" t="s">
        <v>555</v>
      </c>
      <c r="B46" s="1722">
        <v>1229.4444894343999</v>
      </c>
      <c r="C46" s="1197">
        <f t="shared" si="0"/>
        <v>10212.921858</v>
      </c>
      <c r="D46" s="1450">
        <v>5389.5020000000004</v>
      </c>
      <c r="E46" s="1959">
        <v>0</v>
      </c>
      <c r="F46" s="1097">
        <v>131.80199999999999</v>
      </c>
      <c r="G46" s="1097">
        <v>0</v>
      </c>
      <c r="H46" s="1844">
        <v>0</v>
      </c>
      <c r="I46" s="1566">
        <v>86.396000000000001</v>
      </c>
      <c r="J46" s="1798">
        <v>4605.2218579999999</v>
      </c>
      <c r="K46" s="905">
        <v>360</v>
      </c>
      <c r="L46" s="535"/>
    </row>
    <row r="47" spans="1:13" ht="12.75" customHeight="1" x14ac:dyDescent="0.2">
      <c r="A47" s="3" t="s">
        <v>2071</v>
      </c>
      <c r="B47" s="1722">
        <v>745.25548162869995</v>
      </c>
      <c r="C47" s="1197">
        <f t="shared" si="0"/>
        <v>14994.459243999998</v>
      </c>
      <c r="D47" s="1450">
        <v>8119.95</v>
      </c>
      <c r="E47" s="1959">
        <v>0</v>
      </c>
      <c r="F47" s="1097">
        <v>146.37700000000001</v>
      </c>
      <c r="G47" s="1097">
        <v>0</v>
      </c>
      <c r="H47" s="1844">
        <v>0</v>
      </c>
      <c r="I47" s="1566">
        <v>2.7280000000000002</v>
      </c>
      <c r="J47" s="1798">
        <v>6725.4042440000003</v>
      </c>
      <c r="K47" s="905">
        <v>402</v>
      </c>
      <c r="L47" s="535"/>
      <c r="M47" s="16"/>
    </row>
    <row r="48" spans="1:13" ht="12.75" customHeight="1" x14ac:dyDescent="0.2">
      <c r="A48" s="536"/>
      <c r="B48" s="537"/>
      <c r="C48" s="1052"/>
      <c r="D48" s="1098"/>
      <c r="E48" s="1098"/>
      <c r="F48" s="1098"/>
      <c r="G48" s="1098"/>
      <c r="H48" s="1098"/>
      <c r="I48" s="1567"/>
      <c r="J48" s="1099"/>
      <c r="K48" s="706"/>
      <c r="L48" s="535"/>
    </row>
    <row r="49" spans="1:13" ht="12.75" customHeight="1" x14ac:dyDescent="0.2">
      <c r="A49" s="538" t="s">
        <v>10</v>
      </c>
      <c r="B49" s="539">
        <f>SUM(B4:B47)</f>
        <v>126467.18553983147</v>
      </c>
      <c r="C49" s="1100">
        <f t="shared" ref="C49:J49" si="1">SUM(C4:C47)</f>
        <v>1626423.2541254004</v>
      </c>
      <c r="D49" s="1100">
        <f t="shared" si="1"/>
        <v>855427.397</v>
      </c>
      <c r="E49" s="1100">
        <f t="shared" si="1"/>
        <v>4636.6282300000003</v>
      </c>
      <c r="F49" s="1100">
        <f t="shared" si="1"/>
        <v>53012.680000000029</v>
      </c>
      <c r="G49" s="1100">
        <f t="shared" si="1"/>
        <v>0</v>
      </c>
      <c r="H49" s="1100">
        <f t="shared" si="1"/>
        <v>11403.587320000001</v>
      </c>
      <c r="I49" s="1101">
        <f t="shared" si="1"/>
        <v>3852.1610000000005</v>
      </c>
      <c r="J49" s="1102">
        <f t="shared" si="1"/>
        <v>698090.80057539989</v>
      </c>
      <c r="K49" s="954">
        <v>48704</v>
      </c>
      <c r="L49" s="535"/>
    </row>
    <row r="50" spans="1:13" ht="12.75" customHeight="1" thickBot="1" x14ac:dyDescent="0.25">
      <c r="A50" s="540"/>
      <c r="B50" s="541"/>
      <c r="C50" s="1066"/>
      <c r="D50" s="1103"/>
      <c r="E50" s="1103"/>
      <c r="F50" s="1104"/>
      <c r="G50" s="1103"/>
      <c r="H50" s="1103"/>
      <c r="I50" s="1568"/>
      <c r="J50" s="1105"/>
      <c r="K50" s="707"/>
      <c r="L50" s="542"/>
    </row>
    <row r="51" spans="1:13" ht="12.75" customHeight="1" x14ac:dyDescent="0.2">
      <c r="A51" s="158" t="s">
        <v>283</v>
      </c>
      <c r="B51" s="1725">
        <v>73707.510428499998</v>
      </c>
      <c r="C51" s="1197">
        <f>SUM(D51:J51)</f>
        <v>959511.8095854267</v>
      </c>
      <c r="D51" s="1450">
        <v>508033.41604245943</v>
      </c>
      <c r="E51" s="1867">
        <v>2</v>
      </c>
      <c r="F51" s="1016">
        <v>30006.991061335109</v>
      </c>
      <c r="G51" s="1016">
        <v>0</v>
      </c>
      <c r="H51" s="1826">
        <v>0</v>
      </c>
      <c r="I51" s="1471">
        <v>2267.4587405313769</v>
      </c>
      <c r="J51" s="1798">
        <v>419201.9437411009</v>
      </c>
      <c r="K51" s="841">
        <v>29549</v>
      </c>
      <c r="L51" s="542"/>
    </row>
    <row r="52" spans="1:13" ht="12.75" customHeight="1" x14ac:dyDescent="0.2">
      <c r="A52" s="107" t="s">
        <v>284</v>
      </c>
      <c r="B52" s="1725">
        <v>52759.675111199998</v>
      </c>
      <c r="C52" s="1197">
        <f>SUM(D52:J52)</f>
        <v>666911.44452389015</v>
      </c>
      <c r="D52" s="1450">
        <v>347393.98095754045</v>
      </c>
      <c r="E52" s="1867">
        <v>4634.6282300000003</v>
      </c>
      <c r="F52" s="1016">
        <v>23005.688938664891</v>
      </c>
      <c r="G52" s="1016">
        <v>0</v>
      </c>
      <c r="H52" s="1826">
        <v>11403.587320000002</v>
      </c>
      <c r="I52" s="1471">
        <v>1584.7022594686227</v>
      </c>
      <c r="J52" s="1798">
        <v>278888.85681821621</v>
      </c>
      <c r="K52" s="841">
        <v>19155</v>
      </c>
      <c r="L52" s="542"/>
    </row>
    <row r="53" spans="1:13" ht="12.75" customHeight="1" x14ac:dyDescent="0.2">
      <c r="A53" s="536"/>
      <c r="B53" s="544"/>
      <c r="C53" s="1052"/>
      <c r="D53" s="1106"/>
      <c r="E53" s="1106"/>
      <c r="F53" s="1106"/>
      <c r="G53" s="1106"/>
      <c r="H53" s="1106"/>
      <c r="I53" s="1569"/>
      <c r="J53" s="1107"/>
      <c r="K53" s="922"/>
      <c r="L53" s="542"/>
    </row>
    <row r="54" spans="1:13" ht="12.75" customHeight="1" x14ac:dyDescent="0.2">
      <c r="A54" s="538" t="s">
        <v>10</v>
      </c>
      <c r="B54" s="545">
        <f>SUM(B51:B52)</f>
        <v>126467.1855397</v>
      </c>
      <c r="C54" s="1108">
        <f t="shared" ref="C54:K54" si="2">SUM(C51:C52)</f>
        <v>1626423.254109317</v>
      </c>
      <c r="D54" s="1108">
        <f t="shared" si="2"/>
        <v>855427.39699999988</v>
      </c>
      <c r="E54" s="1108">
        <f t="shared" si="2"/>
        <v>4636.6282300000003</v>
      </c>
      <c r="F54" s="1108">
        <f t="shared" si="2"/>
        <v>53012.68</v>
      </c>
      <c r="G54" s="1108">
        <f t="shared" si="2"/>
        <v>0</v>
      </c>
      <c r="H54" s="1108">
        <f t="shared" si="2"/>
        <v>11403.587320000002</v>
      </c>
      <c r="I54" s="1109">
        <f t="shared" si="2"/>
        <v>3852.1609999999996</v>
      </c>
      <c r="J54" s="1110">
        <f t="shared" si="2"/>
        <v>698090.80055931711</v>
      </c>
      <c r="K54" s="955">
        <f t="shared" si="2"/>
        <v>48704</v>
      </c>
      <c r="L54" s="542"/>
    </row>
    <row r="55" spans="1:13" ht="12.75" customHeight="1" thickBot="1" x14ac:dyDescent="0.25">
      <c r="A55" s="80"/>
      <c r="B55" s="546"/>
      <c r="C55" s="547"/>
      <c r="D55" s="547"/>
      <c r="E55" s="547"/>
      <c r="F55" s="547"/>
      <c r="G55" s="547"/>
      <c r="H55" s="548"/>
      <c r="I55" s="1570"/>
      <c r="J55" s="612"/>
      <c r="K55" s="709"/>
      <c r="L55" s="543"/>
    </row>
    <row r="56" spans="1:13" ht="12.75" customHeight="1" x14ac:dyDescent="0.2">
      <c r="A56" s="661"/>
      <c r="B56" s="662"/>
      <c r="C56" s="663"/>
      <c r="D56" s="663"/>
      <c r="E56" s="663"/>
      <c r="F56" s="663"/>
      <c r="G56" s="663"/>
      <c r="H56" s="663"/>
      <c r="I56" s="1700"/>
      <c r="J56" s="1700"/>
      <c r="K56" s="823"/>
      <c r="L56" s="543"/>
    </row>
    <row r="57" spans="1:13" x14ac:dyDescent="0.2">
      <c r="A57" s="665" t="s">
        <v>2061</v>
      </c>
      <c r="B57" s="604"/>
      <c r="C57" s="272"/>
      <c r="D57" s="272"/>
      <c r="E57" s="272"/>
      <c r="F57" s="272"/>
      <c r="G57" s="272"/>
      <c r="H57" s="272"/>
      <c r="I57" s="1701"/>
      <c r="J57" s="1701"/>
      <c r="K57" s="669"/>
      <c r="L57" s="12"/>
    </row>
    <row r="58" spans="1:13" ht="12" customHeight="1" x14ac:dyDescent="0.2">
      <c r="A58" s="2032" t="s">
        <v>2144</v>
      </c>
      <c r="B58" s="2030"/>
      <c r="C58" s="2030"/>
      <c r="D58" s="2030"/>
      <c r="E58" s="2030"/>
      <c r="F58" s="2030"/>
      <c r="G58" s="2030"/>
      <c r="H58" s="2030"/>
      <c r="I58" s="2031"/>
      <c r="J58" s="2032"/>
      <c r="K58" s="2031"/>
      <c r="L58" s="15"/>
      <c r="M58" s="16"/>
    </row>
    <row r="59" spans="1:13" ht="36" customHeight="1" x14ac:dyDescent="0.2">
      <c r="A59" s="2029" t="s">
        <v>2082</v>
      </c>
      <c r="B59" s="2030"/>
      <c r="C59" s="2030"/>
      <c r="D59" s="2030"/>
      <c r="E59" s="2030"/>
      <c r="F59" s="2030"/>
      <c r="G59" s="2030"/>
      <c r="H59" s="2030"/>
      <c r="I59" s="2031"/>
      <c r="J59" s="2032"/>
      <c r="K59" s="2031"/>
      <c r="L59" s="15"/>
      <c r="M59" s="16"/>
    </row>
    <row r="60" spans="1:13" ht="12.75" customHeight="1" x14ac:dyDescent="0.2">
      <c r="A60" s="2032" t="s">
        <v>1246</v>
      </c>
      <c r="B60" s="2030"/>
      <c r="C60" s="2030"/>
      <c r="D60" s="2030"/>
      <c r="E60" s="2030"/>
      <c r="F60" s="2030"/>
      <c r="G60" s="2030"/>
      <c r="H60" s="2030"/>
      <c r="I60" s="2031"/>
      <c r="J60" s="2032"/>
      <c r="K60" s="2031"/>
      <c r="L60" s="15"/>
    </row>
    <row r="61" spans="1:13" ht="36" customHeight="1" x14ac:dyDescent="0.2">
      <c r="A61" s="2029" t="s">
        <v>2107</v>
      </c>
      <c r="B61" s="2030"/>
      <c r="C61" s="2030"/>
      <c r="D61" s="2030"/>
      <c r="E61" s="2030"/>
      <c r="F61" s="2030"/>
      <c r="G61" s="2030"/>
      <c r="H61" s="2030"/>
      <c r="I61" s="2031"/>
      <c r="J61" s="2032"/>
      <c r="K61" s="2031"/>
    </row>
    <row r="62" spans="1:13" ht="12" customHeight="1" x14ac:dyDescent="0.2">
      <c r="A62" s="2032" t="s">
        <v>2077</v>
      </c>
      <c r="B62" s="2030"/>
      <c r="C62" s="2030"/>
      <c r="D62" s="2030"/>
      <c r="E62" s="2030"/>
      <c r="F62" s="2030"/>
      <c r="G62" s="2030"/>
      <c r="H62" s="2030"/>
      <c r="I62" s="2031"/>
      <c r="J62" s="2032"/>
      <c r="K62" s="2031"/>
      <c r="L62" s="15"/>
      <c r="M62" s="16"/>
    </row>
    <row r="63" spans="1:13" ht="24" customHeight="1" x14ac:dyDescent="0.2">
      <c r="A63" s="2029" t="s">
        <v>2086</v>
      </c>
      <c r="B63" s="2030"/>
      <c r="C63" s="2030"/>
      <c r="D63" s="2030"/>
      <c r="E63" s="2030"/>
      <c r="F63" s="2030"/>
      <c r="G63" s="2030"/>
      <c r="H63" s="2030"/>
      <c r="I63" s="2031"/>
      <c r="J63" s="2032"/>
      <c r="K63" s="2031"/>
      <c r="L63" s="15"/>
      <c r="M63" s="16"/>
    </row>
    <row r="64" spans="1:13" ht="24" customHeight="1" x14ac:dyDescent="0.2">
      <c r="A64" s="2029" t="s">
        <v>1247</v>
      </c>
      <c r="B64" s="2030"/>
      <c r="C64" s="2030"/>
      <c r="D64" s="2030"/>
      <c r="E64" s="2030"/>
      <c r="F64" s="2030"/>
      <c r="G64" s="2030"/>
      <c r="H64" s="2030"/>
      <c r="I64" s="2031"/>
      <c r="J64" s="2032"/>
      <c r="K64" s="2031"/>
    </row>
    <row r="65" spans="1:13" x14ac:dyDescent="0.2">
      <c r="A65" s="2054" t="s">
        <v>2126</v>
      </c>
      <c r="B65" s="2055"/>
      <c r="C65" s="2055"/>
      <c r="D65" s="2055"/>
      <c r="E65" s="2055"/>
      <c r="F65" s="2055"/>
      <c r="G65" s="2055"/>
      <c r="H65" s="2055"/>
      <c r="I65" s="2056"/>
      <c r="J65" s="2054"/>
      <c r="K65" s="2056"/>
    </row>
    <row r="66" spans="1:13" ht="12.75" thickBot="1" x14ac:dyDescent="0.25">
      <c r="A66" s="2033" t="s">
        <v>2130</v>
      </c>
      <c r="B66" s="2034"/>
      <c r="C66" s="2034"/>
      <c r="D66" s="2034"/>
      <c r="E66" s="2034"/>
      <c r="F66" s="2034"/>
      <c r="G66" s="2034"/>
      <c r="H66" s="2034"/>
      <c r="I66" s="2034"/>
      <c r="J66" s="2034"/>
      <c r="K66" s="2035"/>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2"/>
      <c r="M68" s="16"/>
    </row>
    <row r="69" spans="1:13" x14ac:dyDescent="0.2">
      <c r="I69" s="19"/>
      <c r="J69" s="19"/>
    </row>
    <row r="70" spans="1:13" x14ac:dyDescent="0.2">
      <c r="I70" s="19"/>
      <c r="J70" s="19"/>
    </row>
    <row r="71" spans="1:13" x14ac:dyDescent="0.2">
      <c r="I71" s="19"/>
      <c r="J71" s="19"/>
    </row>
  </sheetData>
  <mergeCells count="11">
    <mergeCell ref="A66:K66"/>
    <mergeCell ref="A1:K1"/>
    <mergeCell ref="A2:K2"/>
    <mergeCell ref="A58:K58"/>
    <mergeCell ref="A59:K59"/>
    <mergeCell ref="A65:K65"/>
    <mergeCell ref="A63:K63"/>
    <mergeCell ref="A64:K64"/>
    <mergeCell ref="A60:K60"/>
    <mergeCell ref="A61:K61"/>
    <mergeCell ref="A62:K62"/>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2" x14ac:dyDescent="0.2">
      <c r="A1" s="2051" t="s">
        <v>2142</v>
      </c>
      <c r="B1" s="2052"/>
      <c r="C1" s="2052"/>
      <c r="D1" s="2052"/>
      <c r="E1" s="2052"/>
      <c r="F1" s="2052"/>
      <c r="G1" s="2052"/>
      <c r="H1" s="2052"/>
      <c r="I1" s="2052"/>
      <c r="J1" s="2052"/>
      <c r="K1" s="2053"/>
      <c r="L1" s="12"/>
    </row>
    <row r="2" spans="1:12" ht="13.5" customHeight="1" thickBot="1" x14ac:dyDescent="0.25">
      <c r="A2" s="2039" t="s">
        <v>1943</v>
      </c>
      <c r="B2" s="2040"/>
      <c r="C2" s="2040"/>
      <c r="D2" s="2040"/>
      <c r="E2" s="2040"/>
      <c r="F2" s="2040"/>
      <c r="G2" s="2040"/>
      <c r="H2" s="2040"/>
      <c r="I2" s="2040"/>
      <c r="J2" s="2040"/>
      <c r="K2" s="2041"/>
      <c r="L2" s="12"/>
    </row>
    <row r="3" spans="1:12"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c r="L3" s="15"/>
    </row>
    <row r="4" spans="1:12" ht="12.75" x14ac:dyDescent="0.2">
      <c r="A4" s="23" t="s">
        <v>240</v>
      </c>
      <c r="B4" s="1722">
        <v>4212.0771385529997</v>
      </c>
      <c r="C4" s="1197">
        <f>SUM(D4:J4)</f>
        <v>54903.032019999999</v>
      </c>
      <c r="D4" s="1450">
        <v>30443.064999999999</v>
      </c>
      <c r="E4" s="1960">
        <v>0</v>
      </c>
      <c r="F4" s="1093">
        <v>831.85400000000004</v>
      </c>
      <c r="G4" s="1093">
        <v>0</v>
      </c>
      <c r="H4" s="1845">
        <v>44.624000000000002</v>
      </c>
      <c r="I4" s="1563">
        <v>226.614</v>
      </c>
      <c r="J4" s="1798">
        <v>23356.875019999999</v>
      </c>
      <c r="K4" s="904">
        <v>1725</v>
      </c>
      <c r="L4" s="523"/>
    </row>
    <row r="5" spans="1:12" ht="12.75" x14ac:dyDescent="0.2">
      <c r="A5" s="3" t="s">
        <v>556</v>
      </c>
      <c r="B5" s="1722">
        <v>365.47332530489996</v>
      </c>
      <c r="C5" s="1197">
        <f t="shared" ref="C5:C68" si="0">SUM(D5:J5)</f>
        <v>8497.4028120000003</v>
      </c>
      <c r="D5" s="1450">
        <v>3553.674</v>
      </c>
      <c r="E5" s="1960">
        <v>0</v>
      </c>
      <c r="F5" s="1093">
        <v>72.442999999999998</v>
      </c>
      <c r="G5" s="1093">
        <v>0</v>
      </c>
      <c r="H5" s="1845">
        <v>0</v>
      </c>
      <c r="I5" s="1564">
        <v>15.045999999999999</v>
      </c>
      <c r="J5" s="1798">
        <v>4856.2398119999998</v>
      </c>
      <c r="K5" s="905">
        <v>208</v>
      </c>
      <c r="L5" s="523"/>
    </row>
    <row r="6" spans="1:12" ht="12.75" x14ac:dyDescent="0.2">
      <c r="A6" s="3" t="s">
        <v>557</v>
      </c>
      <c r="B6" s="1722">
        <v>1076.1482925082</v>
      </c>
      <c r="C6" s="1197">
        <f t="shared" si="0"/>
        <v>10092.898211</v>
      </c>
      <c r="D6" s="1450">
        <v>6765.85</v>
      </c>
      <c r="E6" s="1960">
        <v>0</v>
      </c>
      <c r="F6" s="1093">
        <v>314.565</v>
      </c>
      <c r="G6" s="1093">
        <v>0</v>
      </c>
      <c r="H6" s="1845">
        <v>0</v>
      </c>
      <c r="I6" s="1564">
        <v>1.456</v>
      </c>
      <c r="J6" s="1798">
        <v>3011.0272110000001</v>
      </c>
      <c r="K6" s="905">
        <v>271</v>
      </c>
      <c r="L6" s="523"/>
    </row>
    <row r="7" spans="1:12" ht="12.75" x14ac:dyDescent="0.2">
      <c r="A7" s="3" t="s">
        <v>133</v>
      </c>
      <c r="B7" s="1722">
        <v>2505.4718686217002</v>
      </c>
      <c r="C7" s="1197">
        <f t="shared" si="0"/>
        <v>22119.601675000002</v>
      </c>
      <c r="D7" s="1450">
        <v>11503.12</v>
      </c>
      <c r="E7" s="1960">
        <v>0</v>
      </c>
      <c r="F7" s="1093">
        <v>599.44200000000001</v>
      </c>
      <c r="G7" s="1093">
        <v>0</v>
      </c>
      <c r="H7" s="1845">
        <v>0</v>
      </c>
      <c r="I7" s="1564">
        <v>55.930999999999997</v>
      </c>
      <c r="J7" s="1798">
        <v>9961.1086749999995</v>
      </c>
      <c r="K7" s="905">
        <v>808</v>
      </c>
      <c r="L7" s="523"/>
    </row>
    <row r="8" spans="1:12" ht="12.75" x14ac:dyDescent="0.2">
      <c r="A8" s="3" t="s">
        <v>558</v>
      </c>
      <c r="B8" s="1722">
        <v>349.92229190479998</v>
      </c>
      <c r="C8" s="1197">
        <f t="shared" si="0"/>
        <v>2696.6161167</v>
      </c>
      <c r="D8" s="1450">
        <v>1726.8879999999999</v>
      </c>
      <c r="E8" s="1960">
        <v>0</v>
      </c>
      <c r="F8" s="1093">
        <v>88.239000000000004</v>
      </c>
      <c r="G8" s="1093">
        <v>0</v>
      </c>
      <c r="H8" s="1845">
        <v>0</v>
      </c>
      <c r="I8" s="1564">
        <v>20.302</v>
      </c>
      <c r="J8" s="1798">
        <v>861.18711670000005</v>
      </c>
      <c r="K8" s="905">
        <v>97</v>
      </c>
      <c r="L8" s="523"/>
    </row>
    <row r="9" spans="1:12" ht="12.75" x14ac:dyDescent="0.2">
      <c r="A9" s="3" t="s">
        <v>559</v>
      </c>
      <c r="B9" s="1722">
        <v>1978.8027116792</v>
      </c>
      <c r="C9" s="1197">
        <f t="shared" si="0"/>
        <v>19581.829839999999</v>
      </c>
      <c r="D9" s="1450">
        <v>8766.7330000000002</v>
      </c>
      <c r="E9" s="1960">
        <v>0</v>
      </c>
      <c r="F9" s="1093">
        <v>428.78800000000001</v>
      </c>
      <c r="G9" s="1093">
        <v>0</v>
      </c>
      <c r="H9" s="1845">
        <v>0</v>
      </c>
      <c r="I9" s="1564">
        <v>85.100999999999999</v>
      </c>
      <c r="J9" s="1798">
        <v>10301.207839999999</v>
      </c>
      <c r="K9" s="905">
        <v>699</v>
      </c>
      <c r="L9" s="523"/>
    </row>
    <row r="10" spans="1:12" ht="12.75" x14ac:dyDescent="0.2">
      <c r="A10" s="3" t="s">
        <v>54</v>
      </c>
      <c r="B10" s="1722">
        <v>363.73749907989998</v>
      </c>
      <c r="C10" s="1197">
        <f t="shared" si="0"/>
        <v>2454.9163921999998</v>
      </c>
      <c r="D10" s="1450">
        <v>1493.693</v>
      </c>
      <c r="E10" s="1960">
        <v>0</v>
      </c>
      <c r="F10" s="1093">
        <v>25.678999999999998</v>
      </c>
      <c r="G10" s="1093">
        <v>0</v>
      </c>
      <c r="H10" s="1845">
        <v>0</v>
      </c>
      <c r="I10" s="1564">
        <v>44.665999999999997</v>
      </c>
      <c r="J10" s="1798">
        <v>890.87839220000001</v>
      </c>
      <c r="K10" s="905">
        <v>78</v>
      </c>
      <c r="L10" s="523"/>
    </row>
    <row r="11" spans="1:12" ht="12.75" x14ac:dyDescent="0.2">
      <c r="A11" s="3" t="s">
        <v>135</v>
      </c>
      <c r="B11" s="1722">
        <v>1028.5139672214</v>
      </c>
      <c r="C11" s="1197">
        <f t="shared" si="0"/>
        <v>10497.154611999998</v>
      </c>
      <c r="D11" s="1450">
        <v>5282.692</v>
      </c>
      <c r="E11" s="1960">
        <v>0</v>
      </c>
      <c r="F11" s="1093">
        <v>233.476</v>
      </c>
      <c r="G11" s="1093">
        <v>0</v>
      </c>
      <c r="H11" s="1845">
        <v>0</v>
      </c>
      <c r="I11" s="1093">
        <v>48.853000000000002</v>
      </c>
      <c r="J11" s="1801">
        <v>4932.1336119999996</v>
      </c>
      <c r="K11" s="905">
        <v>407</v>
      </c>
      <c r="L11" s="523"/>
    </row>
    <row r="12" spans="1:12" ht="12.75" x14ac:dyDescent="0.2">
      <c r="A12" s="3" t="s">
        <v>560</v>
      </c>
      <c r="B12" s="1722">
        <v>742.98518925029998</v>
      </c>
      <c r="C12" s="1197">
        <f t="shared" si="0"/>
        <v>7576.113718999999</v>
      </c>
      <c r="D12" s="1450">
        <v>5150.1769999999997</v>
      </c>
      <c r="E12" s="1960">
        <v>0</v>
      </c>
      <c r="F12" s="1093">
        <v>210.91900000000001</v>
      </c>
      <c r="G12" s="1093">
        <v>0</v>
      </c>
      <c r="H12" s="1845">
        <v>0</v>
      </c>
      <c r="I12" s="1093">
        <v>48.137</v>
      </c>
      <c r="J12" s="1801">
        <v>2166.8807190000002</v>
      </c>
      <c r="K12" s="905">
        <v>188</v>
      </c>
      <c r="L12" s="523"/>
    </row>
    <row r="13" spans="1:12" ht="12.75" x14ac:dyDescent="0.2">
      <c r="A13" s="3" t="s">
        <v>561</v>
      </c>
      <c r="B13" s="1722">
        <v>8959.9099470901001</v>
      </c>
      <c r="C13" s="1197">
        <f t="shared" si="0"/>
        <v>79333.52059</v>
      </c>
      <c r="D13" s="1450">
        <v>42358.067999999999</v>
      </c>
      <c r="E13" s="1960">
        <v>0</v>
      </c>
      <c r="F13" s="1093">
        <v>3643.66</v>
      </c>
      <c r="G13" s="1093">
        <v>0</v>
      </c>
      <c r="H13" s="1845">
        <v>0</v>
      </c>
      <c r="I13" s="1093">
        <v>1034.4459999999999</v>
      </c>
      <c r="J13" s="1801">
        <v>32297.346590000001</v>
      </c>
      <c r="K13" s="905">
        <v>2013</v>
      </c>
      <c r="L13" s="523"/>
    </row>
    <row r="14" spans="1:12" ht="12.75" x14ac:dyDescent="0.2">
      <c r="A14" s="3" t="s">
        <v>562</v>
      </c>
      <c r="B14" s="1722">
        <v>2306.8331382690999</v>
      </c>
      <c r="C14" s="1197">
        <f t="shared" si="0"/>
        <v>22913.237016999999</v>
      </c>
      <c r="D14" s="1450">
        <v>14888.739</v>
      </c>
      <c r="E14" s="1960">
        <v>0</v>
      </c>
      <c r="F14" s="1093">
        <v>342.28699999999998</v>
      </c>
      <c r="G14" s="1093">
        <v>0</v>
      </c>
      <c r="H14" s="1845">
        <v>0</v>
      </c>
      <c r="I14" s="1093">
        <v>284.01</v>
      </c>
      <c r="J14" s="1801">
        <v>7398.2010170000003</v>
      </c>
      <c r="K14" s="905">
        <v>589</v>
      </c>
      <c r="L14" s="523"/>
    </row>
    <row r="15" spans="1:12" ht="12.75" x14ac:dyDescent="0.2">
      <c r="A15" s="3" t="s">
        <v>137</v>
      </c>
      <c r="B15" s="1722">
        <v>963.43400471210009</v>
      </c>
      <c r="C15" s="1197">
        <f t="shared" si="0"/>
        <v>10754.083920999999</v>
      </c>
      <c r="D15" s="1450">
        <v>5863.8580000000002</v>
      </c>
      <c r="E15" s="1960">
        <v>0</v>
      </c>
      <c r="F15" s="1093">
        <v>153.69</v>
      </c>
      <c r="G15" s="1093">
        <v>0</v>
      </c>
      <c r="H15" s="1845">
        <v>0</v>
      </c>
      <c r="I15" s="1093">
        <v>90.864000000000004</v>
      </c>
      <c r="J15" s="1801">
        <v>4645.6719210000001</v>
      </c>
      <c r="K15" s="905">
        <v>342</v>
      </c>
      <c r="L15" s="523"/>
    </row>
    <row r="16" spans="1:12" ht="12.75" x14ac:dyDescent="0.2">
      <c r="A16" s="3" t="s">
        <v>60</v>
      </c>
      <c r="B16" s="1722">
        <v>791.41888743530001</v>
      </c>
      <c r="C16" s="1197">
        <f t="shared" si="0"/>
        <v>8866.0628559999986</v>
      </c>
      <c r="D16" s="1450">
        <v>4713.9939999999997</v>
      </c>
      <c r="E16" s="1960">
        <v>0</v>
      </c>
      <c r="F16" s="1093">
        <v>93.959000000000003</v>
      </c>
      <c r="G16" s="1093">
        <v>0</v>
      </c>
      <c r="H16" s="1845">
        <v>0</v>
      </c>
      <c r="I16" s="1093">
        <v>0.15</v>
      </c>
      <c r="J16" s="1801">
        <v>4057.9598559999999</v>
      </c>
      <c r="K16" s="905">
        <v>347</v>
      </c>
      <c r="L16" s="523"/>
    </row>
    <row r="17" spans="1:12" ht="12.75" x14ac:dyDescent="0.2">
      <c r="A17" s="3" t="s">
        <v>563</v>
      </c>
      <c r="B17" s="1722">
        <v>2664.0517642233003</v>
      </c>
      <c r="C17" s="1197">
        <f t="shared" si="0"/>
        <v>26668.822270999997</v>
      </c>
      <c r="D17" s="1450">
        <v>17945.633999999998</v>
      </c>
      <c r="E17" s="1960">
        <v>0</v>
      </c>
      <c r="F17" s="1093">
        <v>981.52300000000002</v>
      </c>
      <c r="G17" s="1093">
        <v>0</v>
      </c>
      <c r="H17" s="1845">
        <v>0</v>
      </c>
      <c r="I17" s="1093">
        <v>32.607999999999997</v>
      </c>
      <c r="J17" s="1801">
        <v>7709.0572709999997</v>
      </c>
      <c r="K17" s="905">
        <v>634</v>
      </c>
      <c r="L17" s="523"/>
    </row>
    <row r="18" spans="1:12" ht="12.75" x14ac:dyDescent="0.2">
      <c r="A18" s="3" t="s">
        <v>564</v>
      </c>
      <c r="B18" s="1722">
        <v>2965.5003487551999</v>
      </c>
      <c r="C18" s="1197">
        <f t="shared" si="0"/>
        <v>34897.63811</v>
      </c>
      <c r="D18" s="1450">
        <v>18869.343000000001</v>
      </c>
      <c r="E18" s="1960">
        <v>0</v>
      </c>
      <c r="F18" s="1093">
        <v>996.04899999999998</v>
      </c>
      <c r="G18" s="1093">
        <v>0</v>
      </c>
      <c r="H18" s="1845">
        <v>0</v>
      </c>
      <c r="I18" s="1093">
        <v>161.303</v>
      </c>
      <c r="J18" s="1801">
        <v>14870.94311</v>
      </c>
      <c r="K18" s="905">
        <v>942</v>
      </c>
      <c r="L18" s="523"/>
    </row>
    <row r="19" spans="1:12" ht="12.75" x14ac:dyDescent="0.2">
      <c r="A19" s="3" t="s">
        <v>437</v>
      </c>
      <c r="B19" s="1722">
        <v>159263.97846790004</v>
      </c>
      <c r="C19" s="1197">
        <f t="shared" si="0"/>
        <v>2062983.3600699999</v>
      </c>
      <c r="D19" s="1450">
        <v>713850.74699999997</v>
      </c>
      <c r="E19" s="1960">
        <v>18694.45304</v>
      </c>
      <c r="F19" s="1093">
        <v>65896.061000000002</v>
      </c>
      <c r="G19" s="1093">
        <v>0</v>
      </c>
      <c r="H19" s="1845">
        <v>30324.257029999997</v>
      </c>
      <c r="I19" s="1093">
        <v>11472.831</v>
      </c>
      <c r="J19" s="1801">
        <v>1222745.0109999999</v>
      </c>
      <c r="K19" s="905">
        <v>46692</v>
      </c>
      <c r="L19" s="523"/>
    </row>
    <row r="20" spans="1:12" ht="12.75" x14ac:dyDescent="0.2">
      <c r="A20" s="3" t="s">
        <v>141</v>
      </c>
      <c r="B20" s="1722">
        <v>1117.2052795262</v>
      </c>
      <c r="C20" s="1197">
        <f t="shared" si="0"/>
        <v>15220.334279000001</v>
      </c>
      <c r="D20" s="1450">
        <v>7788.2280000000001</v>
      </c>
      <c r="E20" s="1960">
        <v>0</v>
      </c>
      <c r="F20" s="1093">
        <v>226.488</v>
      </c>
      <c r="G20" s="1093">
        <v>0</v>
      </c>
      <c r="H20" s="1845">
        <v>0</v>
      </c>
      <c r="I20" s="1093">
        <v>20</v>
      </c>
      <c r="J20" s="1801">
        <v>7185.6182790000003</v>
      </c>
      <c r="K20" s="905">
        <v>426</v>
      </c>
      <c r="L20" s="523"/>
    </row>
    <row r="21" spans="1:12" ht="12.75" x14ac:dyDescent="0.2">
      <c r="A21" s="3" t="s">
        <v>565</v>
      </c>
      <c r="B21" s="1722">
        <v>657.4472668423</v>
      </c>
      <c r="C21" s="1197">
        <f t="shared" si="0"/>
        <v>6190.4046060000001</v>
      </c>
      <c r="D21" s="1450">
        <v>3305.8609999999999</v>
      </c>
      <c r="E21" s="1960">
        <v>0</v>
      </c>
      <c r="F21" s="1093">
        <v>128.09700000000001</v>
      </c>
      <c r="G21" s="1093">
        <v>0</v>
      </c>
      <c r="H21" s="1845">
        <v>0</v>
      </c>
      <c r="I21" s="1093">
        <v>5.2190000000000003</v>
      </c>
      <c r="J21" s="1801">
        <v>2751.2276059999999</v>
      </c>
      <c r="K21" s="905">
        <v>223</v>
      </c>
      <c r="L21" s="523"/>
    </row>
    <row r="22" spans="1:12" ht="12.75" x14ac:dyDescent="0.2">
      <c r="A22" s="3" t="s">
        <v>443</v>
      </c>
      <c r="B22" s="1722">
        <v>4955.9755515539009</v>
      </c>
      <c r="C22" s="1197">
        <f t="shared" si="0"/>
        <v>42004.41648</v>
      </c>
      <c r="D22" s="1450">
        <v>22899.258999999998</v>
      </c>
      <c r="E22" s="1960">
        <v>0</v>
      </c>
      <c r="F22" s="1093">
        <v>2063.9569999999999</v>
      </c>
      <c r="G22" s="1093">
        <v>0</v>
      </c>
      <c r="H22" s="1845">
        <v>0</v>
      </c>
      <c r="I22" s="1093">
        <v>292.53699999999998</v>
      </c>
      <c r="J22" s="1801">
        <v>16748.663479999999</v>
      </c>
      <c r="K22" s="905">
        <v>1216</v>
      </c>
      <c r="L22" s="523"/>
    </row>
    <row r="23" spans="1:12" ht="12.75" x14ac:dyDescent="0.2">
      <c r="A23" s="3" t="s">
        <v>566</v>
      </c>
      <c r="B23" s="1722">
        <v>989.88885926770001</v>
      </c>
      <c r="C23" s="1197">
        <f t="shared" si="0"/>
        <v>8677.7686209999993</v>
      </c>
      <c r="D23" s="1450">
        <v>4679.0159999999996</v>
      </c>
      <c r="E23" s="1960">
        <v>0</v>
      </c>
      <c r="F23" s="1093">
        <v>176.55799999999999</v>
      </c>
      <c r="G23" s="1093">
        <v>0</v>
      </c>
      <c r="H23" s="1845">
        <v>0</v>
      </c>
      <c r="I23" s="1093">
        <v>123.842</v>
      </c>
      <c r="J23" s="1801">
        <v>3698.352621</v>
      </c>
      <c r="K23" s="905">
        <v>296</v>
      </c>
      <c r="L23" s="523"/>
    </row>
    <row r="24" spans="1:12" ht="12.75" x14ac:dyDescent="0.2">
      <c r="A24" s="3" t="s">
        <v>258</v>
      </c>
      <c r="B24" s="1722">
        <v>1027.7066633694999</v>
      </c>
      <c r="C24" s="1197">
        <f t="shared" si="0"/>
        <v>10714.556710000001</v>
      </c>
      <c r="D24" s="1450">
        <v>6285.5330000000004</v>
      </c>
      <c r="E24" s="1960">
        <v>0</v>
      </c>
      <c r="F24" s="1093">
        <v>262.892</v>
      </c>
      <c r="G24" s="1093">
        <v>0</v>
      </c>
      <c r="H24" s="1845">
        <v>0</v>
      </c>
      <c r="I24" s="1093">
        <v>101.369</v>
      </c>
      <c r="J24" s="1801">
        <v>4064.76271</v>
      </c>
      <c r="K24" s="905">
        <v>303</v>
      </c>
      <c r="L24" s="523"/>
    </row>
    <row r="25" spans="1:12" ht="12.75" x14ac:dyDescent="0.2">
      <c r="A25" s="3" t="s">
        <v>567</v>
      </c>
      <c r="B25" s="1722">
        <v>29824.734537247001</v>
      </c>
      <c r="C25" s="1197">
        <f t="shared" si="0"/>
        <v>248797.63660000003</v>
      </c>
      <c r="D25" s="1450">
        <v>114361.145</v>
      </c>
      <c r="E25" s="1960">
        <v>0</v>
      </c>
      <c r="F25" s="1093">
        <v>13364.91</v>
      </c>
      <c r="G25" s="1093">
        <v>0</v>
      </c>
      <c r="H25" s="1845">
        <v>0</v>
      </c>
      <c r="I25" s="1093">
        <v>3669.3319999999999</v>
      </c>
      <c r="J25" s="1801">
        <v>117402.2496</v>
      </c>
      <c r="K25" s="905">
        <v>6680</v>
      </c>
      <c r="L25" s="523"/>
    </row>
    <row r="26" spans="1:12" ht="12.75" x14ac:dyDescent="0.2">
      <c r="A26" s="3" t="s">
        <v>568</v>
      </c>
      <c r="B26" s="1722">
        <v>1157.4573435816999</v>
      </c>
      <c r="C26" s="1197">
        <f t="shared" si="0"/>
        <v>12776.205867000001</v>
      </c>
      <c r="D26" s="1450">
        <v>6742.4589999999998</v>
      </c>
      <c r="E26" s="1960">
        <v>0</v>
      </c>
      <c r="F26" s="1093">
        <v>206.53899999999999</v>
      </c>
      <c r="G26" s="1093">
        <v>0</v>
      </c>
      <c r="H26" s="1845">
        <v>0</v>
      </c>
      <c r="I26" s="1093">
        <v>16.606000000000002</v>
      </c>
      <c r="J26" s="1801">
        <v>5810.6018670000003</v>
      </c>
      <c r="K26" s="905">
        <v>349</v>
      </c>
      <c r="L26" s="523"/>
    </row>
    <row r="27" spans="1:12" ht="12.75" x14ac:dyDescent="0.2">
      <c r="A27" s="3" t="s">
        <v>569</v>
      </c>
      <c r="B27" s="1722">
        <v>385.45682910900001</v>
      </c>
      <c r="C27" s="1197">
        <f t="shared" si="0"/>
        <v>3294.2036750000002</v>
      </c>
      <c r="D27" s="1450">
        <v>1566.713</v>
      </c>
      <c r="E27" s="1960">
        <v>0</v>
      </c>
      <c r="F27" s="1093">
        <v>31.681000000000001</v>
      </c>
      <c r="G27" s="1093">
        <v>0</v>
      </c>
      <c r="H27" s="1845">
        <v>0</v>
      </c>
      <c r="I27" s="1093">
        <v>6.1589999999999998</v>
      </c>
      <c r="J27" s="1801">
        <v>1689.6506750000001</v>
      </c>
      <c r="K27" s="905">
        <v>124</v>
      </c>
      <c r="L27" s="523"/>
    </row>
    <row r="28" spans="1:12" ht="12.75" x14ac:dyDescent="0.2">
      <c r="A28" s="3" t="s">
        <v>449</v>
      </c>
      <c r="B28" s="1722">
        <v>2000.2869125718</v>
      </c>
      <c r="C28" s="1197">
        <f t="shared" si="0"/>
        <v>22106.263480000001</v>
      </c>
      <c r="D28" s="1450">
        <v>10743.361000000001</v>
      </c>
      <c r="E28" s="1960">
        <v>0</v>
      </c>
      <c r="F28" s="1093">
        <v>548.93299999999999</v>
      </c>
      <c r="G28" s="1093">
        <v>0</v>
      </c>
      <c r="H28" s="1845">
        <v>0</v>
      </c>
      <c r="I28" s="1093">
        <v>107.702</v>
      </c>
      <c r="J28" s="1801">
        <v>10706.26748</v>
      </c>
      <c r="K28" s="905">
        <v>824</v>
      </c>
    </row>
    <row r="29" spans="1:12" ht="12.75" x14ac:dyDescent="0.2">
      <c r="A29" s="3" t="s">
        <v>75</v>
      </c>
      <c r="B29" s="1722">
        <v>1242.1581498282999</v>
      </c>
      <c r="C29" s="1197">
        <f t="shared" si="0"/>
        <v>10354.449011000001</v>
      </c>
      <c r="D29" s="1450">
        <v>5433.0450000000001</v>
      </c>
      <c r="E29" s="1960">
        <v>0</v>
      </c>
      <c r="F29" s="1093">
        <v>124.3</v>
      </c>
      <c r="G29" s="1093">
        <v>0</v>
      </c>
      <c r="H29" s="1845">
        <v>0</v>
      </c>
      <c r="I29" s="1093">
        <v>35.677999999999997</v>
      </c>
      <c r="J29" s="1801">
        <v>4761.4260109999996</v>
      </c>
      <c r="K29" s="905">
        <v>434</v>
      </c>
      <c r="L29" s="523"/>
    </row>
    <row r="30" spans="1:12" ht="12.75" x14ac:dyDescent="0.2">
      <c r="A30" s="3" t="s">
        <v>570</v>
      </c>
      <c r="B30" s="1722">
        <v>827.33214021859999</v>
      </c>
      <c r="C30" s="1197">
        <f t="shared" si="0"/>
        <v>7385.3274810000003</v>
      </c>
      <c r="D30" s="1450">
        <v>3745.2910000000002</v>
      </c>
      <c r="E30" s="1960">
        <v>0</v>
      </c>
      <c r="F30" s="1093">
        <v>91.915999999999997</v>
      </c>
      <c r="G30" s="1093">
        <v>0</v>
      </c>
      <c r="H30" s="1845">
        <v>0</v>
      </c>
      <c r="I30" s="1093">
        <v>34.231000000000002</v>
      </c>
      <c r="J30" s="1801">
        <v>3513.8894810000002</v>
      </c>
      <c r="K30" s="905">
        <v>229</v>
      </c>
      <c r="L30" s="523"/>
    </row>
    <row r="31" spans="1:12" ht="12.75" x14ac:dyDescent="0.2">
      <c r="A31" s="3" t="s">
        <v>76</v>
      </c>
      <c r="B31" s="1722">
        <v>2869.1710578724001</v>
      </c>
      <c r="C31" s="1197">
        <f t="shared" si="0"/>
        <v>59089.047460000002</v>
      </c>
      <c r="D31" s="1450">
        <v>22368.014999999999</v>
      </c>
      <c r="E31" s="1960">
        <v>0</v>
      </c>
      <c r="F31" s="1093">
        <v>746.03499999999997</v>
      </c>
      <c r="G31" s="1093">
        <v>0</v>
      </c>
      <c r="H31" s="1845">
        <v>0</v>
      </c>
      <c r="I31" s="1093">
        <v>85.483000000000004</v>
      </c>
      <c r="J31" s="1801">
        <v>35889.514459999999</v>
      </c>
      <c r="K31" s="905">
        <v>1381</v>
      </c>
      <c r="L31" s="523"/>
    </row>
    <row r="32" spans="1:12" ht="12.75" x14ac:dyDescent="0.2">
      <c r="A32" s="3" t="s">
        <v>147</v>
      </c>
      <c r="B32" s="1722">
        <v>2304.5760474694998</v>
      </c>
      <c r="C32" s="1197">
        <f t="shared" si="0"/>
        <v>20919.440509</v>
      </c>
      <c r="D32" s="1450">
        <v>11901.32</v>
      </c>
      <c r="E32" s="1960">
        <v>0</v>
      </c>
      <c r="F32" s="1093">
        <v>469.14600000000002</v>
      </c>
      <c r="G32" s="1093">
        <v>0</v>
      </c>
      <c r="H32" s="1845">
        <v>0</v>
      </c>
      <c r="I32" s="1093">
        <v>14.12</v>
      </c>
      <c r="J32" s="1801">
        <v>8534.8545090000007</v>
      </c>
      <c r="K32" s="905">
        <v>742</v>
      </c>
      <c r="L32" s="523"/>
    </row>
    <row r="33" spans="1:12" ht="12.75" x14ac:dyDescent="0.2">
      <c r="A33" s="3" t="s">
        <v>571</v>
      </c>
      <c r="B33" s="1722">
        <v>312.57869953850002</v>
      </c>
      <c r="C33" s="1197">
        <f t="shared" si="0"/>
        <v>6013.0070739999992</v>
      </c>
      <c r="D33" s="1450">
        <v>3042.4929999999999</v>
      </c>
      <c r="E33" s="1960">
        <v>0</v>
      </c>
      <c r="F33" s="1093">
        <v>30.757999999999999</v>
      </c>
      <c r="G33" s="1093">
        <v>0</v>
      </c>
      <c r="H33" s="1845">
        <v>0</v>
      </c>
      <c r="I33" s="1093">
        <v>0</v>
      </c>
      <c r="J33" s="1801">
        <v>2939.7560739999999</v>
      </c>
      <c r="K33" s="905">
        <v>168</v>
      </c>
      <c r="L33" s="523"/>
    </row>
    <row r="34" spans="1:12" ht="12.75" x14ac:dyDescent="0.2">
      <c r="A34" s="3" t="s">
        <v>78</v>
      </c>
      <c r="B34" s="1722">
        <v>980.97047668000016</v>
      </c>
      <c r="C34" s="1197">
        <f t="shared" si="0"/>
        <v>7629.7839760000006</v>
      </c>
      <c r="D34" s="1450">
        <v>4700.9350000000004</v>
      </c>
      <c r="E34" s="1960">
        <v>0</v>
      </c>
      <c r="F34" s="1093">
        <v>322.49200000000002</v>
      </c>
      <c r="G34" s="1093">
        <v>0</v>
      </c>
      <c r="H34" s="1845">
        <v>0</v>
      </c>
      <c r="I34" s="1093">
        <v>40.53</v>
      </c>
      <c r="J34" s="1801">
        <v>2565.8269759999998</v>
      </c>
      <c r="K34" s="905">
        <v>238</v>
      </c>
      <c r="L34" s="523"/>
    </row>
    <row r="35" spans="1:12" ht="12.75" x14ac:dyDescent="0.2">
      <c r="A35" s="3" t="s">
        <v>572</v>
      </c>
      <c r="B35" s="1722">
        <v>2760.9603620307003</v>
      </c>
      <c r="C35" s="1197">
        <f t="shared" si="0"/>
        <v>23255.640157000002</v>
      </c>
      <c r="D35" s="1450">
        <v>13199.004000000001</v>
      </c>
      <c r="E35" s="1960">
        <v>0</v>
      </c>
      <c r="F35" s="1093">
        <v>1066.5440000000001</v>
      </c>
      <c r="G35" s="1093">
        <v>0</v>
      </c>
      <c r="H35" s="1845">
        <v>0</v>
      </c>
      <c r="I35" s="1093">
        <v>196.33</v>
      </c>
      <c r="J35" s="1801">
        <v>8793.7621569999992</v>
      </c>
      <c r="K35" s="905">
        <v>691</v>
      </c>
      <c r="L35" s="523"/>
    </row>
    <row r="36" spans="1:12" ht="12.75" x14ac:dyDescent="0.2">
      <c r="A36" s="3" t="s">
        <v>379</v>
      </c>
      <c r="B36" s="1722">
        <v>425.56472489949999</v>
      </c>
      <c r="C36" s="1197">
        <f t="shared" si="0"/>
        <v>6196.3671469999999</v>
      </c>
      <c r="D36" s="1450">
        <v>3342.1379999999999</v>
      </c>
      <c r="E36" s="1960">
        <v>0</v>
      </c>
      <c r="F36" s="1093">
        <v>102.762</v>
      </c>
      <c r="G36" s="1093">
        <v>0</v>
      </c>
      <c r="H36" s="1845">
        <v>0</v>
      </c>
      <c r="I36" s="1093">
        <v>0.65800000000000003</v>
      </c>
      <c r="J36" s="1801">
        <v>2750.8091469999999</v>
      </c>
      <c r="K36" s="905">
        <v>194</v>
      </c>
      <c r="L36" s="523"/>
    </row>
    <row r="37" spans="1:12" ht="12.75" x14ac:dyDescent="0.2">
      <c r="A37" s="3" t="s">
        <v>463</v>
      </c>
      <c r="B37" s="1722">
        <v>1369.3363885501001</v>
      </c>
      <c r="C37" s="1197">
        <f t="shared" si="0"/>
        <v>15234.388624000003</v>
      </c>
      <c r="D37" s="1450">
        <v>8000.6080000000002</v>
      </c>
      <c r="E37" s="1960">
        <v>0</v>
      </c>
      <c r="F37" s="1093">
        <v>277.09300000000002</v>
      </c>
      <c r="G37" s="1093">
        <v>0</v>
      </c>
      <c r="H37" s="1845">
        <v>0</v>
      </c>
      <c r="I37" s="1093">
        <v>77.790000000000006</v>
      </c>
      <c r="J37" s="1801">
        <v>6878.8976240000002</v>
      </c>
      <c r="K37" s="905">
        <v>482</v>
      </c>
      <c r="L37" s="523"/>
    </row>
    <row r="38" spans="1:12" ht="12.75" x14ac:dyDescent="0.2">
      <c r="A38" s="3" t="s">
        <v>573</v>
      </c>
      <c r="B38" s="1722">
        <v>291.52931504130004</v>
      </c>
      <c r="C38" s="1197">
        <f t="shared" si="0"/>
        <v>4569.1638139999995</v>
      </c>
      <c r="D38" s="1450">
        <v>1938.4449999999999</v>
      </c>
      <c r="E38" s="1960">
        <v>0</v>
      </c>
      <c r="F38" s="1093">
        <v>38.055999999999997</v>
      </c>
      <c r="G38" s="1093">
        <v>0</v>
      </c>
      <c r="H38" s="1845">
        <v>0</v>
      </c>
      <c r="I38" s="1093">
        <v>7.907</v>
      </c>
      <c r="J38" s="1801">
        <v>2584.7558140000001</v>
      </c>
      <c r="K38" s="905">
        <v>139</v>
      </c>
      <c r="L38" s="523"/>
    </row>
    <row r="39" spans="1:12" ht="12.75" x14ac:dyDescent="0.2">
      <c r="A39" s="3" t="s">
        <v>574</v>
      </c>
      <c r="B39" s="1722">
        <v>505.40226763900006</v>
      </c>
      <c r="C39" s="1197">
        <f t="shared" si="0"/>
        <v>6259.956193</v>
      </c>
      <c r="D39" s="1450">
        <v>2747.5459999999998</v>
      </c>
      <c r="E39" s="1960">
        <v>0</v>
      </c>
      <c r="F39" s="1093">
        <v>31.942</v>
      </c>
      <c r="G39" s="1093">
        <v>0</v>
      </c>
      <c r="H39" s="1845">
        <v>0</v>
      </c>
      <c r="I39" s="1093">
        <v>16.277000000000001</v>
      </c>
      <c r="J39" s="1801">
        <v>3464.1911930000001</v>
      </c>
      <c r="K39" s="905">
        <v>244</v>
      </c>
      <c r="L39" s="523"/>
    </row>
    <row r="40" spans="1:12" ht="12.75" x14ac:dyDescent="0.2">
      <c r="A40" s="3" t="s">
        <v>80</v>
      </c>
      <c r="B40" s="1722">
        <v>3204.9043460771004</v>
      </c>
      <c r="C40" s="1197">
        <f t="shared" si="0"/>
        <v>27452.583419999999</v>
      </c>
      <c r="D40" s="1450">
        <v>14912.096</v>
      </c>
      <c r="E40" s="1960">
        <v>0</v>
      </c>
      <c r="F40" s="1093">
        <v>698.38099999999997</v>
      </c>
      <c r="G40" s="1093">
        <v>0</v>
      </c>
      <c r="H40" s="1845">
        <v>0</v>
      </c>
      <c r="I40" s="1093">
        <v>195.52799999999999</v>
      </c>
      <c r="J40" s="1801">
        <v>11646.57842</v>
      </c>
      <c r="K40" s="905">
        <v>1011</v>
      </c>
      <c r="L40" s="523"/>
    </row>
    <row r="41" spans="1:12" ht="12.75" x14ac:dyDescent="0.2">
      <c r="A41" s="3" t="s">
        <v>575</v>
      </c>
      <c r="B41" s="1722">
        <v>1646.5967220209</v>
      </c>
      <c r="C41" s="1197">
        <f t="shared" si="0"/>
        <v>16810.039564999999</v>
      </c>
      <c r="D41" s="1450">
        <v>9338.4590000000007</v>
      </c>
      <c r="E41" s="1960">
        <v>0</v>
      </c>
      <c r="F41" s="1093">
        <v>354.15899999999999</v>
      </c>
      <c r="G41" s="1093">
        <v>0</v>
      </c>
      <c r="H41" s="1845">
        <v>0</v>
      </c>
      <c r="I41" s="1093">
        <v>27.184000000000001</v>
      </c>
      <c r="J41" s="1801">
        <v>7090.2375650000004</v>
      </c>
      <c r="K41" s="905">
        <v>575</v>
      </c>
      <c r="L41" s="523"/>
    </row>
    <row r="42" spans="1:12" ht="12.75" x14ac:dyDescent="0.2">
      <c r="A42" s="3" t="s">
        <v>82</v>
      </c>
      <c r="B42" s="1722">
        <v>3437.6549050595004</v>
      </c>
      <c r="C42" s="1197">
        <f t="shared" si="0"/>
        <v>52663.897830000002</v>
      </c>
      <c r="D42" s="1450">
        <v>23423.43</v>
      </c>
      <c r="E42" s="1960">
        <v>0</v>
      </c>
      <c r="F42" s="1093">
        <v>1929.992</v>
      </c>
      <c r="G42" s="1093">
        <v>0</v>
      </c>
      <c r="H42" s="1845">
        <v>0</v>
      </c>
      <c r="I42" s="1093">
        <v>120.221</v>
      </c>
      <c r="J42" s="1801">
        <v>27190.254830000002</v>
      </c>
      <c r="K42" s="905">
        <v>1420</v>
      </c>
      <c r="L42" s="523"/>
    </row>
    <row r="43" spans="1:12" ht="12.75" x14ac:dyDescent="0.2">
      <c r="A43" s="3" t="s">
        <v>469</v>
      </c>
      <c r="B43" s="1722">
        <v>455.5567927207</v>
      </c>
      <c r="C43" s="1197">
        <f t="shared" si="0"/>
        <v>5402.3055899999999</v>
      </c>
      <c r="D43" s="1450">
        <v>2554.5659999999998</v>
      </c>
      <c r="E43" s="1960">
        <v>0</v>
      </c>
      <c r="F43" s="1093">
        <v>92.108999999999995</v>
      </c>
      <c r="G43" s="1093">
        <v>0</v>
      </c>
      <c r="H43" s="1845">
        <v>0</v>
      </c>
      <c r="I43" s="1093">
        <v>110.958</v>
      </c>
      <c r="J43" s="1801">
        <v>2644.6725900000001</v>
      </c>
      <c r="K43" s="905">
        <v>201</v>
      </c>
      <c r="L43" s="523"/>
    </row>
    <row r="44" spans="1:12" ht="12.75" x14ac:dyDescent="0.2">
      <c r="A44" s="3" t="s">
        <v>83</v>
      </c>
      <c r="B44" s="1722">
        <v>2485.3865367179005</v>
      </c>
      <c r="C44" s="1197">
        <f t="shared" si="0"/>
        <v>35712.745009999999</v>
      </c>
      <c r="D44" s="1450">
        <v>16348.993</v>
      </c>
      <c r="E44" s="1960">
        <v>0</v>
      </c>
      <c r="F44" s="1093">
        <v>525.471</v>
      </c>
      <c r="G44" s="1093">
        <v>0</v>
      </c>
      <c r="H44" s="1845">
        <v>0</v>
      </c>
      <c r="I44" s="1093">
        <v>190.934</v>
      </c>
      <c r="J44" s="1801">
        <v>18647.347010000001</v>
      </c>
      <c r="K44" s="905">
        <v>1061</v>
      </c>
      <c r="L44" s="523"/>
    </row>
    <row r="45" spans="1:12" ht="12.75" x14ac:dyDescent="0.2">
      <c r="A45" s="3" t="s">
        <v>576</v>
      </c>
      <c r="B45" s="1722">
        <v>1565.4076071824002</v>
      </c>
      <c r="C45" s="1197">
        <f t="shared" si="0"/>
        <v>12559.611440000001</v>
      </c>
      <c r="D45" s="1450">
        <v>7405.1409999999996</v>
      </c>
      <c r="E45" s="1960">
        <v>0</v>
      </c>
      <c r="F45" s="1093">
        <v>220.81700000000001</v>
      </c>
      <c r="G45" s="1093">
        <v>0</v>
      </c>
      <c r="H45" s="1845">
        <v>0</v>
      </c>
      <c r="I45" s="1093">
        <v>104.34</v>
      </c>
      <c r="J45" s="1801">
        <v>4829.3134399999999</v>
      </c>
      <c r="K45" s="905">
        <v>399</v>
      </c>
      <c r="L45" s="523"/>
    </row>
    <row r="46" spans="1:12" ht="12.75" x14ac:dyDescent="0.2">
      <c r="A46" s="3" t="s">
        <v>577</v>
      </c>
      <c r="B46" s="1722">
        <v>1495.8637288878999</v>
      </c>
      <c r="C46" s="1197">
        <f t="shared" si="0"/>
        <v>12998.021862</v>
      </c>
      <c r="D46" s="1450">
        <v>6546.8689999999997</v>
      </c>
      <c r="E46" s="1960">
        <v>0</v>
      </c>
      <c r="F46" s="1093">
        <v>266.47699999999998</v>
      </c>
      <c r="G46" s="1093">
        <v>0</v>
      </c>
      <c r="H46" s="1845">
        <v>0</v>
      </c>
      <c r="I46" s="1093">
        <v>79.366</v>
      </c>
      <c r="J46" s="1801">
        <v>6105.3098620000001</v>
      </c>
      <c r="K46" s="905">
        <v>584</v>
      </c>
      <c r="L46" s="523"/>
    </row>
    <row r="47" spans="1:12" ht="12.75" x14ac:dyDescent="0.2">
      <c r="A47" s="3" t="s">
        <v>155</v>
      </c>
      <c r="B47" s="1722">
        <v>904.32797527549997</v>
      </c>
      <c r="C47" s="1197">
        <f t="shared" si="0"/>
        <v>16250.061581</v>
      </c>
      <c r="D47" s="1450">
        <v>6485.26</v>
      </c>
      <c r="E47" s="1960">
        <v>0</v>
      </c>
      <c r="F47" s="1093">
        <v>171.209</v>
      </c>
      <c r="G47" s="1093">
        <v>0</v>
      </c>
      <c r="H47" s="1845">
        <v>0</v>
      </c>
      <c r="I47" s="1093">
        <v>25.673999999999999</v>
      </c>
      <c r="J47" s="1801">
        <v>9567.9185809999999</v>
      </c>
      <c r="K47" s="905">
        <v>445</v>
      </c>
      <c r="L47" s="523"/>
    </row>
    <row r="48" spans="1:12" ht="12.75" x14ac:dyDescent="0.2">
      <c r="A48" s="3" t="s">
        <v>578</v>
      </c>
      <c r="B48" s="1722">
        <v>18643.53970451</v>
      </c>
      <c r="C48" s="1197">
        <f t="shared" si="0"/>
        <v>150520.14666999999</v>
      </c>
      <c r="D48" s="1450">
        <v>77505.464999999997</v>
      </c>
      <c r="E48" s="1960">
        <v>0</v>
      </c>
      <c r="F48" s="1093">
        <v>7637.22</v>
      </c>
      <c r="G48" s="1093">
        <v>0</v>
      </c>
      <c r="H48" s="1845">
        <v>0</v>
      </c>
      <c r="I48" s="1093">
        <v>1313.355</v>
      </c>
      <c r="J48" s="1801">
        <v>64064.106670000001</v>
      </c>
      <c r="K48" s="905">
        <v>4541</v>
      </c>
      <c r="L48" s="523"/>
    </row>
    <row r="49" spans="1:12" ht="12.75" x14ac:dyDescent="0.2">
      <c r="A49" s="3" t="s">
        <v>579</v>
      </c>
      <c r="B49" s="1722">
        <v>6578.143094471</v>
      </c>
      <c r="C49" s="1197">
        <f t="shared" si="0"/>
        <v>62032.325349999999</v>
      </c>
      <c r="D49" s="1450">
        <v>29695.175999999999</v>
      </c>
      <c r="E49" s="1960">
        <v>0</v>
      </c>
      <c r="F49" s="1093">
        <v>1518.5170000000001</v>
      </c>
      <c r="G49" s="1093">
        <v>0</v>
      </c>
      <c r="H49" s="1845">
        <v>0</v>
      </c>
      <c r="I49" s="1093">
        <v>241.92099999999999</v>
      </c>
      <c r="J49" s="1801">
        <v>30576.711350000001</v>
      </c>
      <c r="K49" s="905">
        <v>1968</v>
      </c>
      <c r="L49" s="523"/>
    </row>
    <row r="50" spans="1:12" ht="12.75" x14ac:dyDescent="0.2">
      <c r="A50" s="3" t="s">
        <v>580</v>
      </c>
      <c r="B50" s="1722">
        <v>4285.5830416028994</v>
      </c>
      <c r="C50" s="1197">
        <f t="shared" si="0"/>
        <v>46364.435270000002</v>
      </c>
      <c r="D50" s="1450">
        <v>26140.044999999998</v>
      </c>
      <c r="E50" s="1960">
        <v>0</v>
      </c>
      <c r="F50" s="1093">
        <v>2381.3690000000001</v>
      </c>
      <c r="G50" s="1093">
        <v>0</v>
      </c>
      <c r="H50" s="1845">
        <v>0</v>
      </c>
      <c r="I50" s="1093">
        <v>204.80099999999999</v>
      </c>
      <c r="J50" s="1801">
        <v>17638.220270000002</v>
      </c>
      <c r="K50" s="905">
        <v>1327</v>
      </c>
      <c r="L50" s="523"/>
    </row>
    <row r="51" spans="1:12" ht="12.75" x14ac:dyDescent="0.2">
      <c r="A51" s="3" t="s">
        <v>581</v>
      </c>
      <c r="B51" s="1722">
        <v>3444.0692956207004</v>
      </c>
      <c r="C51" s="1197">
        <f t="shared" si="0"/>
        <v>34561.692710000003</v>
      </c>
      <c r="D51" s="1450">
        <v>16068.721</v>
      </c>
      <c r="E51" s="1960">
        <v>0</v>
      </c>
      <c r="F51" s="1093">
        <v>500.92500000000001</v>
      </c>
      <c r="G51" s="1093">
        <v>0</v>
      </c>
      <c r="H51" s="1845">
        <v>0</v>
      </c>
      <c r="I51" s="1093">
        <v>258.78399999999999</v>
      </c>
      <c r="J51" s="1801">
        <v>17733.262709999999</v>
      </c>
      <c r="K51" s="905">
        <v>1257</v>
      </c>
      <c r="L51" s="523"/>
    </row>
    <row r="52" spans="1:12" ht="12.75" x14ac:dyDescent="0.2">
      <c r="A52" s="3" t="s">
        <v>200</v>
      </c>
      <c r="B52" s="1722">
        <v>43874.144658500009</v>
      </c>
      <c r="C52" s="1197">
        <f t="shared" si="0"/>
        <v>414979.24686000001</v>
      </c>
      <c r="D52" s="1450">
        <v>174277.06099999999</v>
      </c>
      <c r="E52" s="1960">
        <v>2303.8151800000001</v>
      </c>
      <c r="F52" s="1093">
        <v>16454.243999999999</v>
      </c>
      <c r="G52" s="1093">
        <v>0</v>
      </c>
      <c r="H52" s="1845">
        <v>214.59697999999997</v>
      </c>
      <c r="I52" s="1093">
        <v>2603.962</v>
      </c>
      <c r="J52" s="1801">
        <v>219125.56770000001</v>
      </c>
      <c r="K52" s="905">
        <v>9602</v>
      </c>
      <c r="L52" s="523"/>
    </row>
    <row r="53" spans="1:12" ht="12.75" x14ac:dyDescent="0.2">
      <c r="A53" s="3" t="s">
        <v>582</v>
      </c>
      <c r="B53" s="1722">
        <v>6530.4168555907991</v>
      </c>
      <c r="C53" s="1197">
        <f t="shared" si="0"/>
        <v>63017.071389999997</v>
      </c>
      <c r="D53" s="1450">
        <v>30482.59</v>
      </c>
      <c r="E53" s="1960">
        <v>0</v>
      </c>
      <c r="F53" s="1093">
        <v>1163.3040000000001</v>
      </c>
      <c r="G53" s="1093">
        <v>0</v>
      </c>
      <c r="H53" s="1845">
        <v>0</v>
      </c>
      <c r="I53" s="1093">
        <v>286.84500000000003</v>
      </c>
      <c r="J53" s="1801">
        <v>31084.33239</v>
      </c>
      <c r="K53" s="905">
        <v>2190</v>
      </c>
      <c r="L53" s="523"/>
    </row>
    <row r="54" spans="1:12" ht="12.75" x14ac:dyDescent="0.2">
      <c r="A54" s="3" t="s">
        <v>86</v>
      </c>
      <c r="B54" s="1722">
        <v>985.7970736197999</v>
      </c>
      <c r="C54" s="1197">
        <f t="shared" si="0"/>
        <v>9006.4083759999994</v>
      </c>
      <c r="D54" s="1450">
        <v>4812.9669999999996</v>
      </c>
      <c r="E54" s="1960">
        <v>0</v>
      </c>
      <c r="F54" s="1093">
        <v>189.72399999999999</v>
      </c>
      <c r="G54" s="1093">
        <v>0</v>
      </c>
      <c r="H54" s="1845">
        <v>0</v>
      </c>
      <c r="I54" s="1093">
        <v>0.28999999999999998</v>
      </c>
      <c r="J54" s="1801">
        <v>4003.4273760000001</v>
      </c>
      <c r="K54" s="905">
        <v>329</v>
      </c>
      <c r="L54" s="523"/>
    </row>
    <row r="55" spans="1:12" ht="12.75" x14ac:dyDescent="0.2">
      <c r="A55" s="3" t="s">
        <v>87</v>
      </c>
      <c r="B55" s="1722">
        <v>2071.9822701624998</v>
      </c>
      <c r="C55" s="1197">
        <f t="shared" si="0"/>
        <v>18390.629084</v>
      </c>
      <c r="D55" s="1450">
        <v>8911.5280000000002</v>
      </c>
      <c r="E55" s="1960">
        <v>0</v>
      </c>
      <c r="F55" s="1093">
        <v>438.16</v>
      </c>
      <c r="G55" s="1093">
        <v>0</v>
      </c>
      <c r="H55" s="1845">
        <v>0</v>
      </c>
      <c r="I55" s="1093">
        <v>15.664</v>
      </c>
      <c r="J55" s="1801">
        <v>9025.2770839999994</v>
      </c>
      <c r="K55" s="905">
        <v>754</v>
      </c>
      <c r="L55" s="523"/>
    </row>
    <row r="56" spans="1:12" ht="12.75" x14ac:dyDescent="0.2">
      <c r="A56" s="3" t="s">
        <v>583</v>
      </c>
      <c r="B56" s="1722">
        <v>2229.8966811888999</v>
      </c>
      <c r="C56" s="1197">
        <f t="shared" si="0"/>
        <v>18204.075290000001</v>
      </c>
      <c r="D56" s="1450">
        <v>9653.2630000000008</v>
      </c>
      <c r="E56" s="1960">
        <v>0</v>
      </c>
      <c r="F56" s="1093">
        <v>451.45400000000001</v>
      </c>
      <c r="G56" s="1093">
        <v>0</v>
      </c>
      <c r="H56" s="1845">
        <v>0</v>
      </c>
      <c r="I56" s="1093">
        <v>109.693</v>
      </c>
      <c r="J56" s="1801">
        <v>7989.6652899999999</v>
      </c>
      <c r="K56" s="905">
        <v>570</v>
      </c>
      <c r="L56" s="523"/>
    </row>
    <row r="57" spans="1:12" ht="12.75" x14ac:dyDescent="0.2">
      <c r="A57" s="3" t="s">
        <v>159</v>
      </c>
      <c r="B57" s="1722">
        <v>1743.1730711939999</v>
      </c>
      <c r="C57" s="1197">
        <f t="shared" si="0"/>
        <v>12723.829642000001</v>
      </c>
      <c r="D57" s="1450">
        <v>8056.7089999999998</v>
      </c>
      <c r="E57" s="1960">
        <v>0</v>
      </c>
      <c r="F57" s="1093">
        <v>378.34800000000001</v>
      </c>
      <c r="G57" s="1093">
        <v>0</v>
      </c>
      <c r="H57" s="1845">
        <v>0</v>
      </c>
      <c r="I57" s="1093">
        <v>151.726</v>
      </c>
      <c r="J57" s="1801">
        <v>4137.0466420000002</v>
      </c>
      <c r="K57" s="905">
        <v>410</v>
      </c>
      <c r="L57" s="523"/>
    </row>
    <row r="58" spans="1:12" ht="12.75" x14ac:dyDescent="0.2">
      <c r="A58" s="3" t="s">
        <v>584</v>
      </c>
      <c r="B58" s="1722">
        <v>1904.0131103475001</v>
      </c>
      <c r="C58" s="1197">
        <f t="shared" si="0"/>
        <v>19288.138564000001</v>
      </c>
      <c r="D58" s="1450">
        <v>9305.3230000000003</v>
      </c>
      <c r="E58" s="1960">
        <v>0</v>
      </c>
      <c r="F58" s="1093">
        <v>550.505</v>
      </c>
      <c r="G58" s="1093">
        <v>0</v>
      </c>
      <c r="H58" s="1845">
        <v>0</v>
      </c>
      <c r="I58" s="1093">
        <v>52.256</v>
      </c>
      <c r="J58" s="1801">
        <v>9380.054564</v>
      </c>
      <c r="K58" s="905">
        <v>744</v>
      </c>
      <c r="L58" s="523"/>
    </row>
    <row r="59" spans="1:12" ht="12.75" x14ac:dyDescent="0.2">
      <c r="A59" s="3" t="s">
        <v>585</v>
      </c>
      <c r="B59" s="1722">
        <v>13332.162042492999</v>
      </c>
      <c r="C59" s="1197">
        <f t="shared" si="0"/>
        <v>148452.96778000001</v>
      </c>
      <c r="D59" s="1450">
        <v>77947.504000000001</v>
      </c>
      <c r="E59" s="1960">
        <v>0</v>
      </c>
      <c r="F59" s="1093">
        <v>6151.9610000000002</v>
      </c>
      <c r="G59" s="1093">
        <v>0</v>
      </c>
      <c r="H59" s="1845">
        <v>0</v>
      </c>
      <c r="I59" s="1093">
        <v>959.96500000000003</v>
      </c>
      <c r="J59" s="1801">
        <v>63393.537779999999</v>
      </c>
      <c r="K59" s="905">
        <v>4085</v>
      </c>
      <c r="L59" s="523"/>
    </row>
    <row r="60" spans="1:12" ht="12.75" x14ac:dyDescent="0.2">
      <c r="A60" s="3" t="s">
        <v>586</v>
      </c>
      <c r="B60" s="1722">
        <v>9007.3152396108999</v>
      </c>
      <c r="C60" s="1197">
        <f t="shared" si="0"/>
        <v>67907.933520000006</v>
      </c>
      <c r="D60" s="1450">
        <v>39793.624000000003</v>
      </c>
      <c r="E60" s="1960">
        <v>0</v>
      </c>
      <c r="F60" s="1093">
        <v>3626.5459999999998</v>
      </c>
      <c r="G60" s="1093">
        <v>0</v>
      </c>
      <c r="H60" s="1845">
        <v>0</v>
      </c>
      <c r="I60" s="1093">
        <v>388.18200000000002</v>
      </c>
      <c r="J60" s="1801">
        <v>24099.58152</v>
      </c>
      <c r="K60" s="905">
        <v>2145</v>
      </c>
      <c r="L60" s="523"/>
    </row>
    <row r="61" spans="1:12" ht="12.75" x14ac:dyDescent="0.2">
      <c r="A61" s="3" t="s">
        <v>90</v>
      </c>
      <c r="B61" s="1722">
        <v>6843.0631806806005</v>
      </c>
      <c r="C61" s="1197">
        <f t="shared" si="0"/>
        <v>67867.15552</v>
      </c>
      <c r="D61" s="1450">
        <v>37415.084000000003</v>
      </c>
      <c r="E61" s="1960">
        <v>0</v>
      </c>
      <c r="F61" s="1093">
        <v>1028.827</v>
      </c>
      <c r="G61" s="1093">
        <v>0</v>
      </c>
      <c r="H61" s="1845">
        <v>0</v>
      </c>
      <c r="I61" s="1093">
        <v>211.32900000000001</v>
      </c>
      <c r="J61" s="1801">
        <v>29211.915519999999</v>
      </c>
      <c r="K61" s="905">
        <v>2172</v>
      </c>
      <c r="L61" s="523"/>
    </row>
    <row r="62" spans="1:12" ht="12.75" x14ac:dyDescent="0.2">
      <c r="A62" s="3" t="s">
        <v>587</v>
      </c>
      <c r="B62" s="1722">
        <v>3295.3639939768</v>
      </c>
      <c r="C62" s="1197">
        <f t="shared" si="0"/>
        <v>33702.137869999999</v>
      </c>
      <c r="D62" s="1450">
        <v>21799.64</v>
      </c>
      <c r="E62" s="1960">
        <v>0</v>
      </c>
      <c r="F62" s="1093">
        <v>850.40700000000004</v>
      </c>
      <c r="G62" s="1093">
        <v>0</v>
      </c>
      <c r="H62" s="1845">
        <v>0</v>
      </c>
      <c r="I62" s="1093">
        <v>130.43799999999999</v>
      </c>
      <c r="J62" s="1801">
        <v>10921.65287</v>
      </c>
      <c r="K62" s="905">
        <v>786</v>
      </c>
      <c r="L62" s="523"/>
    </row>
    <row r="63" spans="1:12" ht="12.75" x14ac:dyDescent="0.2">
      <c r="A63" s="3" t="s">
        <v>91</v>
      </c>
      <c r="B63" s="1722">
        <v>19391.028052217996</v>
      </c>
      <c r="C63" s="1197">
        <f t="shared" si="0"/>
        <v>199808.408</v>
      </c>
      <c r="D63" s="1450">
        <v>119722.868</v>
      </c>
      <c r="E63" s="1960">
        <v>56.940769999999993</v>
      </c>
      <c r="F63" s="1093">
        <v>6901.6329999999998</v>
      </c>
      <c r="G63" s="1093">
        <v>0</v>
      </c>
      <c r="H63" s="1845">
        <v>0</v>
      </c>
      <c r="I63" s="1093">
        <v>621.88900000000001</v>
      </c>
      <c r="J63" s="1801">
        <v>72505.077229999995</v>
      </c>
      <c r="K63" s="905">
        <v>4638</v>
      </c>
      <c r="L63" s="523"/>
    </row>
    <row r="64" spans="1:12" ht="12.75" x14ac:dyDescent="0.2">
      <c r="A64" s="3" t="s">
        <v>93</v>
      </c>
      <c r="B64" s="1722">
        <v>2723.9883720683997</v>
      </c>
      <c r="C64" s="1197">
        <f t="shared" si="0"/>
        <v>33136.476429999995</v>
      </c>
      <c r="D64" s="1450">
        <v>18277.519</v>
      </c>
      <c r="E64" s="1960">
        <v>0</v>
      </c>
      <c r="F64" s="1093">
        <v>674.923</v>
      </c>
      <c r="G64" s="1093">
        <v>0</v>
      </c>
      <c r="H64" s="1845">
        <v>0</v>
      </c>
      <c r="I64" s="1093">
        <v>89.483000000000004</v>
      </c>
      <c r="J64" s="1801">
        <v>14094.55143</v>
      </c>
      <c r="K64" s="905">
        <v>958</v>
      </c>
      <c r="L64" s="523"/>
    </row>
    <row r="65" spans="1:12" ht="12.75" x14ac:dyDescent="0.2">
      <c r="A65" s="3" t="s">
        <v>94</v>
      </c>
      <c r="B65" s="1722">
        <v>925.66497593240013</v>
      </c>
      <c r="C65" s="1197">
        <f t="shared" si="0"/>
        <v>7611.7162989999997</v>
      </c>
      <c r="D65" s="1450">
        <v>4220.9229999999998</v>
      </c>
      <c r="E65" s="1960">
        <v>0</v>
      </c>
      <c r="F65" s="1093">
        <v>286.28800000000001</v>
      </c>
      <c r="G65" s="1093">
        <v>0</v>
      </c>
      <c r="H65" s="1845">
        <v>0</v>
      </c>
      <c r="I65" s="1093">
        <v>74.397999999999996</v>
      </c>
      <c r="J65" s="1801">
        <v>3030.1072989999998</v>
      </c>
      <c r="K65" s="905">
        <v>246</v>
      </c>
      <c r="L65" s="523"/>
    </row>
    <row r="66" spans="1:12" ht="12.75" x14ac:dyDescent="0.2">
      <c r="A66" s="3" t="s">
        <v>588</v>
      </c>
      <c r="B66" s="1722">
        <v>1043.2695676651999</v>
      </c>
      <c r="C66" s="1197">
        <f t="shared" si="0"/>
        <v>9196.4430499999999</v>
      </c>
      <c r="D66" s="1450">
        <v>5937.4840000000004</v>
      </c>
      <c r="E66" s="1960">
        <v>0</v>
      </c>
      <c r="F66" s="1093">
        <v>170.41900000000001</v>
      </c>
      <c r="G66" s="1093">
        <v>0</v>
      </c>
      <c r="H66" s="1845">
        <v>0</v>
      </c>
      <c r="I66" s="1093">
        <v>35.548999999999999</v>
      </c>
      <c r="J66" s="1801">
        <v>3052.9910500000001</v>
      </c>
      <c r="K66" s="905">
        <v>307</v>
      </c>
      <c r="L66" s="523"/>
    </row>
    <row r="67" spans="1:12" ht="12.75" x14ac:dyDescent="0.2">
      <c r="A67" s="3" t="s">
        <v>589</v>
      </c>
      <c r="B67" s="1722">
        <v>970.82931308999991</v>
      </c>
      <c r="C67" s="1197">
        <f t="shared" si="0"/>
        <v>14484.395998</v>
      </c>
      <c r="D67" s="1450">
        <v>6133.0619999999999</v>
      </c>
      <c r="E67" s="1960">
        <v>0</v>
      </c>
      <c r="F67" s="1093">
        <v>188.32599999999999</v>
      </c>
      <c r="G67" s="1093">
        <v>0</v>
      </c>
      <c r="H67" s="1845">
        <v>0</v>
      </c>
      <c r="I67" s="1093">
        <v>0.21299999999999999</v>
      </c>
      <c r="J67" s="1801">
        <v>8162.7949980000003</v>
      </c>
      <c r="K67" s="905">
        <v>436</v>
      </c>
      <c r="L67" s="523"/>
    </row>
    <row r="68" spans="1:12" ht="12.75" x14ac:dyDescent="0.2">
      <c r="A68" s="3" t="s">
        <v>590</v>
      </c>
      <c r="B68" s="1722">
        <v>1017.1969113369</v>
      </c>
      <c r="C68" s="1197">
        <f t="shared" si="0"/>
        <v>8868.4994470000001</v>
      </c>
      <c r="D68" s="1450">
        <v>5972.3360000000002</v>
      </c>
      <c r="E68" s="1960">
        <v>0</v>
      </c>
      <c r="F68" s="1093">
        <v>366.98700000000002</v>
      </c>
      <c r="G68" s="1093">
        <v>0</v>
      </c>
      <c r="H68" s="1845">
        <v>0</v>
      </c>
      <c r="I68" s="1093">
        <v>35.607999999999997</v>
      </c>
      <c r="J68" s="1801">
        <v>2493.5684470000001</v>
      </c>
      <c r="K68" s="905">
        <v>229</v>
      </c>
      <c r="L68" s="523"/>
    </row>
    <row r="69" spans="1:12" ht="12.75" x14ac:dyDescent="0.2">
      <c r="A69" s="3" t="s">
        <v>591</v>
      </c>
      <c r="B69" s="1722">
        <v>1233.5570125025999</v>
      </c>
      <c r="C69" s="1197">
        <f t="shared" ref="C69:C105" si="1">SUM(D69:J69)</f>
        <v>13070.79048</v>
      </c>
      <c r="D69" s="1450">
        <v>5715.2550000000001</v>
      </c>
      <c r="E69" s="1960">
        <v>0</v>
      </c>
      <c r="F69" s="1093">
        <v>182.285</v>
      </c>
      <c r="G69" s="1093">
        <v>0</v>
      </c>
      <c r="H69" s="1845">
        <v>0</v>
      </c>
      <c r="I69" s="1093">
        <v>13.041</v>
      </c>
      <c r="J69" s="1801">
        <v>7160.2094800000004</v>
      </c>
      <c r="K69" s="905">
        <v>406</v>
      </c>
      <c r="L69" s="523"/>
    </row>
    <row r="70" spans="1:12" ht="12.75" x14ac:dyDescent="0.2">
      <c r="A70" s="3" t="s">
        <v>96</v>
      </c>
      <c r="B70" s="1722">
        <v>2312.6025976989999</v>
      </c>
      <c r="C70" s="1197">
        <f t="shared" si="1"/>
        <v>24502.954203000001</v>
      </c>
      <c r="D70" s="1450">
        <v>15840.772000000001</v>
      </c>
      <c r="E70" s="1960">
        <v>0</v>
      </c>
      <c r="F70" s="1093">
        <v>797.54</v>
      </c>
      <c r="G70" s="1093">
        <v>0</v>
      </c>
      <c r="H70" s="1845">
        <v>0</v>
      </c>
      <c r="I70" s="1093">
        <v>107.878</v>
      </c>
      <c r="J70" s="1801">
        <v>7756.7642029999997</v>
      </c>
      <c r="K70" s="905">
        <v>606</v>
      </c>
      <c r="L70" s="523"/>
    </row>
    <row r="71" spans="1:12" ht="12.75" x14ac:dyDescent="0.2">
      <c r="A71" s="3" t="s">
        <v>97</v>
      </c>
      <c r="B71" s="1722">
        <v>2129.6524124685998</v>
      </c>
      <c r="C71" s="1197">
        <f t="shared" si="1"/>
        <v>17714.661458999999</v>
      </c>
      <c r="D71" s="1450">
        <v>12246.912</v>
      </c>
      <c r="E71" s="1960">
        <v>0</v>
      </c>
      <c r="F71" s="1093">
        <v>285.92500000000001</v>
      </c>
      <c r="G71" s="1093">
        <v>0</v>
      </c>
      <c r="H71" s="1845">
        <v>0</v>
      </c>
      <c r="I71" s="1093">
        <v>93.838999999999999</v>
      </c>
      <c r="J71" s="1801">
        <v>5087.9854590000004</v>
      </c>
      <c r="K71" s="905">
        <v>464</v>
      </c>
      <c r="L71" s="523"/>
    </row>
    <row r="72" spans="1:12" ht="12.75" x14ac:dyDescent="0.2">
      <c r="A72" s="3" t="s">
        <v>98</v>
      </c>
      <c r="B72" s="1722">
        <v>2257.2188764896</v>
      </c>
      <c r="C72" s="1197">
        <f t="shared" si="1"/>
        <v>19478.934073000004</v>
      </c>
      <c r="D72" s="1450">
        <v>13073.538</v>
      </c>
      <c r="E72" s="1960">
        <v>0</v>
      </c>
      <c r="F72" s="1093">
        <v>516.20799999999997</v>
      </c>
      <c r="G72" s="1093">
        <v>0</v>
      </c>
      <c r="H72" s="1845">
        <v>0</v>
      </c>
      <c r="I72" s="1093">
        <v>104.04</v>
      </c>
      <c r="J72" s="1801">
        <v>5785.1480730000003</v>
      </c>
      <c r="K72" s="905">
        <v>544</v>
      </c>
      <c r="L72" s="523"/>
    </row>
    <row r="73" spans="1:12" ht="12.75" x14ac:dyDescent="0.2">
      <c r="A73" s="3" t="s">
        <v>592</v>
      </c>
      <c r="B73" s="1722">
        <v>837.60266377150003</v>
      </c>
      <c r="C73" s="1197">
        <f t="shared" si="1"/>
        <v>8179.2783670000008</v>
      </c>
      <c r="D73" s="1450">
        <v>4883.6099999999997</v>
      </c>
      <c r="E73" s="1960">
        <v>0</v>
      </c>
      <c r="F73" s="1093">
        <v>89.331999999999994</v>
      </c>
      <c r="G73" s="1093">
        <v>0</v>
      </c>
      <c r="H73" s="1845">
        <v>0</v>
      </c>
      <c r="I73" s="1093">
        <v>14.515000000000001</v>
      </c>
      <c r="J73" s="1801">
        <v>3191.821367</v>
      </c>
      <c r="K73" s="905">
        <v>247</v>
      </c>
      <c r="L73" s="523"/>
    </row>
    <row r="74" spans="1:12" ht="12.75" x14ac:dyDescent="0.2">
      <c r="A74" s="3" t="s">
        <v>593</v>
      </c>
      <c r="B74" s="1722">
        <v>3254.6350738854999</v>
      </c>
      <c r="C74" s="1197">
        <f t="shared" si="1"/>
        <v>26753.79234</v>
      </c>
      <c r="D74" s="1450">
        <v>13048.171</v>
      </c>
      <c r="E74" s="1960">
        <v>0</v>
      </c>
      <c r="F74" s="1093">
        <v>671.38599999999997</v>
      </c>
      <c r="G74" s="1093">
        <v>0</v>
      </c>
      <c r="H74" s="1845">
        <v>0</v>
      </c>
      <c r="I74" s="1093">
        <v>97.561999999999998</v>
      </c>
      <c r="J74" s="1801">
        <v>12936.673339999999</v>
      </c>
      <c r="K74" s="905">
        <v>990</v>
      </c>
      <c r="L74" s="523"/>
    </row>
    <row r="75" spans="1:12" ht="12.75" x14ac:dyDescent="0.2">
      <c r="A75" s="3" t="s">
        <v>594</v>
      </c>
      <c r="B75" s="1722">
        <v>10031.9243465486</v>
      </c>
      <c r="C75" s="1197">
        <f t="shared" si="1"/>
        <v>93758.440490000008</v>
      </c>
      <c r="D75" s="1450">
        <v>55492.93</v>
      </c>
      <c r="E75" s="1960">
        <v>0</v>
      </c>
      <c r="F75" s="1093">
        <v>2627.4769999999999</v>
      </c>
      <c r="G75" s="1093">
        <v>0</v>
      </c>
      <c r="H75" s="1845">
        <v>0</v>
      </c>
      <c r="I75" s="1093">
        <v>280.767</v>
      </c>
      <c r="J75" s="1801">
        <v>35357.266490000002</v>
      </c>
      <c r="K75" s="905">
        <v>3043</v>
      </c>
      <c r="L75" s="523"/>
    </row>
    <row r="76" spans="1:12" ht="12.75" x14ac:dyDescent="0.2">
      <c r="A76" s="3" t="s">
        <v>99</v>
      </c>
      <c r="B76" s="1722">
        <v>1190.1611483255999</v>
      </c>
      <c r="C76" s="1197">
        <f t="shared" si="1"/>
        <v>18968.236080000002</v>
      </c>
      <c r="D76" s="1450">
        <v>7846.86</v>
      </c>
      <c r="E76" s="1960">
        <v>0</v>
      </c>
      <c r="F76" s="1093">
        <v>256.22800000000001</v>
      </c>
      <c r="G76" s="1093">
        <v>0</v>
      </c>
      <c r="H76" s="1845">
        <v>0</v>
      </c>
      <c r="I76" s="1093">
        <v>126.717</v>
      </c>
      <c r="J76" s="1801">
        <v>10738.43108</v>
      </c>
      <c r="K76" s="905">
        <v>576</v>
      </c>
      <c r="L76" s="523"/>
    </row>
    <row r="77" spans="1:12" ht="12.75" x14ac:dyDescent="0.2">
      <c r="A77" s="3" t="s">
        <v>595</v>
      </c>
      <c r="B77" s="1722">
        <v>984.87860743849978</v>
      </c>
      <c r="C77" s="1197">
        <f t="shared" si="1"/>
        <v>7642.8635340000001</v>
      </c>
      <c r="D77" s="1450">
        <v>4270.4139999999998</v>
      </c>
      <c r="E77" s="1960">
        <v>0</v>
      </c>
      <c r="F77" s="1093">
        <v>252.98500000000001</v>
      </c>
      <c r="G77" s="1093">
        <v>0</v>
      </c>
      <c r="H77" s="1845">
        <v>0</v>
      </c>
      <c r="I77" s="1093">
        <v>45.603999999999999</v>
      </c>
      <c r="J77" s="1801">
        <v>3073.8605339999999</v>
      </c>
      <c r="K77" s="905">
        <v>270</v>
      </c>
      <c r="L77" s="523"/>
    </row>
    <row r="78" spans="1:12" ht="12.75" x14ac:dyDescent="0.2">
      <c r="A78" s="3" t="s">
        <v>101</v>
      </c>
      <c r="B78" s="1722">
        <v>957.6021107787999</v>
      </c>
      <c r="C78" s="1197">
        <f t="shared" si="1"/>
        <v>10813.865721</v>
      </c>
      <c r="D78" s="1450">
        <v>5511.759</v>
      </c>
      <c r="E78" s="1960">
        <v>0</v>
      </c>
      <c r="F78" s="1093">
        <v>333.45100000000002</v>
      </c>
      <c r="G78" s="1093">
        <v>0</v>
      </c>
      <c r="H78" s="1845">
        <v>0</v>
      </c>
      <c r="I78" s="1093">
        <v>24.018000000000001</v>
      </c>
      <c r="J78" s="1801">
        <v>4944.6377210000001</v>
      </c>
      <c r="K78" s="905">
        <v>325</v>
      </c>
      <c r="L78" s="523"/>
    </row>
    <row r="79" spans="1:12" ht="12.75" x14ac:dyDescent="0.2">
      <c r="A79" s="3" t="s">
        <v>167</v>
      </c>
      <c r="B79" s="1722">
        <v>385.88517396719999</v>
      </c>
      <c r="C79" s="1197">
        <f t="shared" si="1"/>
        <v>4830.887729</v>
      </c>
      <c r="D79" s="1450">
        <v>1829.69</v>
      </c>
      <c r="E79" s="1960">
        <v>0</v>
      </c>
      <c r="F79" s="1093">
        <v>15.532</v>
      </c>
      <c r="G79" s="1093">
        <v>0</v>
      </c>
      <c r="H79" s="1845">
        <v>0</v>
      </c>
      <c r="I79" s="1093">
        <v>0</v>
      </c>
      <c r="J79" s="1801">
        <v>2985.6657289999998</v>
      </c>
      <c r="K79" s="905">
        <v>161</v>
      </c>
      <c r="L79" s="523"/>
    </row>
    <row r="80" spans="1:12" ht="12.75" x14ac:dyDescent="0.2">
      <c r="A80" s="3" t="s">
        <v>169</v>
      </c>
      <c r="B80" s="1722">
        <v>486.75511045019994</v>
      </c>
      <c r="C80" s="1197">
        <f t="shared" si="1"/>
        <v>9559.0012139999999</v>
      </c>
      <c r="D80" s="1450">
        <v>3055.6840000000002</v>
      </c>
      <c r="E80" s="1960">
        <v>0</v>
      </c>
      <c r="F80" s="1093">
        <v>61.89</v>
      </c>
      <c r="G80" s="1093">
        <v>0</v>
      </c>
      <c r="H80" s="1845">
        <v>2247.09449</v>
      </c>
      <c r="I80" s="1093">
        <v>69.305999999999997</v>
      </c>
      <c r="J80" s="1801">
        <v>4125.0267240000003</v>
      </c>
      <c r="K80" s="905">
        <v>200</v>
      </c>
      <c r="L80" s="523"/>
    </row>
    <row r="81" spans="1:12" ht="12.75" x14ac:dyDescent="0.2">
      <c r="A81" s="3" t="s">
        <v>400</v>
      </c>
      <c r="B81" s="1722">
        <v>391.46320194110007</v>
      </c>
      <c r="C81" s="1197">
        <f t="shared" si="1"/>
        <v>3375.7369429999999</v>
      </c>
      <c r="D81" s="1450">
        <v>1793.7249999999999</v>
      </c>
      <c r="E81" s="1960">
        <v>0</v>
      </c>
      <c r="F81" s="1093">
        <v>97.242000000000004</v>
      </c>
      <c r="G81" s="1093">
        <v>0</v>
      </c>
      <c r="H81" s="1845">
        <v>0</v>
      </c>
      <c r="I81" s="1093">
        <v>25.294</v>
      </c>
      <c r="J81" s="1801">
        <v>1459.4759429999999</v>
      </c>
      <c r="K81" s="905">
        <v>146</v>
      </c>
      <c r="L81" s="523"/>
    </row>
    <row r="82" spans="1:12" ht="12.75" x14ac:dyDescent="0.2">
      <c r="A82" s="3" t="s">
        <v>102</v>
      </c>
      <c r="B82" s="1722">
        <v>2023.4349765056002</v>
      </c>
      <c r="C82" s="1197">
        <f t="shared" si="1"/>
        <v>20933.837839</v>
      </c>
      <c r="D82" s="1450">
        <v>11488.885</v>
      </c>
      <c r="E82" s="1960">
        <v>0</v>
      </c>
      <c r="F82" s="1093">
        <v>424.42700000000002</v>
      </c>
      <c r="G82" s="1093">
        <v>0</v>
      </c>
      <c r="H82" s="1845">
        <v>0</v>
      </c>
      <c r="I82" s="1093">
        <v>69.992000000000004</v>
      </c>
      <c r="J82" s="1801">
        <v>8950.5338389999997</v>
      </c>
      <c r="K82" s="905">
        <v>574</v>
      </c>
      <c r="L82" s="523"/>
    </row>
    <row r="83" spans="1:12" ht="12.75" x14ac:dyDescent="0.2">
      <c r="A83" s="3" t="s">
        <v>596</v>
      </c>
      <c r="B83" s="1722">
        <v>1060.4974843113</v>
      </c>
      <c r="C83" s="1197">
        <f t="shared" si="1"/>
        <v>9031.5415439999997</v>
      </c>
      <c r="D83" s="1450">
        <v>4857.0590000000002</v>
      </c>
      <c r="E83" s="1960">
        <v>0</v>
      </c>
      <c r="F83" s="1093">
        <v>132.012</v>
      </c>
      <c r="G83" s="1093">
        <v>0</v>
      </c>
      <c r="H83" s="1845">
        <v>0</v>
      </c>
      <c r="I83" s="1093">
        <v>107.196</v>
      </c>
      <c r="J83" s="1801">
        <v>3935.2745439999999</v>
      </c>
      <c r="K83" s="905">
        <v>342</v>
      </c>
      <c r="L83" s="523"/>
    </row>
    <row r="84" spans="1:12" ht="12.75" x14ac:dyDescent="0.2">
      <c r="A84" s="3" t="s">
        <v>597</v>
      </c>
      <c r="B84" s="1722">
        <v>9248.9529263000004</v>
      </c>
      <c r="C84" s="1197">
        <f t="shared" si="1"/>
        <v>98252.851319999987</v>
      </c>
      <c r="D84" s="1450">
        <v>45506.805999999997</v>
      </c>
      <c r="E84" s="1960">
        <v>2097.9895899999997</v>
      </c>
      <c r="F84" s="1093">
        <v>3525.9119999999998</v>
      </c>
      <c r="G84" s="1093">
        <v>0</v>
      </c>
      <c r="H84" s="1845">
        <v>3323.2129799999993</v>
      </c>
      <c r="I84" s="1093">
        <v>258.44099999999997</v>
      </c>
      <c r="J84" s="1801">
        <v>43540.489750000001</v>
      </c>
      <c r="K84" s="905">
        <v>2788</v>
      </c>
      <c r="L84" s="523"/>
    </row>
    <row r="85" spans="1:12" ht="12.75" x14ac:dyDescent="0.2">
      <c r="A85" s="3" t="s">
        <v>104</v>
      </c>
      <c r="B85" s="1722">
        <v>25503.486098227</v>
      </c>
      <c r="C85" s="1197">
        <f t="shared" si="1"/>
        <v>370202.04099999997</v>
      </c>
      <c r="D85" s="1450">
        <v>242739.86799999999</v>
      </c>
      <c r="E85" s="1960">
        <v>0</v>
      </c>
      <c r="F85" s="1093">
        <v>23387.627</v>
      </c>
      <c r="G85" s="1093">
        <v>0</v>
      </c>
      <c r="H85" s="1845">
        <v>0</v>
      </c>
      <c r="I85" s="1093">
        <v>940.70299999999997</v>
      </c>
      <c r="J85" s="1801">
        <v>103133.84299999999</v>
      </c>
      <c r="K85" s="905">
        <v>7021</v>
      </c>
      <c r="L85" s="523"/>
    </row>
    <row r="86" spans="1:12" ht="12.75" x14ac:dyDescent="0.2">
      <c r="A86" s="3" t="s">
        <v>171</v>
      </c>
      <c r="B86" s="1722">
        <v>1534.4963015630999</v>
      </c>
      <c r="C86" s="1197">
        <f t="shared" si="1"/>
        <v>31607.270729999997</v>
      </c>
      <c r="D86" s="1450">
        <v>13688.427</v>
      </c>
      <c r="E86" s="1960">
        <v>0</v>
      </c>
      <c r="F86" s="1093">
        <v>366.83100000000002</v>
      </c>
      <c r="G86" s="1093">
        <v>0</v>
      </c>
      <c r="H86" s="1845">
        <v>0</v>
      </c>
      <c r="I86" s="1093">
        <v>251.16200000000001</v>
      </c>
      <c r="J86" s="1801">
        <v>17300.850729999998</v>
      </c>
      <c r="K86" s="905">
        <v>781</v>
      </c>
      <c r="L86" s="523"/>
    </row>
    <row r="87" spans="1:12" ht="12.75" x14ac:dyDescent="0.2">
      <c r="A87" s="3" t="s">
        <v>598</v>
      </c>
      <c r="B87" s="1722">
        <v>12591.3080627778</v>
      </c>
      <c r="C87" s="1197">
        <f t="shared" si="1"/>
        <v>112795.04053999999</v>
      </c>
      <c r="D87" s="1450">
        <v>70850.062999999995</v>
      </c>
      <c r="E87" s="1960">
        <v>344.35796000000005</v>
      </c>
      <c r="F87" s="1093">
        <v>4832.7780000000002</v>
      </c>
      <c r="G87" s="1093">
        <v>0</v>
      </c>
      <c r="H87" s="1845">
        <v>0</v>
      </c>
      <c r="I87" s="1093">
        <v>426.04500000000002</v>
      </c>
      <c r="J87" s="1801">
        <v>36341.796580000002</v>
      </c>
      <c r="K87" s="905">
        <v>2956</v>
      </c>
      <c r="L87" s="523"/>
    </row>
    <row r="88" spans="1:12" ht="12.75" x14ac:dyDescent="0.2">
      <c r="A88" s="3" t="s">
        <v>599</v>
      </c>
      <c r="B88" s="1722">
        <v>437.79081058620005</v>
      </c>
      <c r="C88" s="1197">
        <f t="shared" si="1"/>
        <v>6446.1448049999999</v>
      </c>
      <c r="D88" s="1450">
        <v>3984.587</v>
      </c>
      <c r="E88" s="1960">
        <v>0</v>
      </c>
      <c r="F88" s="1093">
        <v>88.518000000000001</v>
      </c>
      <c r="G88" s="1093">
        <v>0</v>
      </c>
      <c r="H88" s="1845">
        <v>0</v>
      </c>
      <c r="I88" s="1093">
        <v>111.623</v>
      </c>
      <c r="J88" s="1801">
        <v>2261.4168049999998</v>
      </c>
      <c r="K88" s="905">
        <v>208</v>
      </c>
      <c r="L88" s="523"/>
    </row>
    <row r="89" spans="1:12" ht="12.75" x14ac:dyDescent="0.2">
      <c r="A89" s="3" t="s">
        <v>172</v>
      </c>
      <c r="B89" s="1722">
        <v>312.73609408269999</v>
      </c>
      <c r="C89" s="1197">
        <f t="shared" si="1"/>
        <v>2592.4313369000001</v>
      </c>
      <c r="D89" s="1450">
        <v>1637.739</v>
      </c>
      <c r="E89" s="1960">
        <v>0</v>
      </c>
      <c r="F89" s="1093">
        <v>35.466999999999999</v>
      </c>
      <c r="G89" s="1093">
        <v>0</v>
      </c>
      <c r="H89" s="1845">
        <v>0</v>
      </c>
      <c r="I89" s="1093">
        <v>45.302999999999997</v>
      </c>
      <c r="J89" s="1801">
        <v>873.9223369</v>
      </c>
      <c r="K89" s="905">
        <v>97</v>
      </c>
      <c r="L89" s="523"/>
    </row>
    <row r="90" spans="1:12" ht="12.75" x14ac:dyDescent="0.2">
      <c r="A90" s="3" t="s">
        <v>105</v>
      </c>
      <c r="B90" s="1722">
        <v>1376.6905830745002</v>
      </c>
      <c r="C90" s="1197">
        <f t="shared" si="1"/>
        <v>16187.173246000002</v>
      </c>
      <c r="D90" s="1450">
        <v>8096.0280000000002</v>
      </c>
      <c r="E90" s="1960">
        <v>0</v>
      </c>
      <c r="F90" s="1093">
        <v>326.11900000000003</v>
      </c>
      <c r="G90" s="1093">
        <v>0</v>
      </c>
      <c r="H90" s="1845">
        <v>0</v>
      </c>
      <c r="I90" s="1093">
        <v>58.768000000000001</v>
      </c>
      <c r="J90" s="1801">
        <v>7706.2582460000003</v>
      </c>
      <c r="K90" s="905">
        <v>543</v>
      </c>
      <c r="L90" s="523"/>
    </row>
    <row r="91" spans="1:12" ht="12.75" x14ac:dyDescent="0.2">
      <c r="A91" s="3" t="s">
        <v>600</v>
      </c>
      <c r="B91" s="1722">
        <v>318.90060479850001</v>
      </c>
      <c r="C91" s="1197">
        <f t="shared" si="1"/>
        <v>2841.0755719999997</v>
      </c>
      <c r="D91" s="1450">
        <v>1344.7280000000001</v>
      </c>
      <c r="E91" s="1960">
        <v>0</v>
      </c>
      <c r="F91" s="1093">
        <v>111.858</v>
      </c>
      <c r="G91" s="1093">
        <v>0</v>
      </c>
      <c r="H91" s="1845">
        <v>0</v>
      </c>
      <c r="I91" s="1093">
        <v>0.34399999999999997</v>
      </c>
      <c r="J91" s="1801">
        <v>1384.1455719999999</v>
      </c>
      <c r="K91" s="905">
        <v>118</v>
      </c>
      <c r="L91" s="523"/>
    </row>
    <row r="92" spans="1:12" ht="12.75" x14ac:dyDescent="0.2">
      <c r="A92" s="3" t="s">
        <v>601</v>
      </c>
      <c r="B92" s="1722">
        <v>2774.2050216500002</v>
      </c>
      <c r="C92" s="1197">
        <f t="shared" si="1"/>
        <v>29988.843730000001</v>
      </c>
      <c r="D92" s="1450">
        <v>13324.677</v>
      </c>
      <c r="E92" s="1960">
        <v>0</v>
      </c>
      <c r="F92" s="1093">
        <v>360.024</v>
      </c>
      <c r="G92" s="1093">
        <v>0</v>
      </c>
      <c r="H92" s="1845">
        <v>0</v>
      </c>
      <c r="I92" s="1093">
        <v>427.12599999999998</v>
      </c>
      <c r="J92" s="1801">
        <v>15877.016729999999</v>
      </c>
      <c r="K92" s="905">
        <v>1203</v>
      </c>
      <c r="L92" s="523"/>
    </row>
    <row r="93" spans="1:12" ht="12.75" x14ac:dyDescent="0.2">
      <c r="A93" s="3" t="s">
        <v>602</v>
      </c>
      <c r="B93" s="1722">
        <v>8534.4588192802003</v>
      </c>
      <c r="C93" s="1197">
        <f t="shared" si="1"/>
        <v>77422.014899999995</v>
      </c>
      <c r="D93" s="1450">
        <v>48646.372000000003</v>
      </c>
      <c r="E93" s="1960">
        <v>0</v>
      </c>
      <c r="F93" s="1093">
        <v>2604.056</v>
      </c>
      <c r="G93" s="1093">
        <v>0</v>
      </c>
      <c r="H93" s="1845">
        <v>0</v>
      </c>
      <c r="I93" s="1093">
        <v>435.21699999999998</v>
      </c>
      <c r="J93" s="1801">
        <v>25736.369900000002</v>
      </c>
      <c r="K93" s="905">
        <v>2459</v>
      </c>
      <c r="L93" s="523"/>
    </row>
    <row r="94" spans="1:12" ht="12.75" x14ac:dyDescent="0.2">
      <c r="A94" s="3" t="s">
        <v>178</v>
      </c>
      <c r="B94" s="1722">
        <v>1104.9433504471999</v>
      </c>
      <c r="C94" s="1197">
        <f t="shared" si="1"/>
        <v>20160.243260000003</v>
      </c>
      <c r="D94" s="1450">
        <v>7104.9070000000002</v>
      </c>
      <c r="E94" s="1960">
        <v>0</v>
      </c>
      <c r="F94" s="1093">
        <v>144.31299999999999</v>
      </c>
      <c r="G94" s="1093">
        <v>0</v>
      </c>
      <c r="H94" s="1845">
        <v>0</v>
      </c>
      <c r="I94" s="1093">
        <v>31.79</v>
      </c>
      <c r="J94" s="1801">
        <v>12879.233260000001</v>
      </c>
      <c r="K94" s="905">
        <v>568</v>
      </c>
      <c r="L94" s="523"/>
    </row>
    <row r="95" spans="1:12" ht="12.75" x14ac:dyDescent="0.2">
      <c r="A95" s="3" t="s">
        <v>603</v>
      </c>
      <c r="B95" s="1722">
        <v>5025.6740445832002</v>
      </c>
      <c r="C95" s="1197">
        <f t="shared" si="1"/>
        <v>134444.12565</v>
      </c>
      <c r="D95" s="1450">
        <v>32944.271999999997</v>
      </c>
      <c r="E95" s="1960">
        <v>10.482839999999999</v>
      </c>
      <c r="F95" s="1093">
        <v>727.36</v>
      </c>
      <c r="G95" s="1093">
        <v>0</v>
      </c>
      <c r="H95" s="1845">
        <v>476.46031000000005</v>
      </c>
      <c r="I95" s="1093">
        <v>171.911</v>
      </c>
      <c r="J95" s="1801">
        <v>100113.6395</v>
      </c>
      <c r="K95" s="905">
        <v>2291</v>
      </c>
      <c r="L95" s="523"/>
    </row>
    <row r="96" spans="1:12" ht="12.75" x14ac:dyDescent="0.2">
      <c r="A96" s="3" t="s">
        <v>604</v>
      </c>
      <c r="B96" s="1722">
        <v>751.82195124859993</v>
      </c>
      <c r="C96" s="1197">
        <f t="shared" si="1"/>
        <v>7364.3030490000001</v>
      </c>
      <c r="D96" s="1450">
        <v>3596.72</v>
      </c>
      <c r="E96" s="1960">
        <v>0</v>
      </c>
      <c r="F96" s="1093">
        <v>189.80600000000001</v>
      </c>
      <c r="G96" s="1093">
        <v>0</v>
      </c>
      <c r="H96" s="1845">
        <v>0</v>
      </c>
      <c r="I96" s="1093">
        <v>33.152000000000001</v>
      </c>
      <c r="J96" s="1801">
        <v>3544.6250490000002</v>
      </c>
      <c r="K96" s="905">
        <v>285</v>
      </c>
      <c r="L96" s="523"/>
    </row>
    <row r="97" spans="1:12" ht="12.75" x14ac:dyDescent="0.2">
      <c r="A97" s="3" t="s">
        <v>512</v>
      </c>
      <c r="B97" s="1722">
        <v>928.2163527317</v>
      </c>
      <c r="C97" s="1197">
        <f t="shared" si="1"/>
        <v>9974.3264180000006</v>
      </c>
      <c r="D97" s="1450">
        <v>4250.9889999999996</v>
      </c>
      <c r="E97" s="1960">
        <v>0</v>
      </c>
      <c r="F97" s="1093">
        <v>120.06</v>
      </c>
      <c r="G97" s="1093">
        <v>0</v>
      </c>
      <c r="H97" s="1845">
        <v>0</v>
      </c>
      <c r="I97" s="1093">
        <v>58.54</v>
      </c>
      <c r="J97" s="1801">
        <v>5544.7374179999997</v>
      </c>
      <c r="K97" s="905">
        <v>387</v>
      </c>
      <c r="L97" s="523"/>
    </row>
    <row r="98" spans="1:12" ht="12.75" x14ac:dyDescent="0.2">
      <c r="A98" s="3" t="s">
        <v>2071</v>
      </c>
      <c r="B98" s="1722">
        <v>937.62651716589994</v>
      </c>
      <c r="C98" s="1197">
        <f t="shared" si="1"/>
        <v>9045.5673239999996</v>
      </c>
      <c r="D98" s="1450">
        <v>4945.348</v>
      </c>
      <c r="E98" s="1960">
        <v>0</v>
      </c>
      <c r="F98" s="1093">
        <v>267.90800000000002</v>
      </c>
      <c r="G98" s="1093">
        <v>0</v>
      </c>
      <c r="H98" s="1845">
        <v>0</v>
      </c>
      <c r="I98" s="1093">
        <v>52.828000000000003</v>
      </c>
      <c r="J98" s="1801">
        <v>3779.4833239999998</v>
      </c>
      <c r="K98" s="905">
        <v>269</v>
      </c>
      <c r="L98" s="523"/>
    </row>
    <row r="99" spans="1:12" ht="12.75" x14ac:dyDescent="0.2">
      <c r="A99" s="3" t="s">
        <v>513</v>
      </c>
      <c r="B99" s="1722">
        <v>921.22298845090006</v>
      </c>
      <c r="C99" s="1197">
        <f t="shared" si="1"/>
        <v>9484.6821840000011</v>
      </c>
      <c r="D99" s="1450">
        <v>5014.6220000000003</v>
      </c>
      <c r="E99" s="1960">
        <v>0</v>
      </c>
      <c r="F99" s="1093">
        <v>185.60900000000001</v>
      </c>
      <c r="G99" s="1093">
        <v>0</v>
      </c>
      <c r="H99" s="1845">
        <v>0</v>
      </c>
      <c r="I99" s="1093">
        <v>16.291</v>
      </c>
      <c r="J99" s="1801">
        <v>4268.1601840000003</v>
      </c>
      <c r="K99" s="905">
        <v>372</v>
      </c>
      <c r="L99" s="523"/>
    </row>
    <row r="100" spans="1:12" ht="12.75" x14ac:dyDescent="0.2">
      <c r="A100" s="3" t="s">
        <v>180</v>
      </c>
      <c r="B100" s="1722">
        <v>905.13725192149991</v>
      </c>
      <c r="C100" s="1197">
        <f t="shared" si="1"/>
        <v>13835.269017999999</v>
      </c>
      <c r="D100" s="1450">
        <v>6642.1970000000001</v>
      </c>
      <c r="E100" s="1960">
        <v>0</v>
      </c>
      <c r="F100" s="1093">
        <v>161.32900000000001</v>
      </c>
      <c r="G100" s="1093">
        <v>0</v>
      </c>
      <c r="H100" s="1845">
        <v>0</v>
      </c>
      <c r="I100" s="1093">
        <v>67.474000000000004</v>
      </c>
      <c r="J100" s="1801">
        <v>6964.269018</v>
      </c>
      <c r="K100" s="905">
        <v>373</v>
      </c>
      <c r="L100" s="523"/>
    </row>
    <row r="101" spans="1:12" ht="12.75" x14ac:dyDescent="0.2">
      <c r="A101" s="3" t="s">
        <v>605</v>
      </c>
      <c r="B101" s="1722">
        <v>3771.6706402809</v>
      </c>
      <c r="C101" s="1197">
        <f t="shared" si="1"/>
        <v>40651.48515</v>
      </c>
      <c r="D101" s="1450">
        <v>16581.001</v>
      </c>
      <c r="E101" s="1960">
        <v>0</v>
      </c>
      <c r="F101" s="1093">
        <v>596.19000000000005</v>
      </c>
      <c r="G101" s="1093">
        <v>0</v>
      </c>
      <c r="H101" s="1845">
        <v>0</v>
      </c>
      <c r="I101" s="1093">
        <v>293.505</v>
      </c>
      <c r="J101" s="1801">
        <v>23180.789150000001</v>
      </c>
      <c r="K101" s="905">
        <v>1488</v>
      </c>
      <c r="L101" s="523"/>
    </row>
    <row r="102" spans="1:12" ht="12.75" x14ac:dyDescent="0.2">
      <c r="A102" s="3" t="s">
        <v>606</v>
      </c>
      <c r="B102" s="1722">
        <v>27461.64657225</v>
      </c>
      <c r="C102" s="1197">
        <f t="shared" si="1"/>
        <v>293888.68090000004</v>
      </c>
      <c r="D102" s="1450">
        <v>151777.65900000001</v>
      </c>
      <c r="E102" s="1960">
        <v>0</v>
      </c>
      <c r="F102" s="1093">
        <v>12906.065000000001</v>
      </c>
      <c r="G102" s="1093">
        <v>0</v>
      </c>
      <c r="H102" s="1845">
        <v>5908.8865999999998</v>
      </c>
      <c r="I102" s="1093">
        <v>1821.9259999999999</v>
      </c>
      <c r="J102" s="1801">
        <v>121474.1443</v>
      </c>
      <c r="K102" s="905">
        <v>7706</v>
      </c>
      <c r="L102" s="523"/>
    </row>
    <row r="103" spans="1:12" ht="12.75" x14ac:dyDescent="0.2">
      <c r="A103" s="3" t="s">
        <v>607</v>
      </c>
      <c r="B103" s="1722">
        <v>4982.6207207035004</v>
      </c>
      <c r="C103" s="1197">
        <f t="shared" si="1"/>
        <v>96125.690170000002</v>
      </c>
      <c r="D103" s="1450">
        <v>37211.245000000003</v>
      </c>
      <c r="E103" s="1960">
        <v>0</v>
      </c>
      <c r="F103" s="1093">
        <v>1403.7070000000001</v>
      </c>
      <c r="G103" s="1093">
        <v>0</v>
      </c>
      <c r="H103" s="1845">
        <v>0</v>
      </c>
      <c r="I103" s="1093">
        <v>51.228999999999999</v>
      </c>
      <c r="J103" s="1801">
        <v>57459.509169999998</v>
      </c>
      <c r="K103" s="905">
        <v>2623</v>
      </c>
      <c r="L103" s="523"/>
    </row>
    <row r="104" spans="1:12" ht="12.75" x14ac:dyDescent="0.2">
      <c r="A104" s="3" t="s">
        <v>608</v>
      </c>
      <c r="B104" s="1722">
        <v>15739.94755845</v>
      </c>
      <c r="C104" s="1197">
        <f t="shared" si="1"/>
        <v>145966.73201000001</v>
      </c>
      <c r="D104" s="1450">
        <v>67956.804000000004</v>
      </c>
      <c r="E104" s="1960">
        <v>0</v>
      </c>
      <c r="F104" s="1093">
        <v>4117.9369999999999</v>
      </c>
      <c r="G104" s="1093">
        <v>0</v>
      </c>
      <c r="H104" s="1845">
        <v>0</v>
      </c>
      <c r="I104" s="1093">
        <v>1019.712</v>
      </c>
      <c r="J104" s="1801">
        <v>72872.279009999998</v>
      </c>
      <c r="K104" s="905">
        <v>5029</v>
      </c>
      <c r="L104" s="523"/>
    </row>
    <row r="105" spans="1:12" ht="12.75" x14ac:dyDescent="0.2">
      <c r="A105" s="3" t="s">
        <v>609</v>
      </c>
      <c r="B105" s="1722">
        <v>2166.4900031695997</v>
      </c>
      <c r="C105" s="1197">
        <f t="shared" si="1"/>
        <v>17525.919463999999</v>
      </c>
      <c r="D105" s="1450">
        <v>11231.536</v>
      </c>
      <c r="E105" s="1960">
        <v>0</v>
      </c>
      <c r="F105" s="1093">
        <v>648.245</v>
      </c>
      <c r="G105" s="1093">
        <v>0</v>
      </c>
      <c r="H105" s="1845">
        <v>0</v>
      </c>
      <c r="I105" s="1093">
        <v>129.929</v>
      </c>
      <c r="J105" s="1801">
        <v>5516.2094639999996</v>
      </c>
      <c r="K105" s="905">
        <v>627</v>
      </c>
      <c r="L105" s="523"/>
    </row>
    <row r="106" spans="1:12" x14ac:dyDescent="0.2">
      <c r="A106" s="524"/>
      <c r="B106" s="525"/>
      <c r="C106" s="1052"/>
      <c r="D106" s="1052"/>
      <c r="E106" s="1052"/>
      <c r="F106" s="1052"/>
      <c r="G106" s="1052"/>
      <c r="H106" s="1052"/>
      <c r="I106" s="1052"/>
      <c r="J106" s="1062"/>
      <c r="K106" s="710"/>
      <c r="L106" s="523"/>
    </row>
    <row r="107" spans="1:12" x14ac:dyDescent="0.2">
      <c r="A107" s="526" t="s">
        <v>11</v>
      </c>
      <c r="B107" s="527">
        <f>SUM(B4:B105)</f>
        <v>569448.25090599479</v>
      </c>
      <c r="C107" s="1090">
        <f t="shared" ref="C107:K107" si="2">SUM(C4:C105)</f>
        <v>6376914.7852078024</v>
      </c>
      <c r="D107" s="1090">
        <f t="shared" si="2"/>
        <v>2931142.2549999999</v>
      </c>
      <c r="E107" s="1090">
        <f t="shared" si="2"/>
        <v>23508.039380000006</v>
      </c>
      <c r="F107" s="1090">
        <f t="shared" si="2"/>
        <v>215244.07400000005</v>
      </c>
      <c r="G107" s="1090">
        <f t="shared" si="2"/>
        <v>0</v>
      </c>
      <c r="H107" s="1090">
        <f t="shared" si="2"/>
        <v>42539.132389999992</v>
      </c>
      <c r="I107" s="1090">
        <f t="shared" si="2"/>
        <v>34997.432000000001</v>
      </c>
      <c r="J107" s="1092">
        <f t="shared" si="2"/>
        <v>3129483.8524377993</v>
      </c>
      <c r="K107" s="952">
        <f t="shared" si="2"/>
        <v>165899</v>
      </c>
      <c r="L107" s="523"/>
    </row>
    <row r="108" spans="1:12" ht="12.75" thickBot="1" x14ac:dyDescent="0.25">
      <c r="A108" s="528"/>
      <c r="B108" s="529"/>
      <c r="C108" s="1066"/>
      <c r="D108" s="1094"/>
      <c r="E108" s="1094"/>
      <c r="F108" s="1095"/>
      <c r="G108" s="1094"/>
      <c r="H108" s="1094"/>
      <c r="I108" s="1094"/>
      <c r="J108" s="1096"/>
      <c r="K108" s="711"/>
      <c r="L108" s="531"/>
    </row>
    <row r="109" spans="1:12" ht="12.75" x14ac:dyDescent="0.2">
      <c r="A109" s="158" t="s">
        <v>283</v>
      </c>
      <c r="B109" s="1725">
        <v>29690.51895926</v>
      </c>
      <c r="C109" s="1197">
        <f>SUM(D109:J109)</f>
        <v>391062.6330869727</v>
      </c>
      <c r="D109" s="1450">
        <v>137075.22011546159</v>
      </c>
      <c r="E109" s="1868">
        <v>0</v>
      </c>
      <c r="F109" s="1016">
        <v>12499.61971480582</v>
      </c>
      <c r="G109" s="1016">
        <v>0</v>
      </c>
      <c r="H109" s="1827">
        <v>0</v>
      </c>
      <c r="I109" s="1016">
        <v>2117.0263190986529</v>
      </c>
      <c r="J109" s="1801">
        <v>239370.76693760662</v>
      </c>
      <c r="K109" s="842">
        <v>10309</v>
      </c>
      <c r="L109" s="531"/>
    </row>
    <row r="110" spans="1:12" ht="12.75" x14ac:dyDescent="0.2">
      <c r="A110" s="107" t="s">
        <v>284</v>
      </c>
      <c r="B110" s="1725">
        <v>32695.790502900003</v>
      </c>
      <c r="C110" s="1197">
        <f t="shared" ref="C110:C126" si="3">SUM(D110:J110)</f>
        <v>410403.91808767512</v>
      </c>
      <c r="D110" s="1450">
        <v>149801.75993899742</v>
      </c>
      <c r="E110" s="1868">
        <v>0</v>
      </c>
      <c r="F110" s="1016">
        <v>12488.496075926125</v>
      </c>
      <c r="G110" s="1016">
        <v>0</v>
      </c>
      <c r="H110" s="1827">
        <v>475.90597000000002</v>
      </c>
      <c r="I110" s="1016">
        <v>2106.7698216156009</v>
      </c>
      <c r="J110" s="1801">
        <v>245530.98628113596</v>
      </c>
      <c r="K110" s="842">
        <v>11616</v>
      </c>
      <c r="L110" s="531"/>
    </row>
    <row r="111" spans="1:12" ht="12.75" x14ac:dyDescent="0.2">
      <c r="A111" s="107" t="s">
        <v>285</v>
      </c>
      <c r="B111" s="1725">
        <v>23842.33416119</v>
      </c>
      <c r="C111" s="1197">
        <f t="shared" si="3"/>
        <v>249856.22735026566</v>
      </c>
      <c r="D111" s="1450">
        <v>110703.73774379937</v>
      </c>
      <c r="E111" s="1868">
        <v>0</v>
      </c>
      <c r="F111" s="1016">
        <v>10078.068657141348</v>
      </c>
      <c r="G111" s="1016">
        <v>0</v>
      </c>
      <c r="H111" s="1827">
        <v>0</v>
      </c>
      <c r="I111" s="1016">
        <v>1701.2053707101909</v>
      </c>
      <c r="J111" s="1801">
        <v>127373.21557861475</v>
      </c>
      <c r="K111" s="842">
        <v>6679</v>
      </c>
      <c r="L111" s="531"/>
    </row>
    <row r="112" spans="1:12" ht="12.75" x14ac:dyDescent="0.2">
      <c r="A112" s="107" t="s">
        <v>286</v>
      </c>
      <c r="B112" s="1725">
        <v>12348.977068050001</v>
      </c>
      <c r="C112" s="1197">
        <f t="shared" si="3"/>
        <v>145183.58252623532</v>
      </c>
      <c r="D112" s="1450">
        <v>55350.409989588203</v>
      </c>
      <c r="E112" s="1868">
        <v>0</v>
      </c>
      <c r="F112" s="1016">
        <v>5109.4350021726787</v>
      </c>
      <c r="G112" s="1016">
        <v>0</v>
      </c>
      <c r="H112" s="1827">
        <v>0</v>
      </c>
      <c r="I112" s="1016">
        <v>889.57797166983596</v>
      </c>
      <c r="J112" s="1801">
        <v>83834.159562804591</v>
      </c>
      <c r="K112" s="842">
        <v>3332</v>
      </c>
      <c r="L112" s="531"/>
    </row>
    <row r="113" spans="1:13" ht="12.75" x14ac:dyDescent="0.2">
      <c r="A113" s="107" t="s">
        <v>287</v>
      </c>
      <c r="B113" s="1725">
        <v>18264.911577570001</v>
      </c>
      <c r="C113" s="1197">
        <f t="shared" si="3"/>
        <v>175510.97223138192</v>
      </c>
      <c r="D113" s="1450">
        <v>80482.393861399862</v>
      </c>
      <c r="E113" s="1868">
        <v>1275.50875</v>
      </c>
      <c r="F113" s="1016">
        <v>7630.6101671484603</v>
      </c>
      <c r="G113" s="1016">
        <v>0</v>
      </c>
      <c r="H113" s="1827">
        <v>0</v>
      </c>
      <c r="I113" s="1016">
        <v>1424.7221063500217</v>
      </c>
      <c r="J113" s="1801">
        <v>84697.737346483569</v>
      </c>
      <c r="K113" s="842">
        <v>4054</v>
      </c>
      <c r="L113" s="531"/>
    </row>
    <row r="114" spans="1:13" ht="12.75" x14ac:dyDescent="0.2">
      <c r="A114" s="107" t="s">
        <v>288</v>
      </c>
      <c r="B114" s="1725">
        <v>25527.866659269999</v>
      </c>
      <c r="C114" s="1197">
        <f t="shared" si="3"/>
        <v>210433.01600375772</v>
      </c>
      <c r="D114" s="1450">
        <v>108471.12397359597</v>
      </c>
      <c r="E114" s="1868">
        <v>1660.70307</v>
      </c>
      <c r="F114" s="1016">
        <v>11022.576723685535</v>
      </c>
      <c r="G114" s="1016">
        <v>0</v>
      </c>
      <c r="H114" s="1827">
        <v>0</v>
      </c>
      <c r="I114" s="1016">
        <v>2416.8787442790212</v>
      </c>
      <c r="J114" s="1801">
        <v>86861.733492197207</v>
      </c>
      <c r="K114" s="842">
        <v>5532</v>
      </c>
      <c r="L114" s="531"/>
    </row>
    <row r="115" spans="1:13" ht="12.75" x14ac:dyDescent="0.2">
      <c r="A115" s="107" t="s">
        <v>289</v>
      </c>
      <c r="B115" s="1725">
        <v>22322.89842994</v>
      </c>
      <c r="C115" s="1197">
        <f t="shared" si="3"/>
        <v>544088.25926207937</v>
      </c>
      <c r="D115" s="1450">
        <v>100055.37895141587</v>
      </c>
      <c r="E115" s="1868">
        <v>17393.892239999997</v>
      </c>
      <c r="F115" s="1016">
        <v>9236.1819084299659</v>
      </c>
      <c r="G115" s="1016">
        <v>0</v>
      </c>
      <c r="H115" s="1827">
        <v>30324.257029999997</v>
      </c>
      <c r="I115" s="1016">
        <v>1608.0650726706483</v>
      </c>
      <c r="J115" s="1801">
        <v>385470.48405956291</v>
      </c>
      <c r="K115" s="842">
        <v>7750</v>
      </c>
      <c r="L115" s="531"/>
    </row>
    <row r="116" spans="1:13" ht="12.75" x14ac:dyDescent="0.2">
      <c r="A116" s="107" t="s">
        <v>290</v>
      </c>
      <c r="B116" s="1725">
        <v>21508.003635410001</v>
      </c>
      <c r="C116" s="1197">
        <f t="shared" si="3"/>
        <v>191776.06548611925</v>
      </c>
      <c r="D116" s="1450">
        <v>90352.084740025894</v>
      </c>
      <c r="E116" s="1868">
        <v>668.16416000000004</v>
      </c>
      <c r="F116" s="1016">
        <v>9167.6285717947503</v>
      </c>
      <c r="G116" s="1016">
        <v>0</v>
      </c>
      <c r="H116" s="1827">
        <v>0</v>
      </c>
      <c r="I116" s="1016">
        <v>1959.0495617554914</v>
      </c>
      <c r="J116" s="1801">
        <v>89629.138452543135</v>
      </c>
      <c r="K116" s="842">
        <v>5102</v>
      </c>
      <c r="L116" s="531"/>
    </row>
    <row r="117" spans="1:13" ht="12.75" x14ac:dyDescent="0.2">
      <c r="A117" s="107" t="s">
        <v>291</v>
      </c>
      <c r="B117" s="1725">
        <v>20058.906215269999</v>
      </c>
      <c r="C117" s="1197">
        <f t="shared" si="3"/>
        <v>177405.72235386877</v>
      </c>
      <c r="D117" s="1450">
        <v>89907.745137854101</v>
      </c>
      <c r="E117" s="1868">
        <v>0</v>
      </c>
      <c r="F117" s="1016">
        <v>8299.4467441195902</v>
      </c>
      <c r="G117" s="1016">
        <v>0</v>
      </c>
      <c r="H117" s="1827">
        <v>0</v>
      </c>
      <c r="I117" s="1016">
        <v>1444.974835275576</v>
      </c>
      <c r="J117" s="1801">
        <v>77753.555636619523</v>
      </c>
      <c r="K117" s="842">
        <v>4356</v>
      </c>
      <c r="L117" s="531"/>
    </row>
    <row r="118" spans="1:13" ht="12.75" x14ac:dyDescent="0.2">
      <c r="A118" s="107" t="s">
        <v>292</v>
      </c>
      <c r="B118" s="1725">
        <v>40093.301524039998</v>
      </c>
      <c r="C118" s="1197">
        <f t="shared" si="3"/>
        <v>372630.85079289856</v>
      </c>
      <c r="D118" s="1450">
        <v>161965.64696540867</v>
      </c>
      <c r="E118" s="1868">
        <v>0</v>
      </c>
      <c r="F118" s="1016">
        <v>15241.825447536268</v>
      </c>
      <c r="G118" s="1016">
        <v>0</v>
      </c>
      <c r="H118" s="1827">
        <v>214.59697999999997</v>
      </c>
      <c r="I118" s="1016">
        <v>2446.8998765728934</v>
      </c>
      <c r="J118" s="1801">
        <v>192761.88152338075</v>
      </c>
      <c r="K118" s="842">
        <v>8413</v>
      </c>
      <c r="L118" s="531"/>
    </row>
    <row r="119" spans="1:13" ht="12.75" x14ac:dyDescent="0.2">
      <c r="A119" s="107" t="s">
        <v>293</v>
      </c>
      <c r="B119" s="1725">
        <v>24527.472111980002</v>
      </c>
      <c r="C119" s="1197">
        <f t="shared" si="3"/>
        <v>235446.44502573053</v>
      </c>
      <c r="D119" s="1450">
        <v>118716.33391169651</v>
      </c>
      <c r="E119" s="1868">
        <v>0</v>
      </c>
      <c r="F119" s="1016">
        <v>11191.816557141809</v>
      </c>
      <c r="G119" s="1016">
        <v>0</v>
      </c>
      <c r="H119" s="1827">
        <v>0</v>
      </c>
      <c r="I119" s="1016">
        <v>2004.7200825454399</v>
      </c>
      <c r="J119" s="1801">
        <v>103533.57447434675</v>
      </c>
      <c r="K119" s="842">
        <v>6355</v>
      </c>
      <c r="L119" s="531"/>
    </row>
    <row r="120" spans="1:13" ht="12.75" x14ac:dyDescent="0.2">
      <c r="A120" s="107" t="s">
        <v>294</v>
      </c>
      <c r="B120" s="1725">
        <v>54396.198065100005</v>
      </c>
      <c r="C120" s="1197">
        <f t="shared" si="3"/>
        <v>801287.61212616856</v>
      </c>
      <c r="D120" s="1450">
        <v>438118.83445636742</v>
      </c>
      <c r="E120" s="1868">
        <v>6.7343900000000003</v>
      </c>
      <c r="F120" s="1016">
        <v>32466.938626779112</v>
      </c>
      <c r="G120" s="1016">
        <v>0</v>
      </c>
      <c r="H120" s="1827">
        <v>307.35210999999998</v>
      </c>
      <c r="I120" s="1016">
        <v>2054.1450535893514</v>
      </c>
      <c r="J120" s="1801">
        <v>328333.60748943267</v>
      </c>
      <c r="K120" s="842">
        <v>18266</v>
      </c>
      <c r="L120" s="531"/>
    </row>
    <row r="121" spans="1:13" ht="12.75" x14ac:dyDescent="0.2">
      <c r="A121" s="107" t="s">
        <v>295</v>
      </c>
      <c r="B121" s="1725">
        <v>41514.399142369999</v>
      </c>
      <c r="C121" s="1197">
        <f t="shared" si="3"/>
        <v>382163.10096245911</v>
      </c>
      <c r="D121" s="1450">
        <v>228624.53915407966</v>
      </c>
      <c r="E121" s="1868">
        <v>25.103189999999998</v>
      </c>
      <c r="F121" s="1016">
        <v>11921.148222022241</v>
      </c>
      <c r="G121" s="1016">
        <v>0</v>
      </c>
      <c r="H121" s="1827">
        <v>0</v>
      </c>
      <c r="I121" s="1016">
        <v>2299.8096591276694</v>
      </c>
      <c r="J121" s="1801">
        <v>139292.50073722954</v>
      </c>
      <c r="K121" s="842">
        <v>10245</v>
      </c>
      <c r="L121" s="531"/>
    </row>
    <row r="122" spans="1:13" ht="12.75" x14ac:dyDescent="0.2">
      <c r="A122" s="107" t="s">
        <v>296</v>
      </c>
      <c r="B122" s="1725">
        <v>32539.911001799999</v>
      </c>
      <c r="C122" s="1197">
        <f t="shared" si="3"/>
        <v>324978.55308194837</v>
      </c>
      <c r="D122" s="1450">
        <v>161994.04340837229</v>
      </c>
      <c r="E122" s="1868">
        <v>0</v>
      </c>
      <c r="F122" s="1016">
        <v>14327.111424238961</v>
      </c>
      <c r="G122" s="1016">
        <v>0</v>
      </c>
      <c r="H122" s="1827">
        <v>5908.8865999999998</v>
      </c>
      <c r="I122" s="1016">
        <v>2166.1320070627594</v>
      </c>
      <c r="J122" s="1801">
        <v>140582.37964227435</v>
      </c>
      <c r="K122" s="842">
        <v>9175</v>
      </c>
      <c r="L122" s="531"/>
    </row>
    <row r="123" spans="1:13" ht="12.75" x14ac:dyDescent="0.2">
      <c r="A123" s="107" t="s">
        <v>297</v>
      </c>
      <c r="B123" s="1725">
        <v>44408.182980259997</v>
      </c>
      <c r="C123" s="1197">
        <f t="shared" si="3"/>
        <v>584936.03635589511</v>
      </c>
      <c r="D123" s="1450">
        <v>270507.02315638232</v>
      </c>
      <c r="E123" s="1868">
        <v>38.52467</v>
      </c>
      <c r="F123" s="1016">
        <v>10798.827433602497</v>
      </c>
      <c r="G123" s="1016">
        <v>0</v>
      </c>
      <c r="H123" s="1827">
        <v>1984.9207199999998</v>
      </c>
      <c r="I123" s="1016">
        <v>2107.8944748987637</v>
      </c>
      <c r="J123" s="1801">
        <v>299498.84590101155</v>
      </c>
      <c r="K123" s="842">
        <v>15556</v>
      </c>
      <c r="L123" s="531"/>
    </row>
    <row r="124" spans="1:13" ht="12.75" x14ac:dyDescent="0.2">
      <c r="A124" s="107" t="s">
        <v>298</v>
      </c>
      <c r="B124" s="1725">
        <v>40109.182959589998</v>
      </c>
      <c r="C124" s="1197">
        <f t="shared" si="3"/>
        <v>357923.07256384427</v>
      </c>
      <c r="D124" s="1450">
        <v>181916.85234437327</v>
      </c>
      <c r="E124" s="1868">
        <v>-2.9386399999999999</v>
      </c>
      <c r="F124" s="1016">
        <v>10410.795939467964</v>
      </c>
      <c r="G124" s="1016">
        <v>0</v>
      </c>
      <c r="H124" s="1827">
        <v>0</v>
      </c>
      <c r="I124" s="1016">
        <v>1953.2240790779733</v>
      </c>
      <c r="J124" s="1801">
        <v>163645.13884092504</v>
      </c>
      <c r="K124" s="842">
        <v>12305</v>
      </c>
      <c r="L124" s="531"/>
    </row>
    <row r="125" spans="1:13" ht="12.75" x14ac:dyDescent="0.2">
      <c r="A125" s="107" t="s">
        <v>299</v>
      </c>
      <c r="B125" s="1725">
        <v>41103.456200230001</v>
      </c>
      <c r="C125" s="1197">
        <f t="shared" si="3"/>
        <v>420003.00275892508</v>
      </c>
      <c r="D125" s="1450">
        <v>199842.96194086998</v>
      </c>
      <c r="E125" s="1868">
        <v>2097.9895899999997</v>
      </c>
      <c r="F125" s="1016">
        <v>10035.80077171409</v>
      </c>
      <c r="G125" s="1016">
        <v>0</v>
      </c>
      <c r="H125" s="1827">
        <v>3323.2129799999993</v>
      </c>
      <c r="I125" s="1016">
        <v>2203.4136926621645</v>
      </c>
      <c r="J125" s="1801">
        <v>202499.62378367884</v>
      </c>
      <c r="K125" s="842">
        <v>14156</v>
      </c>
      <c r="L125" s="531"/>
    </row>
    <row r="126" spans="1:13" ht="12.75" x14ac:dyDescent="0.2">
      <c r="A126" s="107" t="s">
        <v>300</v>
      </c>
      <c r="B126" s="1725">
        <v>44495.939711400002</v>
      </c>
      <c r="C126" s="1197">
        <f t="shared" si="3"/>
        <v>401825.71705508046</v>
      </c>
      <c r="D126" s="1450">
        <v>247256.16521031162</v>
      </c>
      <c r="E126" s="1868">
        <v>344.35796000000005</v>
      </c>
      <c r="F126" s="1016">
        <v>13317.74601227279</v>
      </c>
      <c r="G126" s="1016">
        <v>0</v>
      </c>
      <c r="H126" s="1827">
        <v>0</v>
      </c>
      <c r="I126" s="1016">
        <v>2092.9232710379465</v>
      </c>
      <c r="J126" s="1801">
        <v>138814.52460145811</v>
      </c>
      <c r="K126" s="842">
        <v>12698</v>
      </c>
      <c r="L126" s="531"/>
      <c r="M126" s="16"/>
    </row>
    <row r="127" spans="1:13" x14ac:dyDescent="0.2">
      <c r="A127" s="107"/>
      <c r="B127" s="532"/>
      <c r="C127" s="1052"/>
      <c r="D127" s="1052"/>
      <c r="E127" s="1052"/>
      <c r="F127" s="1052"/>
      <c r="G127" s="1052"/>
      <c r="H127" s="1052"/>
      <c r="I127" s="1052"/>
      <c r="J127" s="1053"/>
      <c r="K127" s="923"/>
      <c r="L127" s="531"/>
      <c r="M127" s="16"/>
    </row>
    <row r="128" spans="1:13" x14ac:dyDescent="0.2">
      <c r="A128" s="526" t="s">
        <v>11</v>
      </c>
      <c r="B128" s="527">
        <f t="shared" ref="B128:K128" si="4">SUM(B109:B126)</f>
        <v>569448.25090562995</v>
      </c>
      <c r="C128" s="1090">
        <f t="shared" si="4"/>
        <v>6376914.7871113056</v>
      </c>
      <c r="D128" s="1090">
        <f t="shared" si="4"/>
        <v>2931142.2550000004</v>
      </c>
      <c r="E128" s="1090">
        <f t="shared" si="4"/>
        <v>23508.039380000002</v>
      </c>
      <c r="F128" s="1090">
        <f t="shared" si="4"/>
        <v>215244.07400000002</v>
      </c>
      <c r="G128" s="1090">
        <f t="shared" si="4"/>
        <v>0</v>
      </c>
      <c r="H128" s="1090">
        <f t="shared" si="4"/>
        <v>42539.132389999992</v>
      </c>
      <c r="I128" s="1091">
        <f t="shared" si="4"/>
        <v>34997.431999999993</v>
      </c>
      <c r="J128" s="1092">
        <f t="shared" si="4"/>
        <v>3129483.8543413053</v>
      </c>
      <c r="K128" s="952">
        <f t="shared" si="4"/>
        <v>165899</v>
      </c>
      <c r="L128" s="531"/>
    </row>
    <row r="129" spans="1:13" ht="12.75" thickBot="1" x14ac:dyDescent="0.25">
      <c r="A129" s="170"/>
      <c r="B129" s="533"/>
      <c r="C129" s="530"/>
      <c r="D129" s="530"/>
      <c r="E129" s="530"/>
      <c r="F129" s="530"/>
      <c r="G129" s="530"/>
      <c r="H129" s="318"/>
      <c r="I129" s="530"/>
      <c r="J129" s="824"/>
      <c r="K129" s="711"/>
      <c r="L129" s="534"/>
    </row>
    <row r="130" spans="1:13" x14ac:dyDescent="0.2">
      <c r="A130" s="661"/>
      <c r="B130" s="662"/>
      <c r="C130" s="663"/>
      <c r="D130" s="663"/>
      <c r="E130" s="663"/>
      <c r="F130" s="663"/>
      <c r="G130" s="663"/>
      <c r="H130" s="663"/>
      <c r="I130" s="663"/>
      <c r="J130" s="663"/>
      <c r="K130" s="671"/>
      <c r="L130" s="534"/>
      <c r="M130" s="16"/>
    </row>
    <row r="131" spans="1:13" x14ac:dyDescent="0.2">
      <c r="A131" s="665" t="s">
        <v>2061</v>
      </c>
      <c r="B131" s="604"/>
      <c r="C131" s="272"/>
      <c r="D131" s="272"/>
      <c r="E131" s="272"/>
      <c r="F131" s="272"/>
      <c r="G131" s="272"/>
      <c r="H131" s="272"/>
      <c r="I131" s="272"/>
      <c r="J131" s="272"/>
      <c r="K131" s="672"/>
      <c r="L131" s="12"/>
      <c r="M131" s="16"/>
    </row>
    <row r="132" spans="1:13" ht="12" customHeight="1" x14ac:dyDescent="0.2">
      <c r="A132" s="2032" t="s">
        <v>2144</v>
      </c>
      <c r="B132" s="2030"/>
      <c r="C132" s="2030"/>
      <c r="D132" s="2030"/>
      <c r="E132" s="2030"/>
      <c r="F132" s="2030"/>
      <c r="G132" s="2030"/>
      <c r="H132" s="2030"/>
      <c r="I132" s="2031"/>
      <c r="J132" s="2032"/>
      <c r="K132" s="2031"/>
      <c r="L132" s="15"/>
    </row>
    <row r="133" spans="1:13" ht="36" customHeight="1" x14ac:dyDescent="0.2">
      <c r="A133" s="2029" t="s">
        <v>2082</v>
      </c>
      <c r="B133" s="2030"/>
      <c r="C133" s="2030"/>
      <c r="D133" s="2030"/>
      <c r="E133" s="2030"/>
      <c r="F133" s="2030"/>
      <c r="G133" s="2030"/>
      <c r="H133" s="2030"/>
      <c r="I133" s="2030"/>
      <c r="J133" s="2030"/>
      <c r="K133" s="2031"/>
      <c r="L133" s="15"/>
    </row>
    <row r="134" spans="1:13" ht="12.75" customHeight="1" x14ac:dyDescent="0.2">
      <c r="A134" s="2032" t="s">
        <v>1246</v>
      </c>
      <c r="B134" s="2030"/>
      <c r="C134" s="2030"/>
      <c r="D134" s="2030"/>
      <c r="E134" s="2030"/>
      <c r="F134" s="2030"/>
      <c r="G134" s="2030"/>
      <c r="H134" s="2030"/>
      <c r="I134" s="2030"/>
      <c r="J134" s="2030"/>
      <c r="K134" s="2031"/>
      <c r="L134" s="15"/>
    </row>
    <row r="135" spans="1:13" ht="36" customHeight="1" x14ac:dyDescent="0.2">
      <c r="A135" s="2029" t="s">
        <v>2107</v>
      </c>
      <c r="B135" s="2030"/>
      <c r="C135" s="2030"/>
      <c r="D135" s="2030"/>
      <c r="E135" s="2030"/>
      <c r="F135" s="2030"/>
      <c r="G135" s="2030"/>
      <c r="H135" s="2030"/>
      <c r="I135" s="2031"/>
      <c r="J135" s="2032"/>
      <c r="K135" s="2031"/>
    </row>
    <row r="136" spans="1:13" ht="12" customHeight="1" x14ac:dyDescent="0.2">
      <c r="A136" s="2032" t="s">
        <v>2077</v>
      </c>
      <c r="B136" s="2030"/>
      <c r="C136" s="2030"/>
      <c r="D136" s="2030"/>
      <c r="E136" s="2030"/>
      <c r="F136" s="2030"/>
      <c r="G136" s="2030"/>
      <c r="H136" s="2030"/>
      <c r="I136" s="2030"/>
      <c r="J136" s="2030"/>
      <c r="K136" s="2031"/>
      <c r="L136" s="15"/>
    </row>
    <row r="137" spans="1:13" ht="24" customHeight="1" x14ac:dyDescent="0.2">
      <c r="A137" s="2029" t="s">
        <v>2086</v>
      </c>
      <c r="B137" s="2030"/>
      <c r="C137" s="2030"/>
      <c r="D137" s="2030"/>
      <c r="E137" s="2030"/>
      <c r="F137" s="2030"/>
      <c r="G137" s="2030"/>
      <c r="H137" s="2030"/>
      <c r="I137" s="2030"/>
      <c r="J137" s="2030"/>
      <c r="K137" s="2031"/>
      <c r="L137" s="15"/>
    </row>
    <row r="138" spans="1:13" ht="24" customHeight="1" x14ac:dyDescent="0.2">
      <c r="A138" s="2029" t="s">
        <v>1247</v>
      </c>
      <c r="B138" s="2030"/>
      <c r="C138" s="2030"/>
      <c r="D138" s="2030"/>
      <c r="E138" s="2030"/>
      <c r="F138" s="2030"/>
      <c r="G138" s="2030"/>
      <c r="H138" s="2030"/>
      <c r="I138" s="2030"/>
      <c r="J138" s="2030"/>
      <c r="K138" s="2031"/>
      <c r="L138" s="12"/>
    </row>
    <row r="139" spans="1:13" ht="12.75" thickBot="1" x14ac:dyDescent="0.25">
      <c r="A139" s="2033" t="s">
        <v>2126</v>
      </c>
      <c r="B139" s="2034"/>
      <c r="C139" s="2034"/>
      <c r="D139" s="2034"/>
      <c r="E139" s="2034"/>
      <c r="F139" s="2034"/>
      <c r="G139" s="2034"/>
      <c r="H139" s="2034"/>
      <c r="I139" s="2034"/>
      <c r="J139" s="2034"/>
      <c r="K139" s="2035"/>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240</v>
      </c>
      <c r="B4" s="1722">
        <v>1432.3896527632999</v>
      </c>
      <c r="C4" s="1197">
        <f>SUM(D4:J4)</f>
        <v>13204.557325</v>
      </c>
      <c r="D4" s="1450">
        <v>6266.1559999999999</v>
      </c>
      <c r="E4" s="1961">
        <v>0</v>
      </c>
      <c r="F4" s="1088">
        <v>228.93299999999999</v>
      </c>
      <c r="G4" s="1088">
        <v>0</v>
      </c>
      <c r="H4" s="1846">
        <v>0</v>
      </c>
      <c r="I4" s="1561">
        <v>118.032</v>
      </c>
      <c r="J4" s="1798">
        <v>6591.4363249999997</v>
      </c>
      <c r="K4" s="904">
        <v>468</v>
      </c>
    </row>
    <row r="5" spans="1:11" ht="12.75" customHeight="1" x14ac:dyDescent="0.2">
      <c r="A5" s="3" t="s">
        <v>610</v>
      </c>
      <c r="B5" s="1722">
        <v>22261.017523197199</v>
      </c>
      <c r="C5" s="1197">
        <f t="shared" ref="C5:C68" si="0">SUM(D5:J5)</f>
        <v>239517.05300000001</v>
      </c>
      <c r="D5" s="1450">
        <v>100355.474</v>
      </c>
      <c r="E5" s="1961">
        <v>0</v>
      </c>
      <c r="F5" s="1088">
        <v>6901.4009999999998</v>
      </c>
      <c r="G5" s="1088">
        <v>0</v>
      </c>
      <c r="H5" s="1846">
        <v>0</v>
      </c>
      <c r="I5" s="1562">
        <v>909.22900000000004</v>
      </c>
      <c r="J5" s="1798">
        <v>131350.94899999999</v>
      </c>
      <c r="K5" s="905">
        <v>6917</v>
      </c>
    </row>
    <row r="6" spans="1:11" ht="12.75" customHeight="1" x14ac:dyDescent="0.2">
      <c r="A6" s="3" t="s">
        <v>611</v>
      </c>
      <c r="B6" s="1722">
        <v>3981.3771406139003</v>
      </c>
      <c r="C6" s="1197">
        <f t="shared" si="0"/>
        <v>41888.117539999992</v>
      </c>
      <c r="D6" s="1450">
        <v>23639.633999999998</v>
      </c>
      <c r="E6" s="1961">
        <v>0</v>
      </c>
      <c r="F6" s="1088">
        <v>1229.338</v>
      </c>
      <c r="G6" s="1088">
        <v>0</v>
      </c>
      <c r="H6" s="1846">
        <v>0</v>
      </c>
      <c r="I6" s="1562">
        <v>72.171000000000006</v>
      </c>
      <c r="J6" s="1798">
        <v>16946.974539999999</v>
      </c>
      <c r="K6" s="905">
        <v>1405</v>
      </c>
    </row>
    <row r="7" spans="1:11" ht="12.75" customHeight="1" x14ac:dyDescent="0.2">
      <c r="A7" s="3" t="s">
        <v>132</v>
      </c>
      <c r="B7" s="1722">
        <v>485.82410484420001</v>
      </c>
      <c r="C7" s="1197">
        <f t="shared" si="0"/>
        <v>5718.2120869999999</v>
      </c>
      <c r="D7" s="1450">
        <v>2935.9009999999998</v>
      </c>
      <c r="E7" s="1961">
        <v>0</v>
      </c>
      <c r="F7" s="1088">
        <v>106.761</v>
      </c>
      <c r="G7" s="1088">
        <v>0</v>
      </c>
      <c r="H7" s="1846">
        <v>0</v>
      </c>
      <c r="I7" s="1562">
        <v>37.112000000000002</v>
      </c>
      <c r="J7" s="1798">
        <v>2638.438087</v>
      </c>
      <c r="K7" s="905">
        <v>170</v>
      </c>
    </row>
    <row r="8" spans="1:11" ht="12.75" customHeight="1" x14ac:dyDescent="0.2">
      <c r="A8" s="3" t="s">
        <v>612</v>
      </c>
      <c r="B8" s="1722">
        <v>846.19632729720001</v>
      </c>
      <c r="C8" s="1197">
        <f t="shared" si="0"/>
        <v>10433.846934000001</v>
      </c>
      <c r="D8" s="1450">
        <v>5271.4459999999999</v>
      </c>
      <c r="E8" s="1961">
        <v>0</v>
      </c>
      <c r="F8" s="1088">
        <v>148.85400000000001</v>
      </c>
      <c r="G8" s="1088">
        <v>0</v>
      </c>
      <c r="H8" s="1846">
        <v>0</v>
      </c>
      <c r="I8" s="1562">
        <v>0.22600000000000001</v>
      </c>
      <c r="J8" s="1798">
        <v>5013.3209340000003</v>
      </c>
      <c r="K8" s="905">
        <v>350</v>
      </c>
    </row>
    <row r="9" spans="1:11" ht="12.75" customHeight="1" x14ac:dyDescent="0.2">
      <c r="A9" s="3" t="s">
        <v>133</v>
      </c>
      <c r="B9" s="1722">
        <v>3295.9696077950002</v>
      </c>
      <c r="C9" s="1197">
        <f t="shared" si="0"/>
        <v>28344.949889999996</v>
      </c>
      <c r="D9" s="1450">
        <v>15048.325999999999</v>
      </c>
      <c r="E9" s="1961">
        <v>0</v>
      </c>
      <c r="F9" s="1088">
        <v>1239.662</v>
      </c>
      <c r="G9" s="1088">
        <v>0</v>
      </c>
      <c r="H9" s="1846">
        <v>0</v>
      </c>
      <c r="I9" s="1562">
        <v>100.468</v>
      </c>
      <c r="J9" s="1798">
        <v>11956.49389</v>
      </c>
      <c r="K9" s="905">
        <v>867</v>
      </c>
    </row>
    <row r="10" spans="1:11" ht="12.75" customHeight="1" x14ac:dyDescent="0.2">
      <c r="A10" s="3" t="s">
        <v>558</v>
      </c>
      <c r="B10" s="1722">
        <v>1261.6840753808001</v>
      </c>
      <c r="C10" s="1197">
        <f t="shared" si="0"/>
        <v>11613.263467000001</v>
      </c>
      <c r="D10" s="1450">
        <v>4679.17</v>
      </c>
      <c r="E10" s="1961">
        <v>0</v>
      </c>
      <c r="F10" s="1088">
        <v>57.579000000000001</v>
      </c>
      <c r="G10" s="1088">
        <v>0</v>
      </c>
      <c r="H10" s="1846">
        <v>0</v>
      </c>
      <c r="I10" s="1562">
        <v>15.553000000000001</v>
      </c>
      <c r="J10" s="1798">
        <v>6860.9614670000001</v>
      </c>
      <c r="K10" s="905">
        <v>517</v>
      </c>
    </row>
    <row r="11" spans="1:11" ht="12.75" customHeight="1" x14ac:dyDescent="0.2">
      <c r="A11" s="3" t="s">
        <v>135</v>
      </c>
      <c r="B11" s="1722">
        <v>1316.6853197767002</v>
      </c>
      <c r="C11" s="1197">
        <f t="shared" si="0"/>
        <v>9025.9096979999995</v>
      </c>
      <c r="D11" s="1450">
        <v>4886.9560000000001</v>
      </c>
      <c r="E11" s="1961">
        <v>0</v>
      </c>
      <c r="F11" s="1088">
        <v>181.41900000000001</v>
      </c>
      <c r="G11" s="1088">
        <v>0</v>
      </c>
      <c r="H11" s="1846">
        <v>0</v>
      </c>
      <c r="I11" s="1562">
        <v>119.598</v>
      </c>
      <c r="J11" s="1798">
        <v>3837.936698</v>
      </c>
      <c r="K11" s="905">
        <v>359</v>
      </c>
    </row>
    <row r="12" spans="1:11" ht="12.75" customHeight="1" x14ac:dyDescent="0.2">
      <c r="A12" s="3" t="s">
        <v>560</v>
      </c>
      <c r="B12" s="1722">
        <v>2320.6554382417999</v>
      </c>
      <c r="C12" s="1197">
        <f t="shared" si="0"/>
        <v>22770.041835</v>
      </c>
      <c r="D12" s="1450">
        <v>13899.933000000001</v>
      </c>
      <c r="E12" s="1961">
        <v>0</v>
      </c>
      <c r="F12" s="1088">
        <v>387.93400000000003</v>
      </c>
      <c r="G12" s="1088">
        <v>0</v>
      </c>
      <c r="H12" s="1846">
        <v>0</v>
      </c>
      <c r="I12" s="1562">
        <v>31.867999999999999</v>
      </c>
      <c r="J12" s="1798">
        <v>8450.3068349999994</v>
      </c>
      <c r="K12" s="905">
        <v>852</v>
      </c>
    </row>
    <row r="13" spans="1:11" ht="12.75" customHeight="1" x14ac:dyDescent="0.2">
      <c r="A13" s="3" t="s">
        <v>137</v>
      </c>
      <c r="B13" s="1722">
        <v>7892.047450346</v>
      </c>
      <c r="C13" s="1197">
        <f t="shared" si="0"/>
        <v>92937.933040000004</v>
      </c>
      <c r="D13" s="1450">
        <v>45664.724000000002</v>
      </c>
      <c r="E13" s="1961">
        <v>0</v>
      </c>
      <c r="F13" s="1088">
        <v>2817.846</v>
      </c>
      <c r="G13" s="1088">
        <v>0</v>
      </c>
      <c r="H13" s="1846">
        <v>0</v>
      </c>
      <c r="I13" s="1562">
        <v>328.33100000000002</v>
      </c>
      <c r="J13" s="1798">
        <v>44127.032039999998</v>
      </c>
      <c r="K13" s="905">
        <v>3001</v>
      </c>
    </row>
    <row r="14" spans="1:11" ht="12.75" customHeight="1" x14ac:dyDescent="0.2">
      <c r="A14" s="3" t="s">
        <v>60</v>
      </c>
      <c r="B14" s="1722">
        <v>1904.7913737862998</v>
      </c>
      <c r="C14" s="1197">
        <f t="shared" si="0"/>
        <v>20649.754426</v>
      </c>
      <c r="D14" s="1450">
        <v>11104.790999999999</v>
      </c>
      <c r="E14" s="1961">
        <v>0</v>
      </c>
      <c r="F14" s="1088">
        <v>497.02100000000002</v>
      </c>
      <c r="G14" s="1088">
        <v>0</v>
      </c>
      <c r="H14" s="1846">
        <v>0</v>
      </c>
      <c r="I14" s="1562">
        <v>46.28</v>
      </c>
      <c r="J14" s="1798">
        <v>9001.6624260000008</v>
      </c>
      <c r="K14" s="905">
        <v>665</v>
      </c>
    </row>
    <row r="15" spans="1:11" ht="12.75" customHeight="1" x14ac:dyDescent="0.2">
      <c r="A15" s="3" t="s">
        <v>563</v>
      </c>
      <c r="B15" s="1722">
        <v>1843.2606033930999</v>
      </c>
      <c r="C15" s="1197">
        <f t="shared" si="0"/>
        <v>13796.914069999999</v>
      </c>
      <c r="D15" s="1450">
        <v>7397.38</v>
      </c>
      <c r="E15" s="1961">
        <v>0</v>
      </c>
      <c r="F15" s="1088">
        <v>507.13799999999998</v>
      </c>
      <c r="G15" s="1088">
        <v>0</v>
      </c>
      <c r="H15" s="1846">
        <v>0</v>
      </c>
      <c r="I15" s="1562">
        <v>89.680999999999997</v>
      </c>
      <c r="J15" s="1798">
        <v>5802.7150700000002</v>
      </c>
      <c r="K15" s="905">
        <v>408</v>
      </c>
    </row>
    <row r="16" spans="1:11" ht="12.75" customHeight="1" x14ac:dyDescent="0.2">
      <c r="A16" s="3" t="s">
        <v>141</v>
      </c>
      <c r="B16" s="1722">
        <v>884.99227824130003</v>
      </c>
      <c r="C16" s="1197">
        <f t="shared" si="0"/>
        <v>12449.161015999998</v>
      </c>
      <c r="D16" s="1450">
        <v>6344.6949999999997</v>
      </c>
      <c r="E16" s="1961">
        <v>0</v>
      </c>
      <c r="F16" s="1088">
        <v>138.905</v>
      </c>
      <c r="G16" s="1088">
        <v>0</v>
      </c>
      <c r="H16" s="1846">
        <v>0</v>
      </c>
      <c r="I16" s="1562">
        <v>8.8879999999999999</v>
      </c>
      <c r="J16" s="1798">
        <v>5956.6730159999997</v>
      </c>
      <c r="K16" s="905">
        <v>331</v>
      </c>
    </row>
    <row r="17" spans="1:11" ht="12.75" customHeight="1" x14ac:dyDescent="0.2">
      <c r="A17" s="3" t="s">
        <v>613</v>
      </c>
      <c r="B17" s="1722">
        <v>1778.9322423680001</v>
      </c>
      <c r="C17" s="1197">
        <f t="shared" si="0"/>
        <v>14928.420537000002</v>
      </c>
      <c r="D17" s="1450">
        <v>9391.7219999999998</v>
      </c>
      <c r="E17" s="1961">
        <v>0</v>
      </c>
      <c r="F17" s="1088">
        <v>251.45599999999999</v>
      </c>
      <c r="G17" s="1088">
        <v>0</v>
      </c>
      <c r="H17" s="1846">
        <v>0</v>
      </c>
      <c r="I17" s="1562">
        <v>20.664999999999999</v>
      </c>
      <c r="J17" s="1798">
        <v>5264.5775370000001</v>
      </c>
      <c r="K17" s="905">
        <v>509</v>
      </c>
    </row>
    <row r="18" spans="1:11" ht="12.75" customHeight="1" x14ac:dyDescent="0.2">
      <c r="A18" s="3" t="s">
        <v>614</v>
      </c>
      <c r="B18" s="1722">
        <v>3353.2882946270001</v>
      </c>
      <c r="C18" s="1197">
        <f t="shared" si="0"/>
        <v>35113.862460000004</v>
      </c>
      <c r="D18" s="1450">
        <v>15645.879000000001</v>
      </c>
      <c r="E18" s="1961">
        <v>0</v>
      </c>
      <c r="F18" s="1088">
        <v>1081.348</v>
      </c>
      <c r="G18" s="1088">
        <v>0</v>
      </c>
      <c r="H18" s="1846">
        <v>0</v>
      </c>
      <c r="I18" s="1562">
        <v>16.914999999999999</v>
      </c>
      <c r="J18" s="1798">
        <v>18369.72046</v>
      </c>
      <c r="K18" s="905">
        <v>1309</v>
      </c>
    </row>
    <row r="19" spans="1:11" ht="12.75" customHeight="1" x14ac:dyDescent="0.2">
      <c r="A19" s="3" t="s">
        <v>442</v>
      </c>
      <c r="B19" s="1722">
        <v>1465.5728244895001</v>
      </c>
      <c r="C19" s="1197">
        <f t="shared" si="0"/>
        <v>12742.659699</v>
      </c>
      <c r="D19" s="1450">
        <v>6300.777</v>
      </c>
      <c r="E19" s="1961">
        <v>0</v>
      </c>
      <c r="F19" s="1088">
        <v>183.60900000000001</v>
      </c>
      <c r="G19" s="1088">
        <v>0</v>
      </c>
      <c r="H19" s="1846">
        <v>0</v>
      </c>
      <c r="I19" s="1562">
        <v>96.623000000000005</v>
      </c>
      <c r="J19" s="1798">
        <v>6161.6506989999998</v>
      </c>
      <c r="K19" s="905">
        <v>451</v>
      </c>
    </row>
    <row r="20" spans="1:11" ht="12.75" customHeight="1" x14ac:dyDescent="0.2">
      <c r="A20" s="3" t="s">
        <v>71</v>
      </c>
      <c r="B20" s="1722">
        <v>2417.4783790391002</v>
      </c>
      <c r="C20" s="1197">
        <f t="shared" si="0"/>
        <v>31275.93173</v>
      </c>
      <c r="D20" s="1450">
        <v>16251.812</v>
      </c>
      <c r="E20" s="1961">
        <v>0</v>
      </c>
      <c r="F20" s="1088">
        <v>549.10599999999999</v>
      </c>
      <c r="G20" s="1088">
        <v>0</v>
      </c>
      <c r="H20" s="1846">
        <v>0</v>
      </c>
      <c r="I20" s="1562">
        <v>9.7620000000000005</v>
      </c>
      <c r="J20" s="1798">
        <v>14465.25173</v>
      </c>
      <c r="K20" s="905">
        <v>921</v>
      </c>
    </row>
    <row r="21" spans="1:11" ht="12.75" customHeight="1" x14ac:dyDescent="0.2">
      <c r="A21" s="3" t="s">
        <v>1</v>
      </c>
      <c r="B21" s="1722">
        <v>6618.7477400690004</v>
      </c>
      <c r="C21" s="1197">
        <f t="shared" si="0"/>
        <v>64628.612820000002</v>
      </c>
      <c r="D21" s="1450">
        <v>34708.796000000002</v>
      </c>
      <c r="E21" s="1961">
        <v>0</v>
      </c>
      <c r="F21" s="1088">
        <v>2178.0210000000002</v>
      </c>
      <c r="G21" s="1088">
        <v>0</v>
      </c>
      <c r="H21" s="1846">
        <v>0</v>
      </c>
      <c r="I21" s="1562">
        <v>232.53</v>
      </c>
      <c r="J21" s="1798">
        <v>27509.265820000001</v>
      </c>
      <c r="K21" s="905">
        <v>2288</v>
      </c>
    </row>
    <row r="22" spans="1:11" ht="12.75" customHeight="1" x14ac:dyDescent="0.2">
      <c r="A22" s="3" t="s">
        <v>615</v>
      </c>
      <c r="B22" s="1722">
        <v>2114.613149971</v>
      </c>
      <c r="C22" s="1197">
        <f t="shared" si="0"/>
        <v>18368.325483000001</v>
      </c>
      <c r="D22" s="1450">
        <v>10991.994000000001</v>
      </c>
      <c r="E22" s="1961">
        <v>0</v>
      </c>
      <c r="F22" s="1088">
        <v>555.798</v>
      </c>
      <c r="G22" s="1088">
        <v>0</v>
      </c>
      <c r="H22" s="1846">
        <v>0</v>
      </c>
      <c r="I22" s="1562">
        <v>41.786999999999999</v>
      </c>
      <c r="J22" s="1798">
        <v>6778.7464829999999</v>
      </c>
      <c r="K22" s="905">
        <v>732</v>
      </c>
    </row>
    <row r="23" spans="1:11" ht="12.75" customHeight="1" x14ac:dyDescent="0.2">
      <c r="A23" s="3" t="s">
        <v>616</v>
      </c>
      <c r="B23" s="1722">
        <v>9097.8248922500006</v>
      </c>
      <c r="C23" s="1197">
        <f t="shared" si="0"/>
        <v>74145.495190000001</v>
      </c>
      <c r="D23" s="1450">
        <v>35517.959000000003</v>
      </c>
      <c r="E23" s="1961">
        <v>0</v>
      </c>
      <c r="F23" s="1088">
        <v>1596.883</v>
      </c>
      <c r="G23" s="1088">
        <v>0</v>
      </c>
      <c r="H23" s="1846">
        <v>0</v>
      </c>
      <c r="I23" s="1562">
        <v>618.08299999999997</v>
      </c>
      <c r="J23" s="1798">
        <v>36412.570189999999</v>
      </c>
      <c r="K23" s="905">
        <v>2773</v>
      </c>
    </row>
    <row r="24" spans="1:11" ht="12.75" customHeight="1" x14ac:dyDescent="0.2">
      <c r="A24" s="3" t="s">
        <v>75</v>
      </c>
      <c r="B24" s="1722">
        <v>1619.3822577215003</v>
      </c>
      <c r="C24" s="1197">
        <f t="shared" si="0"/>
        <v>18060.199789999999</v>
      </c>
      <c r="D24" s="1450">
        <v>7684.0910000000003</v>
      </c>
      <c r="E24" s="1961">
        <v>0</v>
      </c>
      <c r="F24" s="1088">
        <v>270.43200000000002</v>
      </c>
      <c r="G24" s="1088">
        <v>0</v>
      </c>
      <c r="H24" s="1846">
        <v>0</v>
      </c>
      <c r="I24" s="1562">
        <v>32.774000000000001</v>
      </c>
      <c r="J24" s="1798">
        <v>10072.90279</v>
      </c>
      <c r="K24" s="905">
        <v>587</v>
      </c>
    </row>
    <row r="25" spans="1:11" ht="12.75" customHeight="1" x14ac:dyDescent="0.2">
      <c r="A25" s="3" t="s">
        <v>453</v>
      </c>
      <c r="B25" s="1722">
        <v>4947.5165067471989</v>
      </c>
      <c r="C25" s="1197">
        <f t="shared" si="0"/>
        <v>53137.033519999997</v>
      </c>
      <c r="D25" s="1450">
        <v>25986.555</v>
      </c>
      <c r="E25" s="1961">
        <v>0</v>
      </c>
      <c r="F25" s="1088">
        <v>1391.9960000000001</v>
      </c>
      <c r="G25" s="1088">
        <v>0</v>
      </c>
      <c r="H25" s="1846">
        <v>429.07139000000001</v>
      </c>
      <c r="I25" s="1562">
        <v>264.63900000000001</v>
      </c>
      <c r="J25" s="1798">
        <v>25064.772130000001</v>
      </c>
      <c r="K25" s="905">
        <v>1849</v>
      </c>
    </row>
    <row r="26" spans="1:11" ht="12.75" customHeight="1" x14ac:dyDescent="0.2">
      <c r="A26" s="3" t="s">
        <v>617</v>
      </c>
      <c r="B26" s="1722">
        <v>1059.9402371809001</v>
      </c>
      <c r="C26" s="1197">
        <f t="shared" si="0"/>
        <v>15502.745590999999</v>
      </c>
      <c r="D26" s="1450">
        <v>6543.768</v>
      </c>
      <c r="E26" s="1961">
        <v>0</v>
      </c>
      <c r="F26" s="1088">
        <v>195.28700000000001</v>
      </c>
      <c r="G26" s="1088">
        <v>0</v>
      </c>
      <c r="H26" s="1846">
        <v>0</v>
      </c>
      <c r="I26" s="1562">
        <v>61.290999999999997</v>
      </c>
      <c r="J26" s="1798">
        <v>8702.3995909999994</v>
      </c>
      <c r="K26" s="905">
        <v>389</v>
      </c>
    </row>
    <row r="27" spans="1:11" ht="12.75" customHeight="1" x14ac:dyDescent="0.2">
      <c r="A27" s="3" t="s">
        <v>76</v>
      </c>
      <c r="B27" s="1722">
        <v>1341.8282644761</v>
      </c>
      <c r="C27" s="1197">
        <f t="shared" si="0"/>
        <v>12459.935708999999</v>
      </c>
      <c r="D27" s="1450">
        <v>5567.8789999999999</v>
      </c>
      <c r="E27" s="1961">
        <v>0</v>
      </c>
      <c r="F27" s="1088">
        <v>242.68799999999999</v>
      </c>
      <c r="G27" s="1088">
        <v>0</v>
      </c>
      <c r="H27" s="1846">
        <v>0</v>
      </c>
      <c r="I27" s="1562">
        <v>46.276000000000003</v>
      </c>
      <c r="J27" s="1798">
        <v>6603.0927089999996</v>
      </c>
      <c r="K27" s="905">
        <v>504</v>
      </c>
    </row>
    <row r="28" spans="1:11" ht="12.75" customHeight="1" x14ac:dyDescent="0.2">
      <c r="A28" s="3" t="s">
        <v>147</v>
      </c>
      <c r="B28" s="1722">
        <v>1289.7290537320998</v>
      </c>
      <c r="C28" s="1197">
        <f t="shared" si="0"/>
        <v>12477.987213</v>
      </c>
      <c r="D28" s="1450">
        <v>6916.8540000000003</v>
      </c>
      <c r="E28" s="1961">
        <v>0</v>
      </c>
      <c r="F28" s="1088">
        <v>143.49700000000001</v>
      </c>
      <c r="G28" s="1088">
        <v>0</v>
      </c>
      <c r="H28" s="1846">
        <v>0</v>
      </c>
      <c r="I28" s="1562">
        <v>13.125999999999999</v>
      </c>
      <c r="J28" s="1798">
        <v>5404.5102129999996</v>
      </c>
      <c r="K28" s="905">
        <v>486</v>
      </c>
    </row>
    <row r="29" spans="1:11" ht="12.75" customHeight="1" x14ac:dyDescent="0.2">
      <c r="A29" s="3" t="s">
        <v>618</v>
      </c>
      <c r="B29" s="1722">
        <v>2233.4199722929002</v>
      </c>
      <c r="C29" s="1197">
        <f t="shared" si="0"/>
        <v>16999.350993</v>
      </c>
      <c r="D29" s="1450">
        <v>9433.0229999999992</v>
      </c>
      <c r="E29" s="1961">
        <v>0</v>
      </c>
      <c r="F29" s="1088">
        <v>320.43</v>
      </c>
      <c r="G29" s="1088">
        <v>0</v>
      </c>
      <c r="H29" s="1846">
        <v>0</v>
      </c>
      <c r="I29" s="1562">
        <v>27.271999999999998</v>
      </c>
      <c r="J29" s="1798">
        <v>7218.6259929999997</v>
      </c>
      <c r="K29" s="905">
        <v>679</v>
      </c>
    </row>
    <row r="30" spans="1:11" ht="12.75" customHeight="1" x14ac:dyDescent="0.2">
      <c r="A30" s="3" t="s">
        <v>149</v>
      </c>
      <c r="B30" s="1722">
        <v>5013.5872403120002</v>
      </c>
      <c r="C30" s="1197">
        <f t="shared" si="0"/>
        <v>165085.98454</v>
      </c>
      <c r="D30" s="1450">
        <v>34473.455000000002</v>
      </c>
      <c r="E30" s="1961">
        <v>22823.179960000001</v>
      </c>
      <c r="F30" s="1088">
        <v>1041.2909999999999</v>
      </c>
      <c r="G30" s="1088">
        <v>0</v>
      </c>
      <c r="H30" s="1846">
        <v>0.45648</v>
      </c>
      <c r="I30" s="1562">
        <v>61.993000000000002</v>
      </c>
      <c r="J30" s="1798">
        <v>106685.6091</v>
      </c>
      <c r="K30" s="905">
        <v>2472</v>
      </c>
    </row>
    <row r="31" spans="1:11" ht="12.75" customHeight="1" x14ac:dyDescent="0.2">
      <c r="A31" s="3" t="s">
        <v>78</v>
      </c>
      <c r="B31" s="1722">
        <v>2288.0612107014999</v>
      </c>
      <c r="C31" s="1197">
        <f t="shared" si="0"/>
        <v>26560.225050000001</v>
      </c>
      <c r="D31" s="1450">
        <v>15470.727000000001</v>
      </c>
      <c r="E31" s="1961">
        <v>0</v>
      </c>
      <c r="F31" s="1088">
        <v>590.76900000000001</v>
      </c>
      <c r="G31" s="1088">
        <v>0</v>
      </c>
      <c r="H31" s="1846">
        <v>0</v>
      </c>
      <c r="I31" s="1562">
        <v>132.197</v>
      </c>
      <c r="J31" s="1798">
        <v>10366.53205</v>
      </c>
      <c r="K31" s="905">
        <v>853</v>
      </c>
    </row>
    <row r="32" spans="1:11" ht="12.75" customHeight="1" x14ac:dyDescent="0.2">
      <c r="A32" s="3" t="s">
        <v>379</v>
      </c>
      <c r="B32" s="1722">
        <v>13953.62969871</v>
      </c>
      <c r="C32" s="1197">
        <f t="shared" si="0"/>
        <v>144148.44777999999</v>
      </c>
      <c r="D32" s="1450">
        <v>83447.403000000006</v>
      </c>
      <c r="E32" s="1961">
        <v>0</v>
      </c>
      <c r="F32" s="1088">
        <v>7309.34</v>
      </c>
      <c r="G32" s="1088">
        <v>0</v>
      </c>
      <c r="H32" s="1846">
        <v>0</v>
      </c>
      <c r="I32" s="1562">
        <v>869.52300000000002</v>
      </c>
      <c r="J32" s="1798">
        <v>52522.181779999999</v>
      </c>
      <c r="K32" s="905">
        <v>3768</v>
      </c>
    </row>
    <row r="33" spans="1:11" ht="12.75" customHeight="1" x14ac:dyDescent="0.2">
      <c r="A33" s="3" t="s">
        <v>463</v>
      </c>
      <c r="B33" s="1722">
        <v>4621.0676896915002</v>
      </c>
      <c r="C33" s="1197">
        <f t="shared" si="0"/>
        <v>68974.674279999992</v>
      </c>
      <c r="D33" s="1450">
        <v>43068.750999999997</v>
      </c>
      <c r="E33" s="1961">
        <v>0</v>
      </c>
      <c r="F33" s="1088">
        <v>2629.8409999999999</v>
      </c>
      <c r="G33" s="1088">
        <v>0</v>
      </c>
      <c r="H33" s="1846">
        <v>0</v>
      </c>
      <c r="I33" s="1562">
        <v>263.64499999999998</v>
      </c>
      <c r="J33" s="1798">
        <v>23012.437279999998</v>
      </c>
      <c r="K33" s="905">
        <v>1723</v>
      </c>
    </row>
    <row r="34" spans="1:11" ht="12.75" customHeight="1" x14ac:dyDescent="0.2">
      <c r="A34" s="3" t="s">
        <v>619</v>
      </c>
      <c r="B34" s="1722">
        <v>2820.3529625910001</v>
      </c>
      <c r="C34" s="1197">
        <f t="shared" si="0"/>
        <v>35918.837759999995</v>
      </c>
      <c r="D34" s="1450">
        <v>17703.576000000001</v>
      </c>
      <c r="E34" s="1961">
        <v>0</v>
      </c>
      <c r="F34" s="1088">
        <v>733.36699999999996</v>
      </c>
      <c r="G34" s="1088">
        <v>0</v>
      </c>
      <c r="H34" s="1846">
        <v>0</v>
      </c>
      <c r="I34" s="1562">
        <v>108.71299999999999</v>
      </c>
      <c r="J34" s="1798">
        <v>17373.181759999999</v>
      </c>
      <c r="K34" s="905">
        <v>1078</v>
      </c>
    </row>
    <row r="35" spans="1:11" ht="12.75" customHeight="1" x14ac:dyDescent="0.2">
      <c r="A35" s="3" t="s">
        <v>620</v>
      </c>
      <c r="B35" s="1722">
        <v>10317.5041396548</v>
      </c>
      <c r="C35" s="1197">
        <f t="shared" si="0"/>
        <v>108832.42230999999</v>
      </c>
      <c r="D35" s="1450">
        <v>56536.184000000001</v>
      </c>
      <c r="E35" s="1961">
        <v>0</v>
      </c>
      <c r="F35" s="1088">
        <v>4422.6149999999998</v>
      </c>
      <c r="G35" s="1088">
        <v>0</v>
      </c>
      <c r="H35" s="1846">
        <v>0</v>
      </c>
      <c r="I35" s="1562">
        <v>396.68</v>
      </c>
      <c r="J35" s="1798">
        <v>47476.943310000002</v>
      </c>
      <c r="K35" s="905">
        <v>3392</v>
      </c>
    </row>
    <row r="36" spans="1:11" ht="12.75" customHeight="1" x14ac:dyDescent="0.2">
      <c r="A36" s="3" t="s">
        <v>80</v>
      </c>
      <c r="B36" s="1722">
        <v>3287.5303607998003</v>
      </c>
      <c r="C36" s="1197">
        <f t="shared" si="0"/>
        <v>29852.666069999999</v>
      </c>
      <c r="D36" s="1450">
        <v>16537.877</v>
      </c>
      <c r="E36" s="1961">
        <v>0</v>
      </c>
      <c r="F36" s="1088">
        <v>476.04700000000003</v>
      </c>
      <c r="G36" s="1088">
        <v>0</v>
      </c>
      <c r="H36" s="1846">
        <v>0</v>
      </c>
      <c r="I36" s="1562">
        <v>83.835999999999999</v>
      </c>
      <c r="J36" s="1798">
        <v>12754.906070000001</v>
      </c>
      <c r="K36" s="905">
        <v>991</v>
      </c>
    </row>
    <row r="37" spans="1:11" ht="12.75" customHeight="1" x14ac:dyDescent="0.2">
      <c r="A37" s="3" t="s">
        <v>152</v>
      </c>
      <c r="B37" s="1722">
        <v>6568.1621523578997</v>
      </c>
      <c r="C37" s="1197">
        <f t="shared" si="0"/>
        <v>60554.496549999996</v>
      </c>
      <c r="D37" s="1450">
        <v>37908.288</v>
      </c>
      <c r="E37" s="1961">
        <v>0</v>
      </c>
      <c r="F37" s="1088">
        <v>1788.752</v>
      </c>
      <c r="G37" s="1088">
        <v>0</v>
      </c>
      <c r="H37" s="1846">
        <v>0</v>
      </c>
      <c r="I37" s="1562">
        <v>89.718999999999994</v>
      </c>
      <c r="J37" s="1798">
        <v>20767.737550000002</v>
      </c>
      <c r="K37" s="905">
        <v>1952</v>
      </c>
    </row>
    <row r="38" spans="1:11" ht="12.75" customHeight="1" x14ac:dyDescent="0.2">
      <c r="A38" s="3" t="s">
        <v>621</v>
      </c>
      <c r="B38" s="1722">
        <v>2281.3561285420001</v>
      </c>
      <c r="C38" s="1197">
        <f t="shared" si="0"/>
        <v>31396.897149999997</v>
      </c>
      <c r="D38" s="1450">
        <v>15486.218999999999</v>
      </c>
      <c r="E38" s="1961">
        <v>0</v>
      </c>
      <c r="F38" s="1088">
        <v>617.31200000000001</v>
      </c>
      <c r="G38" s="1088">
        <v>0</v>
      </c>
      <c r="H38" s="1846">
        <v>0</v>
      </c>
      <c r="I38" s="1562">
        <v>49.061</v>
      </c>
      <c r="J38" s="1798">
        <v>15244.30515</v>
      </c>
      <c r="K38" s="905">
        <v>892</v>
      </c>
    </row>
    <row r="39" spans="1:11" ht="12.75" customHeight="1" x14ac:dyDescent="0.2">
      <c r="A39" s="3" t="s">
        <v>82</v>
      </c>
      <c r="B39" s="1722">
        <v>2445.9591876414997</v>
      </c>
      <c r="C39" s="1197">
        <f t="shared" si="0"/>
        <v>17952.054856000002</v>
      </c>
      <c r="D39" s="1450">
        <v>10294.225</v>
      </c>
      <c r="E39" s="1961">
        <v>0</v>
      </c>
      <c r="F39" s="1088">
        <v>312.685</v>
      </c>
      <c r="G39" s="1088">
        <v>0</v>
      </c>
      <c r="H39" s="1846">
        <v>0</v>
      </c>
      <c r="I39" s="1562">
        <v>59.091000000000001</v>
      </c>
      <c r="J39" s="1798">
        <v>7286.0538560000005</v>
      </c>
      <c r="K39" s="905">
        <v>643</v>
      </c>
    </row>
    <row r="40" spans="1:11" ht="12.75" customHeight="1" x14ac:dyDescent="0.2">
      <c r="A40" s="3" t="s">
        <v>469</v>
      </c>
      <c r="B40" s="1722">
        <v>1962.3420981877</v>
      </c>
      <c r="C40" s="1197">
        <f t="shared" si="0"/>
        <v>20099.848701999999</v>
      </c>
      <c r="D40" s="1450">
        <v>12106.218999999999</v>
      </c>
      <c r="E40" s="1961">
        <v>0</v>
      </c>
      <c r="F40" s="1088">
        <v>329.83</v>
      </c>
      <c r="G40" s="1088">
        <v>0</v>
      </c>
      <c r="H40" s="1846">
        <v>0</v>
      </c>
      <c r="I40" s="1562">
        <v>53.341999999999999</v>
      </c>
      <c r="J40" s="1798">
        <v>7610.4577019999997</v>
      </c>
      <c r="K40" s="905">
        <v>564</v>
      </c>
    </row>
    <row r="41" spans="1:11" ht="12.75" customHeight="1" x14ac:dyDescent="0.2">
      <c r="A41" s="3" t="s">
        <v>622</v>
      </c>
      <c r="B41" s="1722">
        <v>1174.1853824052</v>
      </c>
      <c r="C41" s="1197">
        <f t="shared" si="0"/>
        <v>11722.91331</v>
      </c>
      <c r="D41" s="1450">
        <v>5877.0439999999999</v>
      </c>
      <c r="E41" s="1961">
        <v>0</v>
      </c>
      <c r="F41" s="1088">
        <v>287.11</v>
      </c>
      <c r="G41" s="1088">
        <v>0</v>
      </c>
      <c r="H41" s="1846">
        <v>0</v>
      </c>
      <c r="I41" s="1562">
        <v>41.984999999999999</v>
      </c>
      <c r="J41" s="1798">
        <v>5516.7743099999998</v>
      </c>
      <c r="K41" s="905">
        <v>447</v>
      </c>
    </row>
    <row r="42" spans="1:11" ht="12.75" customHeight="1" x14ac:dyDescent="0.2">
      <c r="A42" s="3" t="s">
        <v>83</v>
      </c>
      <c r="B42" s="1722">
        <v>2154.5437276007997</v>
      </c>
      <c r="C42" s="1197">
        <f t="shared" si="0"/>
        <v>21063.174795999999</v>
      </c>
      <c r="D42" s="1450">
        <v>11423.263000000001</v>
      </c>
      <c r="E42" s="1961">
        <v>0</v>
      </c>
      <c r="F42" s="1088">
        <v>269.23599999999999</v>
      </c>
      <c r="G42" s="1088">
        <v>0</v>
      </c>
      <c r="H42" s="1846">
        <v>0</v>
      </c>
      <c r="I42" s="1562">
        <v>29.838000000000001</v>
      </c>
      <c r="J42" s="1798">
        <v>9340.8377959999998</v>
      </c>
      <c r="K42" s="905">
        <v>793</v>
      </c>
    </row>
    <row r="43" spans="1:11" ht="12.75" customHeight="1" x14ac:dyDescent="0.2">
      <c r="A43" s="3" t="s">
        <v>623</v>
      </c>
      <c r="B43" s="1722">
        <v>1820.9967017417002</v>
      </c>
      <c r="C43" s="1197">
        <f t="shared" si="0"/>
        <v>15252.042561999999</v>
      </c>
      <c r="D43" s="1450">
        <v>7645.4849999999997</v>
      </c>
      <c r="E43" s="1961">
        <v>0</v>
      </c>
      <c r="F43" s="1088">
        <v>241.863</v>
      </c>
      <c r="G43" s="1088">
        <v>0</v>
      </c>
      <c r="H43" s="1846">
        <v>0</v>
      </c>
      <c r="I43" s="1562">
        <v>77.92</v>
      </c>
      <c r="J43" s="1798">
        <v>7286.7745619999996</v>
      </c>
      <c r="K43" s="905">
        <v>559</v>
      </c>
    </row>
    <row r="44" spans="1:11" ht="12.75" customHeight="1" x14ac:dyDescent="0.2">
      <c r="A44" s="3" t="s">
        <v>155</v>
      </c>
      <c r="B44" s="1722">
        <v>10508.8561013321</v>
      </c>
      <c r="C44" s="1197">
        <f t="shared" si="0"/>
        <v>115190.83673000001</v>
      </c>
      <c r="D44" s="1450">
        <v>63296.214999999997</v>
      </c>
      <c r="E44" s="1961">
        <v>0</v>
      </c>
      <c r="F44" s="1088">
        <v>4172.2209999999995</v>
      </c>
      <c r="G44" s="1088">
        <v>0</v>
      </c>
      <c r="H44" s="1846">
        <v>0</v>
      </c>
      <c r="I44" s="1562">
        <v>489.709</v>
      </c>
      <c r="J44" s="1798">
        <v>47232.691729999999</v>
      </c>
      <c r="K44" s="905">
        <v>3137</v>
      </c>
    </row>
    <row r="45" spans="1:11" ht="12.75" customHeight="1" x14ac:dyDescent="0.2">
      <c r="A45" s="3" t="s">
        <v>581</v>
      </c>
      <c r="B45" s="1722">
        <v>2304.1613203845</v>
      </c>
      <c r="C45" s="1197">
        <f t="shared" si="0"/>
        <v>24882.948</v>
      </c>
      <c r="D45" s="1450">
        <v>13691.674000000001</v>
      </c>
      <c r="E45" s="1961">
        <v>0</v>
      </c>
      <c r="F45" s="1088">
        <v>282.755</v>
      </c>
      <c r="G45" s="1088">
        <v>0</v>
      </c>
      <c r="H45" s="1846">
        <v>0</v>
      </c>
      <c r="I45" s="1562">
        <v>46.606000000000002</v>
      </c>
      <c r="J45" s="1798">
        <v>10861.913</v>
      </c>
      <c r="K45" s="905">
        <v>791</v>
      </c>
    </row>
    <row r="46" spans="1:11" ht="12.75" customHeight="1" x14ac:dyDescent="0.2">
      <c r="A46" s="3" t="s">
        <v>624</v>
      </c>
      <c r="B46" s="1722">
        <v>4507.4191046760998</v>
      </c>
      <c r="C46" s="1197">
        <f t="shared" si="0"/>
        <v>32655.340989999997</v>
      </c>
      <c r="D46" s="1450">
        <v>15368.453</v>
      </c>
      <c r="E46" s="1961">
        <v>0</v>
      </c>
      <c r="F46" s="1088">
        <v>868.45100000000002</v>
      </c>
      <c r="G46" s="1088">
        <v>0</v>
      </c>
      <c r="H46" s="1846">
        <v>0</v>
      </c>
      <c r="I46" s="1562">
        <v>220.72499999999999</v>
      </c>
      <c r="J46" s="1798">
        <v>16197.71199</v>
      </c>
      <c r="K46" s="905">
        <v>1197</v>
      </c>
    </row>
    <row r="47" spans="1:11" ht="12.75" customHeight="1" x14ac:dyDescent="0.2">
      <c r="A47" s="3" t="s">
        <v>625</v>
      </c>
      <c r="B47" s="1722">
        <v>1292.5062735499</v>
      </c>
      <c r="C47" s="1197">
        <f t="shared" si="0"/>
        <v>11236.586569999999</v>
      </c>
      <c r="D47" s="1450">
        <v>5452.8620000000001</v>
      </c>
      <c r="E47" s="1961">
        <v>0</v>
      </c>
      <c r="F47" s="1088">
        <v>205.27799999999999</v>
      </c>
      <c r="G47" s="1088">
        <v>0</v>
      </c>
      <c r="H47" s="1846">
        <v>0</v>
      </c>
      <c r="I47" s="1562">
        <v>2.194</v>
      </c>
      <c r="J47" s="1798">
        <v>5576.2525699999997</v>
      </c>
      <c r="K47" s="905">
        <v>397</v>
      </c>
    </row>
    <row r="48" spans="1:11" ht="12.75" customHeight="1" x14ac:dyDescent="0.2">
      <c r="A48" s="3" t="s">
        <v>200</v>
      </c>
      <c r="B48" s="1722">
        <v>25844.087463670003</v>
      </c>
      <c r="C48" s="1197">
        <f t="shared" si="0"/>
        <v>247381.2242</v>
      </c>
      <c r="D48" s="1450">
        <v>133891.516</v>
      </c>
      <c r="E48" s="1961">
        <v>0</v>
      </c>
      <c r="F48" s="1088">
        <v>5988.1139999999996</v>
      </c>
      <c r="G48" s="1088">
        <v>0</v>
      </c>
      <c r="H48" s="1846">
        <v>0</v>
      </c>
      <c r="I48" s="1562">
        <v>1108.722</v>
      </c>
      <c r="J48" s="1798">
        <v>106392.8722</v>
      </c>
      <c r="K48" s="905">
        <v>7593</v>
      </c>
    </row>
    <row r="49" spans="1:11" ht="12.75" customHeight="1" x14ac:dyDescent="0.2">
      <c r="A49" s="3" t="s">
        <v>626</v>
      </c>
      <c r="B49" s="1722">
        <v>6690.4802987380008</v>
      </c>
      <c r="C49" s="1197">
        <f t="shared" si="0"/>
        <v>53817.429300000003</v>
      </c>
      <c r="D49" s="1450">
        <v>32549.205000000002</v>
      </c>
      <c r="E49" s="1961">
        <v>0</v>
      </c>
      <c r="F49" s="1088">
        <v>938.47900000000004</v>
      </c>
      <c r="G49" s="1088">
        <v>0</v>
      </c>
      <c r="H49" s="1846">
        <v>0</v>
      </c>
      <c r="I49" s="1562">
        <v>236.09700000000001</v>
      </c>
      <c r="J49" s="1798">
        <v>20093.648300000001</v>
      </c>
      <c r="K49" s="905">
        <v>1796</v>
      </c>
    </row>
    <row r="50" spans="1:11" ht="12.75" customHeight="1" x14ac:dyDescent="0.2">
      <c r="A50" s="3" t="s">
        <v>86</v>
      </c>
      <c r="B50" s="1722">
        <v>3636.7367865360002</v>
      </c>
      <c r="C50" s="1197">
        <f t="shared" si="0"/>
        <v>35313.089440000003</v>
      </c>
      <c r="D50" s="1450">
        <v>21451.578000000001</v>
      </c>
      <c r="E50" s="1961">
        <v>0</v>
      </c>
      <c r="F50" s="1088">
        <v>840.88800000000003</v>
      </c>
      <c r="G50" s="1088">
        <v>0</v>
      </c>
      <c r="H50" s="1846">
        <v>0</v>
      </c>
      <c r="I50" s="1562">
        <v>97.524000000000001</v>
      </c>
      <c r="J50" s="1798">
        <v>12923.09944</v>
      </c>
      <c r="K50" s="905">
        <v>1168</v>
      </c>
    </row>
    <row r="51" spans="1:11" ht="12.75" customHeight="1" x14ac:dyDescent="0.2">
      <c r="A51" s="3" t="s">
        <v>91</v>
      </c>
      <c r="B51" s="1722">
        <v>8699.5035483860011</v>
      </c>
      <c r="C51" s="1197">
        <f t="shared" si="0"/>
        <v>86480.237259999994</v>
      </c>
      <c r="D51" s="1450">
        <v>46182.703999999998</v>
      </c>
      <c r="E51" s="1961">
        <v>0</v>
      </c>
      <c r="F51" s="1088">
        <v>2131.4140000000002</v>
      </c>
      <c r="G51" s="1088">
        <v>0</v>
      </c>
      <c r="H51" s="1846">
        <v>0</v>
      </c>
      <c r="I51" s="1562">
        <v>175.06899999999999</v>
      </c>
      <c r="J51" s="1798">
        <v>37991.050260000004</v>
      </c>
      <c r="K51" s="905">
        <v>2674</v>
      </c>
    </row>
    <row r="52" spans="1:11" ht="12.75" customHeight="1" x14ac:dyDescent="0.2">
      <c r="A52" s="3" t="s">
        <v>93</v>
      </c>
      <c r="B52" s="1722">
        <v>52466.207858970003</v>
      </c>
      <c r="C52" s="1197">
        <f t="shared" si="0"/>
        <v>748442.78242000006</v>
      </c>
      <c r="D52" s="1450">
        <v>260317.549</v>
      </c>
      <c r="E52" s="1961">
        <v>5418.30951</v>
      </c>
      <c r="F52" s="1088">
        <v>19958.286</v>
      </c>
      <c r="G52" s="1088">
        <v>0</v>
      </c>
      <c r="H52" s="1846">
        <v>64004.66421000001</v>
      </c>
      <c r="I52" s="1562">
        <v>1447.8779999999999</v>
      </c>
      <c r="J52" s="1798">
        <v>397296.09570000001</v>
      </c>
      <c r="K52" s="905">
        <v>16557</v>
      </c>
    </row>
    <row r="53" spans="1:11" ht="12.75" customHeight="1" x14ac:dyDescent="0.2">
      <c r="A53" s="3" t="s">
        <v>94</v>
      </c>
      <c r="B53" s="1722">
        <v>2434.2677648017002</v>
      </c>
      <c r="C53" s="1197">
        <f t="shared" si="0"/>
        <v>21661.829000999998</v>
      </c>
      <c r="D53" s="1450">
        <v>11598.808000000001</v>
      </c>
      <c r="E53" s="1961">
        <v>0</v>
      </c>
      <c r="F53" s="1088">
        <v>501.94799999999998</v>
      </c>
      <c r="G53" s="1088">
        <v>0</v>
      </c>
      <c r="H53" s="1846">
        <v>0</v>
      </c>
      <c r="I53" s="1562">
        <v>227.041</v>
      </c>
      <c r="J53" s="1798">
        <v>9334.0320009999996</v>
      </c>
      <c r="K53" s="905">
        <v>852</v>
      </c>
    </row>
    <row r="54" spans="1:11" ht="12.75" customHeight="1" x14ac:dyDescent="0.2">
      <c r="A54" s="3" t="s">
        <v>391</v>
      </c>
      <c r="B54" s="1722">
        <v>897.34836225770016</v>
      </c>
      <c r="C54" s="1197">
        <f t="shared" si="0"/>
        <v>8401.8036470000006</v>
      </c>
      <c r="D54" s="1450">
        <v>5386.134</v>
      </c>
      <c r="E54" s="1961">
        <v>0</v>
      </c>
      <c r="F54" s="1088">
        <v>227.673</v>
      </c>
      <c r="G54" s="1088">
        <v>0</v>
      </c>
      <c r="H54" s="1846">
        <v>0</v>
      </c>
      <c r="I54" s="1562">
        <v>10.629</v>
      </c>
      <c r="J54" s="1798">
        <v>2777.367647</v>
      </c>
      <c r="K54" s="905">
        <v>260</v>
      </c>
    </row>
    <row r="55" spans="1:11" ht="12.75" customHeight="1" x14ac:dyDescent="0.2">
      <c r="A55" s="3" t="s">
        <v>627</v>
      </c>
      <c r="B55" s="1722">
        <v>2956.9726539529001</v>
      </c>
      <c r="C55" s="1197">
        <f t="shared" si="0"/>
        <v>36288.929250000001</v>
      </c>
      <c r="D55" s="1450">
        <v>20550.947</v>
      </c>
      <c r="E55" s="1961">
        <v>0</v>
      </c>
      <c r="F55" s="1088">
        <v>593.09</v>
      </c>
      <c r="G55" s="1088">
        <v>0</v>
      </c>
      <c r="H55" s="1846">
        <v>0</v>
      </c>
      <c r="I55" s="1562">
        <v>17.73</v>
      </c>
      <c r="J55" s="1798">
        <v>15127.162249999999</v>
      </c>
      <c r="K55" s="905">
        <v>1353</v>
      </c>
    </row>
    <row r="56" spans="1:11" ht="12.75" customHeight="1" x14ac:dyDescent="0.2">
      <c r="A56" s="3" t="s">
        <v>96</v>
      </c>
      <c r="B56" s="1722">
        <v>6686.6939384936986</v>
      </c>
      <c r="C56" s="1197">
        <f t="shared" si="0"/>
        <v>56906.116729999994</v>
      </c>
      <c r="D56" s="1450">
        <v>31221.116999999998</v>
      </c>
      <c r="E56" s="1961">
        <v>0</v>
      </c>
      <c r="F56" s="1088">
        <v>4445.0219999999999</v>
      </c>
      <c r="G56" s="1088">
        <v>0</v>
      </c>
      <c r="H56" s="1846">
        <v>0</v>
      </c>
      <c r="I56" s="1562">
        <v>173.845</v>
      </c>
      <c r="J56" s="1798">
        <v>21066.132730000001</v>
      </c>
      <c r="K56" s="905">
        <v>2139</v>
      </c>
    </row>
    <row r="57" spans="1:11" ht="12.75" customHeight="1" x14ac:dyDescent="0.2">
      <c r="A57" s="3" t="s">
        <v>97</v>
      </c>
      <c r="B57" s="1722">
        <v>2409.536371612</v>
      </c>
      <c r="C57" s="1197">
        <f t="shared" si="0"/>
        <v>20622.403859999999</v>
      </c>
      <c r="D57" s="1450">
        <v>9601.098</v>
      </c>
      <c r="E57" s="1961">
        <v>0</v>
      </c>
      <c r="F57" s="1088">
        <v>305.67899999999997</v>
      </c>
      <c r="G57" s="1088">
        <v>0</v>
      </c>
      <c r="H57" s="1846">
        <v>0</v>
      </c>
      <c r="I57" s="1562">
        <v>103.01900000000001</v>
      </c>
      <c r="J57" s="1798">
        <v>10612.60786</v>
      </c>
      <c r="K57" s="905">
        <v>646</v>
      </c>
    </row>
    <row r="58" spans="1:11" ht="12.75" customHeight="1" x14ac:dyDescent="0.2">
      <c r="A58" s="3" t="s">
        <v>98</v>
      </c>
      <c r="B58" s="1722">
        <v>4990.9588858173001</v>
      </c>
      <c r="C58" s="1197">
        <f t="shared" si="0"/>
        <v>62644.731099999997</v>
      </c>
      <c r="D58" s="1450">
        <v>34419.059000000001</v>
      </c>
      <c r="E58" s="1961">
        <v>0</v>
      </c>
      <c r="F58" s="1088">
        <v>1898.962</v>
      </c>
      <c r="G58" s="1088">
        <v>0</v>
      </c>
      <c r="H58" s="1846">
        <v>0</v>
      </c>
      <c r="I58" s="1562">
        <v>280.71899999999999</v>
      </c>
      <c r="J58" s="1798">
        <v>26045.991099999999</v>
      </c>
      <c r="K58" s="905">
        <v>1810</v>
      </c>
    </row>
    <row r="59" spans="1:11" ht="12.75" customHeight="1" x14ac:dyDescent="0.2">
      <c r="A59" s="3" t="s">
        <v>162</v>
      </c>
      <c r="B59" s="1722">
        <v>905.50037796689992</v>
      </c>
      <c r="C59" s="1197">
        <f t="shared" si="0"/>
        <v>9491.4904409999981</v>
      </c>
      <c r="D59" s="1450">
        <v>4090.6930000000002</v>
      </c>
      <c r="E59" s="1961">
        <v>0</v>
      </c>
      <c r="F59" s="1088">
        <v>79.873000000000005</v>
      </c>
      <c r="G59" s="1088">
        <v>0</v>
      </c>
      <c r="H59" s="1846">
        <v>0</v>
      </c>
      <c r="I59" s="1562">
        <v>144.797</v>
      </c>
      <c r="J59" s="1798">
        <v>5176.1274409999996</v>
      </c>
      <c r="K59" s="905">
        <v>268</v>
      </c>
    </row>
    <row r="60" spans="1:11" ht="12.75" customHeight="1" x14ac:dyDescent="0.2">
      <c r="A60" s="3" t="s">
        <v>628</v>
      </c>
      <c r="B60" s="1722">
        <v>2656.0463357356998</v>
      </c>
      <c r="C60" s="1197">
        <f t="shared" si="0"/>
        <v>26936.617559999999</v>
      </c>
      <c r="D60" s="1450">
        <v>14264.135</v>
      </c>
      <c r="E60" s="1961">
        <v>0</v>
      </c>
      <c r="F60" s="1088">
        <v>327.065</v>
      </c>
      <c r="G60" s="1088">
        <v>0</v>
      </c>
      <c r="H60" s="1846">
        <v>0</v>
      </c>
      <c r="I60" s="1562">
        <v>28.291</v>
      </c>
      <c r="J60" s="1798">
        <v>12317.126560000001</v>
      </c>
      <c r="K60" s="905">
        <v>814</v>
      </c>
    </row>
    <row r="61" spans="1:11" ht="12.75" customHeight="1" x14ac:dyDescent="0.2">
      <c r="A61" s="3" t="s">
        <v>2047</v>
      </c>
      <c r="B61" s="1722">
        <v>425.10792942270007</v>
      </c>
      <c r="C61" s="1197">
        <f t="shared" si="0"/>
        <v>4822.0576999999994</v>
      </c>
      <c r="D61" s="1450">
        <v>1949.1289999999999</v>
      </c>
      <c r="E61" s="1961">
        <v>0</v>
      </c>
      <c r="F61" s="1088">
        <v>114.747</v>
      </c>
      <c r="G61" s="1088">
        <v>0</v>
      </c>
      <c r="H61" s="1846">
        <v>0</v>
      </c>
      <c r="I61" s="1562">
        <v>0.20599999999999999</v>
      </c>
      <c r="J61" s="1798">
        <v>2757.9757</v>
      </c>
      <c r="K61" s="905">
        <v>212</v>
      </c>
    </row>
    <row r="62" spans="1:11" ht="12.75" customHeight="1" x14ac:dyDescent="0.2">
      <c r="A62" s="3" t="s">
        <v>212</v>
      </c>
      <c r="B62" s="1722">
        <v>1321.1889669966999</v>
      </c>
      <c r="C62" s="1197">
        <f t="shared" si="0"/>
        <v>13463.680596</v>
      </c>
      <c r="D62" s="1450">
        <v>6750.415</v>
      </c>
      <c r="E62" s="1961">
        <v>0</v>
      </c>
      <c r="F62" s="1088">
        <v>199.15600000000001</v>
      </c>
      <c r="G62" s="1088">
        <v>0</v>
      </c>
      <c r="H62" s="1846">
        <v>0</v>
      </c>
      <c r="I62" s="1562">
        <v>18.206</v>
      </c>
      <c r="J62" s="1798">
        <v>6495.9035960000001</v>
      </c>
      <c r="K62" s="905">
        <v>471</v>
      </c>
    </row>
    <row r="63" spans="1:11" ht="12.75" customHeight="1" x14ac:dyDescent="0.2">
      <c r="A63" s="3" t="s">
        <v>629</v>
      </c>
      <c r="B63" s="1722">
        <v>1499.5624179841</v>
      </c>
      <c r="C63" s="1197">
        <f t="shared" si="0"/>
        <v>18829.115329</v>
      </c>
      <c r="D63" s="1450">
        <v>9704.2649999999994</v>
      </c>
      <c r="E63" s="1961">
        <v>0</v>
      </c>
      <c r="F63" s="1088">
        <v>364.34800000000001</v>
      </c>
      <c r="G63" s="1088">
        <v>0</v>
      </c>
      <c r="H63" s="1846">
        <v>0</v>
      </c>
      <c r="I63" s="1562">
        <v>11.304</v>
      </c>
      <c r="J63" s="1798">
        <v>8749.1983290000007</v>
      </c>
      <c r="K63" s="905">
        <v>607</v>
      </c>
    </row>
    <row r="64" spans="1:11" ht="12.75" customHeight="1" x14ac:dyDescent="0.2">
      <c r="A64" s="3" t="s">
        <v>630</v>
      </c>
      <c r="B64" s="1722">
        <v>1083.5535507763</v>
      </c>
      <c r="C64" s="1197">
        <f t="shared" si="0"/>
        <v>11999.395681</v>
      </c>
      <c r="D64" s="1450">
        <v>5823.6450000000004</v>
      </c>
      <c r="E64" s="1961">
        <v>0</v>
      </c>
      <c r="F64" s="1088">
        <v>263.02199999999999</v>
      </c>
      <c r="G64" s="1088">
        <v>0</v>
      </c>
      <c r="H64" s="1846">
        <v>0</v>
      </c>
      <c r="I64" s="1562">
        <v>139.91399999999999</v>
      </c>
      <c r="J64" s="1798">
        <v>5772.8146809999998</v>
      </c>
      <c r="K64" s="905">
        <v>447</v>
      </c>
    </row>
    <row r="65" spans="1:11" ht="12.75" customHeight="1" x14ac:dyDescent="0.2">
      <c r="A65" s="3" t="s">
        <v>99</v>
      </c>
      <c r="B65" s="1722">
        <v>1246.2518020007999</v>
      </c>
      <c r="C65" s="1197">
        <f t="shared" si="0"/>
        <v>11213.112547000001</v>
      </c>
      <c r="D65" s="1450">
        <v>6088.1949999999997</v>
      </c>
      <c r="E65" s="1961">
        <v>0</v>
      </c>
      <c r="F65" s="1088">
        <v>192.88</v>
      </c>
      <c r="G65" s="1088">
        <v>0</v>
      </c>
      <c r="H65" s="1846">
        <v>0</v>
      </c>
      <c r="I65" s="1562">
        <v>32.347000000000001</v>
      </c>
      <c r="J65" s="1798">
        <v>4899.6905470000002</v>
      </c>
      <c r="K65" s="905">
        <v>418</v>
      </c>
    </row>
    <row r="66" spans="1:11" ht="12.75" customHeight="1" x14ac:dyDescent="0.2">
      <c r="A66" s="3" t="s">
        <v>101</v>
      </c>
      <c r="B66" s="1722">
        <v>717.78503744020009</v>
      </c>
      <c r="C66" s="1197">
        <f t="shared" si="0"/>
        <v>6195.5644869999996</v>
      </c>
      <c r="D66" s="1450">
        <v>3555.6469999999999</v>
      </c>
      <c r="E66" s="1961">
        <v>0</v>
      </c>
      <c r="F66" s="1088">
        <v>98.456000000000003</v>
      </c>
      <c r="G66" s="1088">
        <v>0</v>
      </c>
      <c r="H66" s="1846">
        <v>0</v>
      </c>
      <c r="I66" s="1562">
        <v>1.6950000000000001</v>
      </c>
      <c r="J66" s="1798">
        <v>2539.7664869999999</v>
      </c>
      <c r="K66" s="905">
        <v>241</v>
      </c>
    </row>
    <row r="67" spans="1:11" ht="12.75" customHeight="1" x14ac:dyDescent="0.2">
      <c r="A67" s="3" t="s">
        <v>631</v>
      </c>
      <c r="B67" s="1722">
        <v>10046.576505257202</v>
      </c>
      <c r="C67" s="1197">
        <f t="shared" si="0"/>
        <v>80377.436159999997</v>
      </c>
      <c r="D67" s="1450">
        <v>48736.786999999997</v>
      </c>
      <c r="E67" s="1961">
        <v>0</v>
      </c>
      <c r="F67" s="1088">
        <v>2778.875</v>
      </c>
      <c r="G67" s="1088">
        <v>0</v>
      </c>
      <c r="H67" s="1846">
        <v>0</v>
      </c>
      <c r="I67" s="1562">
        <v>247.83</v>
      </c>
      <c r="J67" s="1798">
        <v>28613.944159999999</v>
      </c>
      <c r="K67" s="905">
        <v>2528</v>
      </c>
    </row>
    <row r="68" spans="1:11" ht="12.75" customHeight="1" x14ac:dyDescent="0.2">
      <c r="A68" s="3" t="s">
        <v>632</v>
      </c>
      <c r="B68" s="1722">
        <v>1634.2154759967998</v>
      </c>
      <c r="C68" s="1197">
        <f t="shared" si="0"/>
        <v>14854.171135999999</v>
      </c>
      <c r="D68" s="1450">
        <v>8358.3819999999996</v>
      </c>
      <c r="E68" s="1961">
        <v>0</v>
      </c>
      <c r="F68" s="1088">
        <v>187.87299999999999</v>
      </c>
      <c r="G68" s="1088">
        <v>0</v>
      </c>
      <c r="H68" s="1846">
        <v>0</v>
      </c>
      <c r="I68" s="1562">
        <v>29.695</v>
      </c>
      <c r="J68" s="1798">
        <v>6278.2211360000001</v>
      </c>
      <c r="K68" s="905">
        <v>535</v>
      </c>
    </row>
    <row r="69" spans="1:11" ht="12.75" customHeight="1" x14ac:dyDescent="0.2">
      <c r="A69" s="3" t="s">
        <v>169</v>
      </c>
      <c r="B69" s="1722">
        <v>851.67403903999991</v>
      </c>
      <c r="C69" s="1197">
        <f t="shared" ref="C69:C95" si="1">SUM(D69:J69)</f>
        <v>8230.9111539999994</v>
      </c>
      <c r="D69" s="1450">
        <v>4068.3530000000001</v>
      </c>
      <c r="E69" s="1961">
        <v>0</v>
      </c>
      <c r="F69" s="1088">
        <v>85.119</v>
      </c>
      <c r="G69" s="1088">
        <v>0</v>
      </c>
      <c r="H69" s="1846">
        <v>0</v>
      </c>
      <c r="I69" s="1562">
        <v>27.861999999999998</v>
      </c>
      <c r="J69" s="1798">
        <v>4049.5771540000001</v>
      </c>
      <c r="K69" s="905">
        <v>258</v>
      </c>
    </row>
    <row r="70" spans="1:11" ht="12.75" customHeight="1" x14ac:dyDescent="0.2">
      <c r="A70" s="3" t="s">
        <v>400</v>
      </c>
      <c r="B70" s="1722">
        <v>2519.7081405826002</v>
      </c>
      <c r="C70" s="1197">
        <f t="shared" si="1"/>
        <v>25377.647300000001</v>
      </c>
      <c r="D70" s="1450">
        <v>14186.463</v>
      </c>
      <c r="E70" s="1961">
        <v>0</v>
      </c>
      <c r="F70" s="1088">
        <v>452.64299999999997</v>
      </c>
      <c r="G70" s="1088">
        <v>0</v>
      </c>
      <c r="H70" s="1846">
        <v>0</v>
      </c>
      <c r="I70" s="1562">
        <v>293.20800000000003</v>
      </c>
      <c r="J70" s="1798">
        <v>10445.3333</v>
      </c>
      <c r="K70" s="905">
        <v>719</v>
      </c>
    </row>
    <row r="71" spans="1:11" ht="12.75" customHeight="1" x14ac:dyDescent="0.2">
      <c r="A71" s="3" t="s">
        <v>102</v>
      </c>
      <c r="B71" s="1722">
        <v>1619.8710231822001</v>
      </c>
      <c r="C71" s="1197">
        <f t="shared" si="1"/>
        <v>18320.978040000002</v>
      </c>
      <c r="D71" s="1450">
        <v>7984.7330000000002</v>
      </c>
      <c r="E71" s="1961">
        <v>0</v>
      </c>
      <c r="F71" s="1088">
        <v>213.67</v>
      </c>
      <c r="G71" s="1088">
        <v>0</v>
      </c>
      <c r="H71" s="1846">
        <v>0</v>
      </c>
      <c r="I71" s="1562">
        <v>29.216999999999999</v>
      </c>
      <c r="J71" s="1801">
        <v>10093.358039999999</v>
      </c>
      <c r="K71" s="905">
        <v>630</v>
      </c>
    </row>
    <row r="72" spans="1:11" ht="12.75" customHeight="1" x14ac:dyDescent="0.2">
      <c r="A72" s="3" t="s">
        <v>633</v>
      </c>
      <c r="B72" s="1722">
        <v>1910.797595627</v>
      </c>
      <c r="C72" s="1197">
        <f t="shared" si="1"/>
        <v>21457.42395</v>
      </c>
      <c r="D72" s="1450">
        <v>10506.197</v>
      </c>
      <c r="E72" s="1961">
        <v>0</v>
      </c>
      <c r="F72" s="1088">
        <v>419.63600000000002</v>
      </c>
      <c r="G72" s="1088">
        <v>0</v>
      </c>
      <c r="H72" s="1846">
        <v>0</v>
      </c>
      <c r="I72" s="1562">
        <v>14.734</v>
      </c>
      <c r="J72" s="1801">
        <v>10516.856949999999</v>
      </c>
      <c r="K72" s="905">
        <v>695</v>
      </c>
    </row>
    <row r="73" spans="1:11" ht="12.75" customHeight="1" x14ac:dyDescent="0.2">
      <c r="A73" s="3" t="s">
        <v>634</v>
      </c>
      <c r="B73" s="1722">
        <v>982.30386629619989</v>
      </c>
      <c r="C73" s="1197">
        <f t="shared" si="1"/>
        <v>9854.1898760000004</v>
      </c>
      <c r="D73" s="1450">
        <v>4286.99</v>
      </c>
      <c r="E73" s="1961">
        <v>0</v>
      </c>
      <c r="F73" s="1088">
        <v>181.47800000000001</v>
      </c>
      <c r="G73" s="1088">
        <v>0</v>
      </c>
      <c r="H73" s="1846">
        <v>0</v>
      </c>
      <c r="I73" s="1562">
        <v>8.1780000000000008</v>
      </c>
      <c r="J73" s="1801">
        <v>5377.5438759999997</v>
      </c>
      <c r="K73" s="905">
        <v>316</v>
      </c>
    </row>
    <row r="74" spans="1:11" ht="12.75" customHeight="1" x14ac:dyDescent="0.2">
      <c r="A74" s="3" t="s">
        <v>1563</v>
      </c>
      <c r="B74" s="1722">
        <v>14822.652884672001</v>
      </c>
      <c r="C74" s="1197">
        <f t="shared" si="1"/>
        <v>129948.43149</v>
      </c>
      <c r="D74" s="1450">
        <v>65920.994000000006</v>
      </c>
      <c r="E74" s="1961">
        <v>0</v>
      </c>
      <c r="F74" s="1088">
        <v>3541.9409999999998</v>
      </c>
      <c r="G74" s="1088">
        <v>0</v>
      </c>
      <c r="H74" s="1846">
        <v>0</v>
      </c>
      <c r="I74" s="1562">
        <v>604.60799999999995</v>
      </c>
      <c r="J74" s="1801">
        <v>59880.888489999998</v>
      </c>
      <c r="K74" s="905">
        <v>4741</v>
      </c>
    </row>
    <row r="75" spans="1:11" ht="12.75" customHeight="1" x14ac:dyDescent="0.2">
      <c r="A75" s="3" t="s">
        <v>172</v>
      </c>
      <c r="B75" s="1722">
        <v>1547.9179182684998</v>
      </c>
      <c r="C75" s="1197">
        <f t="shared" si="1"/>
        <v>18344.595303999999</v>
      </c>
      <c r="D75" s="1450">
        <v>10113.978999999999</v>
      </c>
      <c r="E75" s="1961">
        <v>0</v>
      </c>
      <c r="F75" s="1088">
        <v>435.63</v>
      </c>
      <c r="G75" s="1088">
        <v>0</v>
      </c>
      <c r="H75" s="1846">
        <v>0</v>
      </c>
      <c r="I75" s="1562">
        <v>45.555999999999997</v>
      </c>
      <c r="J75" s="1801">
        <v>7749.4303040000004</v>
      </c>
      <c r="K75" s="905">
        <v>602</v>
      </c>
    </row>
    <row r="76" spans="1:11" ht="12.75" customHeight="1" x14ac:dyDescent="0.2">
      <c r="A76" s="3" t="s">
        <v>105</v>
      </c>
      <c r="B76" s="1722">
        <v>2985.9009957327003</v>
      </c>
      <c r="C76" s="1197">
        <f t="shared" si="1"/>
        <v>29658.321389999997</v>
      </c>
      <c r="D76" s="1450">
        <v>13983.953</v>
      </c>
      <c r="E76" s="1961">
        <v>0</v>
      </c>
      <c r="F76" s="1088">
        <v>832.43299999999999</v>
      </c>
      <c r="G76" s="1088">
        <v>0</v>
      </c>
      <c r="H76" s="1846">
        <v>0</v>
      </c>
      <c r="I76" s="1562">
        <v>52.073999999999998</v>
      </c>
      <c r="J76" s="1801">
        <v>14789.86139</v>
      </c>
      <c r="K76" s="905">
        <v>973</v>
      </c>
    </row>
    <row r="77" spans="1:11" ht="12.75" customHeight="1" x14ac:dyDescent="0.2">
      <c r="A77" s="3" t="s">
        <v>635</v>
      </c>
      <c r="B77" s="1722">
        <v>1354.3244416435</v>
      </c>
      <c r="C77" s="1197">
        <f t="shared" si="1"/>
        <v>15179.885488</v>
      </c>
      <c r="D77" s="1450">
        <v>8193.9439999999995</v>
      </c>
      <c r="E77" s="1961">
        <v>0</v>
      </c>
      <c r="F77" s="1088">
        <v>242.94499999999999</v>
      </c>
      <c r="G77" s="1088">
        <v>0</v>
      </c>
      <c r="H77" s="1846">
        <v>0</v>
      </c>
      <c r="I77" s="1562">
        <v>44.524000000000001</v>
      </c>
      <c r="J77" s="1801">
        <v>6698.4724880000003</v>
      </c>
      <c r="K77" s="905">
        <v>555</v>
      </c>
    </row>
    <row r="78" spans="1:11" ht="12.75" customHeight="1" x14ac:dyDescent="0.2">
      <c r="A78" s="3" t="s">
        <v>636</v>
      </c>
      <c r="B78" s="1722">
        <v>1346.6647699537998</v>
      </c>
      <c r="C78" s="1197">
        <f t="shared" si="1"/>
        <v>12545.547841</v>
      </c>
      <c r="D78" s="1450">
        <v>6886.2749999999996</v>
      </c>
      <c r="E78" s="1961">
        <v>0</v>
      </c>
      <c r="F78" s="1088">
        <v>262.23</v>
      </c>
      <c r="G78" s="1088">
        <v>0</v>
      </c>
      <c r="H78" s="1846">
        <v>0</v>
      </c>
      <c r="I78" s="1562">
        <v>196.77</v>
      </c>
      <c r="J78" s="1801">
        <v>5200.272841</v>
      </c>
      <c r="K78" s="905">
        <v>458</v>
      </c>
    </row>
    <row r="79" spans="1:11" ht="12.75" customHeight="1" x14ac:dyDescent="0.2">
      <c r="A79" s="3" t="s">
        <v>637</v>
      </c>
      <c r="B79" s="1722">
        <v>2124.7672775839001</v>
      </c>
      <c r="C79" s="1197">
        <f t="shared" si="1"/>
        <v>24398.754849999998</v>
      </c>
      <c r="D79" s="1450">
        <v>12606.295</v>
      </c>
      <c r="E79" s="1961">
        <v>0</v>
      </c>
      <c r="F79" s="1088">
        <v>303.58600000000001</v>
      </c>
      <c r="G79" s="1088">
        <v>0</v>
      </c>
      <c r="H79" s="1846">
        <v>0</v>
      </c>
      <c r="I79" s="1562">
        <v>194.03700000000001</v>
      </c>
      <c r="J79" s="1801">
        <v>11294.83685</v>
      </c>
      <c r="K79" s="905">
        <v>734</v>
      </c>
    </row>
    <row r="80" spans="1:11" ht="12.75" customHeight="1" x14ac:dyDescent="0.2">
      <c r="A80" s="3" t="s">
        <v>638</v>
      </c>
      <c r="B80" s="1722">
        <v>1334.5699858216003</v>
      </c>
      <c r="C80" s="1197">
        <f t="shared" si="1"/>
        <v>13432.429542000002</v>
      </c>
      <c r="D80" s="1450">
        <v>7543.482</v>
      </c>
      <c r="E80" s="1961">
        <v>0</v>
      </c>
      <c r="F80" s="1088">
        <v>206.488</v>
      </c>
      <c r="G80" s="1088">
        <v>0</v>
      </c>
      <c r="H80" s="1846">
        <v>0</v>
      </c>
      <c r="I80" s="1562">
        <v>22.131</v>
      </c>
      <c r="J80" s="1801">
        <v>5660.3285420000002</v>
      </c>
      <c r="K80" s="905">
        <v>450</v>
      </c>
    </row>
    <row r="81" spans="1:11" ht="12.75" customHeight="1" x14ac:dyDescent="0.2">
      <c r="A81" s="3" t="s">
        <v>639</v>
      </c>
      <c r="B81" s="1722">
        <v>730.96388440080011</v>
      </c>
      <c r="C81" s="1197">
        <f t="shared" si="1"/>
        <v>6874.4690840000003</v>
      </c>
      <c r="D81" s="1450">
        <v>3095.4430000000002</v>
      </c>
      <c r="E81" s="1961">
        <v>0</v>
      </c>
      <c r="F81" s="1088">
        <v>110.83499999999999</v>
      </c>
      <c r="G81" s="1088">
        <v>0</v>
      </c>
      <c r="H81" s="1846">
        <v>0</v>
      </c>
      <c r="I81" s="1562">
        <v>20</v>
      </c>
      <c r="J81" s="1801">
        <v>3648.191084</v>
      </c>
      <c r="K81" s="905">
        <v>257</v>
      </c>
    </row>
    <row r="82" spans="1:11" ht="12.75" customHeight="1" x14ac:dyDescent="0.2">
      <c r="A82" s="3" t="s">
        <v>640</v>
      </c>
      <c r="B82" s="1722">
        <v>8117.268996283</v>
      </c>
      <c r="C82" s="1197">
        <f t="shared" si="1"/>
        <v>68967.523579999994</v>
      </c>
      <c r="D82" s="1450">
        <v>37027.983</v>
      </c>
      <c r="E82" s="1961">
        <v>0</v>
      </c>
      <c r="F82" s="1088">
        <v>4935.8710000000001</v>
      </c>
      <c r="G82" s="1088">
        <v>0</v>
      </c>
      <c r="H82" s="1846">
        <v>0</v>
      </c>
      <c r="I82" s="1562">
        <v>181.07900000000001</v>
      </c>
      <c r="J82" s="1801">
        <v>26822.59058</v>
      </c>
      <c r="K82" s="905">
        <v>2153</v>
      </c>
    </row>
    <row r="83" spans="1:11" ht="12.75" customHeight="1" x14ac:dyDescent="0.2">
      <c r="A83" s="3" t="s">
        <v>641</v>
      </c>
      <c r="B83" s="1722">
        <v>925.54072641869993</v>
      </c>
      <c r="C83" s="1197">
        <f t="shared" si="1"/>
        <v>8056.0139340000005</v>
      </c>
      <c r="D83" s="1450">
        <v>4687.3609999999999</v>
      </c>
      <c r="E83" s="1961">
        <v>0</v>
      </c>
      <c r="F83" s="1088">
        <v>248.02</v>
      </c>
      <c r="G83" s="1088">
        <v>0</v>
      </c>
      <c r="H83" s="1846">
        <v>0</v>
      </c>
      <c r="I83" s="1562">
        <v>3.3330000000000002</v>
      </c>
      <c r="J83" s="1801">
        <v>3117.2999340000001</v>
      </c>
      <c r="K83" s="905">
        <v>272</v>
      </c>
    </row>
    <row r="84" spans="1:11" ht="12.75" customHeight="1" x14ac:dyDescent="0.2">
      <c r="A84" s="3" t="s">
        <v>178</v>
      </c>
      <c r="B84" s="1722">
        <v>506.78466467199996</v>
      </c>
      <c r="C84" s="1197">
        <f t="shared" si="1"/>
        <v>4437.9664560000001</v>
      </c>
      <c r="D84" s="1450">
        <v>2140.9279999999999</v>
      </c>
      <c r="E84" s="1961">
        <v>0</v>
      </c>
      <c r="F84" s="1088">
        <v>48.834000000000003</v>
      </c>
      <c r="G84" s="1088">
        <v>0</v>
      </c>
      <c r="H84" s="1846">
        <v>0</v>
      </c>
      <c r="I84" s="1562">
        <v>0</v>
      </c>
      <c r="J84" s="1801">
        <v>2248.2044559999999</v>
      </c>
      <c r="K84" s="905">
        <v>150</v>
      </c>
    </row>
    <row r="85" spans="1:11" ht="12.75" customHeight="1" x14ac:dyDescent="0.2">
      <c r="A85" s="3" t="s">
        <v>642</v>
      </c>
      <c r="B85" s="1722">
        <v>11053.513666887</v>
      </c>
      <c r="C85" s="1197">
        <f t="shared" si="1"/>
        <v>115654.84202</v>
      </c>
      <c r="D85" s="1450">
        <v>60959.228999999999</v>
      </c>
      <c r="E85" s="1961">
        <v>0</v>
      </c>
      <c r="F85" s="1088">
        <v>2534.6999999999998</v>
      </c>
      <c r="G85" s="1088">
        <v>0</v>
      </c>
      <c r="H85" s="1846">
        <v>0</v>
      </c>
      <c r="I85" s="1562">
        <v>396.66699999999997</v>
      </c>
      <c r="J85" s="1801">
        <v>51764.246019999999</v>
      </c>
      <c r="K85" s="905">
        <v>3978</v>
      </c>
    </row>
    <row r="86" spans="1:11" ht="12.75" customHeight="1" x14ac:dyDescent="0.2">
      <c r="A86" s="3" t="s">
        <v>643</v>
      </c>
      <c r="B86" s="1722">
        <v>1114.2354071121999</v>
      </c>
      <c r="C86" s="1197">
        <f t="shared" si="1"/>
        <v>13021.612082</v>
      </c>
      <c r="D86" s="1450">
        <v>5697.7939999999999</v>
      </c>
      <c r="E86" s="1961">
        <v>0</v>
      </c>
      <c r="F86" s="1088">
        <v>84.78</v>
      </c>
      <c r="G86" s="1088">
        <v>0</v>
      </c>
      <c r="H86" s="1846">
        <v>0</v>
      </c>
      <c r="I86" s="1562">
        <v>16.311</v>
      </c>
      <c r="J86" s="1801">
        <v>7222.7270820000003</v>
      </c>
      <c r="K86" s="905">
        <v>428</v>
      </c>
    </row>
    <row r="87" spans="1:11" ht="12.75" customHeight="1" x14ac:dyDescent="0.2">
      <c r="A87" s="3" t="s">
        <v>644</v>
      </c>
      <c r="B87" s="1722">
        <v>6896.4767982425001</v>
      </c>
      <c r="C87" s="1197">
        <f t="shared" si="1"/>
        <v>66960.470369999995</v>
      </c>
      <c r="D87" s="1450">
        <v>35150.646000000001</v>
      </c>
      <c r="E87" s="1961">
        <v>0</v>
      </c>
      <c r="F87" s="1088">
        <v>1949.056</v>
      </c>
      <c r="G87" s="1088">
        <v>0</v>
      </c>
      <c r="H87" s="1846">
        <v>0</v>
      </c>
      <c r="I87" s="1562">
        <v>200.636</v>
      </c>
      <c r="J87" s="1801">
        <v>29660.132369999999</v>
      </c>
      <c r="K87" s="905">
        <v>2417</v>
      </c>
    </row>
    <row r="88" spans="1:11" ht="12.75" customHeight="1" x14ac:dyDescent="0.2">
      <c r="A88" s="3" t="s">
        <v>604</v>
      </c>
      <c r="B88" s="1722">
        <v>1813.2252936158</v>
      </c>
      <c r="C88" s="1197">
        <f t="shared" si="1"/>
        <v>26041.674189999998</v>
      </c>
      <c r="D88" s="1450">
        <v>12339.308999999999</v>
      </c>
      <c r="E88" s="1961">
        <v>0</v>
      </c>
      <c r="F88" s="1088">
        <v>371.06799999999998</v>
      </c>
      <c r="G88" s="1088">
        <v>0</v>
      </c>
      <c r="H88" s="1846">
        <v>0</v>
      </c>
      <c r="I88" s="1562">
        <v>114.914</v>
      </c>
      <c r="J88" s="1801">
        <v>13216.38319</v>
      </c>
      <c r="K88" s="905">
        <v>808</v>
      </c>
    </row>
    <row r="89" spans="1:11" ht="12.75" customHeight="1" x14ac:dyDescent="0.2">
      <c r="A89" s="3" t="s">
        <v>512</v>
      </c>
      <c r="B89" s="1722">
        <v>571.42153010790003</v>
      </c>
      <c r="C89" s="1197">
        <f t="shared" si="1"/>
        <v>6080.0476140000001</v>
      </c>
      <c r="D89" s="1450">
        <v>2267.422</v>
      </c>
      <c r="E89" s="1961">
        <v>0</v>
      </c>
      <c r="F89" s="1088">
        <v>145.934</v>
      </c>
      <c r="G89" s="1088">
        <v>0</v>
      </c>
      <c r="H89" s="1846">
        <v>0</v>
      </c>
      <c r="I89" s="1562">
        <v>12.99</v>
      </c>
      <c r="J89" s="1801">
        <v>3653.7016140000001</v>
      </c>
      <c r="K89" s="905">
        <v>194</v>
      </c>
    </row>
    <row r="90" spans="1:11" ht="12.75" customHeight="1" x14ac:dyDescent="0.2">
      <c r="A90" s="3" t="s">
        <v>645</v>
      </c>
      <c r="B90" s="1722">
        <v>3565.736135569</v>
      </c>
      <c r="C90" s="1197">
        <f t="shared" si="1"/>
        <v>42183.405799999993</v>
      </c>
      <c r="D90" s="1450">
        <v>24450.064999999999</v>
      </c>
      <c r="E90" s="1961">
        <v>0</v>
      </c>
      <c r="F90" s="1088">
        <v>814.23299999999995</v>
      </c>
      <c r="G90" s="1088">
        <v>0</v>
      </c>
      <c r="H90" s="1846">
        <v>0</v>
      </c>
      <c r="I90" s="1562">
        <v>124.72499999999999</v>
      </c>
      <c r="J90" s="1801">
        <v>16794.382799999999</v>
      </c>
      <c r="K90" s="905">
        <v>1395</v>
      </c>
    </row>
    <row r="91" spans="1:11" ht="12.75" customHeight="1" x14ac:dyDescent="0.2">
      <c r="A91" s="3" t="s">
        <v>2071</v>
      </c>
      <c r="B91" s="1722">
        <v>1847.6161170972</v>
      </c>
      <c r="C91" s="1197">
        <f t="shared" si="1"/>
        <v>20463.537089999998</v>
      </c>
      <c r="D91" s="1450">
        <v>9311.8819999999996</v>
      </c>
      <c r="E91" s="1961">
        <v>0</v>
      </c>
      <c r="F91" s="1088">
        <v>560.42999999999995</v>
      </c>
      <c r="G91" s="1088">
        <v>0</v>
      </c>
      <c r="H91" s="1846">
        <v>0</v>
      </c>
      <c r="I91" s="1562">
        <v>101.858</v>
      </c>
      <c r="J91" s="1801">
        <v>10489.36709</v>
      </c>
      <c r="K91" s="905">
        <v>667</v>
      </c>
    </row>
    <row r="92" spans="1:11" ht="12.75" customHeight="1" x14ac:dyDescent="0.2">
      <c r="A92" s="3" t="s">
        <v>513</v>
      </c>
      <c r="B92" s="1722">
        <v>4518.5182599557002</v>
      </c>
      <c r="C92" s="1197">
        <f t="shared" si="1"/>
        <v>53284.098229999996</v>
      </c>
      <c r="D92" s="1450">
        <v>23898.654999999999</v>
      </c>
      <c r="E92" s="1961">
        <v>0</v>
      </c>
      <c r="F92" s="1088">
        <v>938.87300000000005</v>
      </c>
      <c r="G92" s="1088">
        <v>0</v>
      </c>
      <c r="H92" s="1846">
        <v>0</v>
      </c>
      <c r="I92" s="1562">
        <v>238.49299999999999</v>
      </c>
      <c r="J92" s="1801">
        <v>28208.077229999999</v>
      </c>
      <c r="K92" s="905">
        <v>1708</v>
      </c>
    </row>
    <row r="93" spans="1:11" ht="12.75" customHeight="1" x14ac:dyDescent="0.2">
      <c r="A93" s="3" t="s">
        <v>646</v>
      </c>
      <c r="B93" s="1722">
        <v>1600.0601457701</v>
      </c>
      <c r="C93" s="1197">
        <f t="shared" si="1"/>
        <v>15923.322319999999</v>
      </c>
      <c r="D93" s="1450">
        <v>8327.4220000000005</v>
      </c>
      <c r="E93" s="1961">
        <v>0</v>
      </c>
      <c r="F93" s="1088">
        <v>323.85700000000003</v>
      </c>
      <c r="G93" s="1088">
        <v>0</v>
      </c>
      <c r="H93" s="1846">
        <v>0</v>
      </c>
      <c r="I93" s="1562">
        <v>47.585999999999999</v>
      </c>
      <c r="J93" s="1801">
        <v>7224.4573200000004</v>
      </c>
      <c r="K93" s="905">
        <v>527</v>
      </c>
    </row>
    <row r="94" spans="1:11" ht="12.75" customHeight="1" x14ac:dyDescent="0.2">
      <c r="A94" s="3" t="s">
        <v>180</v>
      </c>
      <c r="B94" s="1722">
        <v>1833.3819308565999</v>
      </c>
      <c r="C94" s="1197">
        <f t="shared" si="1"/>
        <v>13717.071778000001</v>
      </c>
      <c r="D94" s="1450">
        <v>8552.5840000000007</v>
      </c>
      <c r="E94" s="1961">
        <v>0</v>
      </c>
      <c r="F94" s="1088">
        <v>206.375</v>
      </c>
      <c r="G94" s="1088">
        <v>0</v>
      </c>
      <c r="H94" s="1846">
        <v>0</v>
      </c>
      <c r="I94" s="1562">
        <v>65.287999999999997</v>
      </c>
      <c r="J94" s="1801">
        <v>4892.8247780000002</v>
      </c>
      <c r="K94" s="905">
        <v>483</v>
      </c>
    </row>
    <row r="95" spans="1:11" ht="12.75" customHeight="1" x14ac:dyDescent="0.2">
      <c r="A95" s="3" t="s">
        <v>647</v>
      </c>
      <c r="B95" s="1722">
        <v>1950.6387357460001</v>
      </c>
      <c r="C95" s="1197">
        <f t="shared" si="1"/>
        <v>22011.858049999999</v>
      </c>
      <c r="D95" s="1450">
        <v>11480.571</v>
      </c>
      <c r="E95" s="1961">
        <v>0</v>
      </c>
      <c r="F95" s="1088">
        <v>403.54199999999997</v>
      </c>
      <c r="G95" s="1088">
        <v>0</v>
      </c>
      <c r="H95" s="1846">
        <v>0</v>
      </c>
      <c r="I95" s="1562">
        <v>98.747</v>
      </c>
      <c r="J95" s="1801">
        <v>10028.99805</v>
      </c>
      <c r="K95" s="905">
        <v>658</v>
      </c>
    </row>
    <row r="96" spans="1:11" ht="12.75" customHeight="1" x14ac:dyDescent="0.2">
      <c r="A96" s="512"/>
      <c r="B96" s="513"/>
      <c r="C96" s="1052"/>
      <c r="D96" s="1089"/>
      <c r="E96" s="1089"/>
      <c r="F96" s="1089"/>
      <c r="G96" s="1089"/>
      <c r="H96" s="1089"/>
      <c r="I96" s="1631"/>
      <c r="J96" s="1632"/>
      <c r="K96" s="712"/>
    </row>
    <row r="97" spans="1:13" ht="12.75" customHeight="1" x14ac:dyDescent="0.2">
      <c r="A97" s="514" t="s">
        <v>648</v>
      </c>
      <c r="B97" s="515">
        <f>SUM(B4:B95)</f>
        <v>388082.50375547219</v>
      </c>
      <c r="C97" s="1085">
        <f t="shared" ref="C97:K97" si="2">SUM(C4:C95)</f>
        <v>4230140.919737</v>
      </c>
      <c r="D97" s="1085">
        <f t="shared" si="2"/>
        <v>2036383.5749999995</v>
      </c>
      <c r="E97" s="1085">
        <f t="shared" si="2"/>
        <v>28241.48947</v>
      </c>
      <c r="F97" s="1085">
        <f t="shared" si="2"/>
        <v>113272.16200000001</v>
      </c>
      <c r="G97" s="1085">
        <f t="shared" si="2"/>
        <v>0</v>
      </c>
      <c r="H97" s="1085">
        <f t="shared" si="2"/>
        <v>64434.192080000008</v>
      </c>
      <c r="I97" s="1086">
        <f t="shared" si="2"/>
        <v>14124.041000000001</v>
      </c>
      <c r="J97" s="1087">
        <f t="shared" si="2"/>
        <v>1973685.4601869998</v>
      </c>
      <c r="K97" s="967">
        <f t="shared" si="2"/>
        <v>126051</v>
      </c>
    </row>
    <row r="98" spans="1:13" ht="12.75" customHeight="1" thickBot="1" x14ac:dyDescent="0.25">
      <c r="A98" s="516"/>
      <c r="B98" s="517"/>
      <c r="C98" s="9"/>
      <c r="D98" s="518"/>
      <c r="E98" s="518"/>
      <c r="F98" s="518"/>
      <c r="G98" s="518"/>
      <c r="H98" s="518"/>
      <c r="I98" s="518"/>
      <c r="J98" s="825"/>
      <c r="K98" s="713"/>
    </row>
    <row r="99" spans="1:13" ht="12.75" customHeight="1" x14ac:dyDescent="0.2">
      <c r="A99" s="107" t="s">
        <v>283</v>
      </c>
      <c r="B99" s="1725">
        <v>39401.688671669996</v>
      </c>
      <c r="C99" s="1197">
        <f>SUM(D99:J99)</f>
        <v>354667.10753582267</v>
      </c>
      <c r="D99" s="1450">
        <v>199709.44780300604</v>
      </c>
      <c r="E99" s="1869">
        <v>0</v>
      </c>
      <c r="F99" s="1016">
        <v>9259.4832312286981</v>
      </c>
      <c r="G99" s="1016">
        <v>0</v>
      </c>
      <c r="H99" s="1828">
        <v>0</v>
      </c>
      <c r="I99" s="1458">
        <v>1480.4507878369168</v>
      </c>
      <c r="J99" s="1800">
        <v>144217.72571375099</v>
      </c>
      <c r="K99" s="843">
        <v>11004</v>
      </c>
    </row>
    <row r="100" spans="1:13" ht="12.75" customHeight="1" x14ac:dyDescent="0.2">
      <c r="A100" s="107" t="s">
        <v>284</v>
      </c>
      <c r="B100" s="1725">
        <v>39649.149203690002</v>
      </c>
      <c r="C100" s="1197">
        <f t="shared" ref="C100:C107" si="3">SUM(D100:J100)</f>
        <v>361100.89373341209</v>
      </c>
      <c r="D100" s="1450">
        <v>185598.08522732207</v>
      </c>
      <c r="E100" s="1869">
        <v>203.92309</v>
      </c>
      <c r="F100" s="1016">
        <v>7899.4904414692928</v>
      </c>
      <c r="G100" s="1016">
        <v>0</v>
      </c>
      <c r="H100" s="1828">
        <v>0</v>
      </c>
      <c r="I100" s="1471">
        <v>2023.2525772801296</v>
      </c>
      <c r="J100" s="1801">
        <v>165376.14239734059</v>
      </c>
      <c r="K100" s="843">
        <v>13109</v>
      </c>
    </row>
    <row r="101" spans="1:13" ht="12.75" customHeight="1" x14ac:dyDescent="0.2">
      <c r="A101" s="107" t="s">
        <v>285</v>
      </c>
      <c r="B101" s="1725">
        <v>41982.237581599999</v>
      </c>
      <c r="C101" s="1197">
        <f t="shared" si="3"/>
        <v>438713.08688675007</v>
      </c>
      <c r="D101" s="1450">
        <v>206284.62945357338</v>
      </c>
      <c r="E101" s="1869">
        <v>0</v>
      </c>
      <c r="F101" s="1016">
        <v>10682.724228369128</v>
      </c>
      <c r="G101" s="1016">
        <v>0</v>
      </c>
      <c r="H101" s="1828">
        <v>0</v>
      </c>
      <c r="I101" s="1471">
        <v>1628.7663074724783</v>
      </c>
      <c r="J101" s="1801">
        <v>220116.96689733505</v>
      </c>
      <c r="K101" s="843">
        <v>13574</v>
      </c>
    </row>
    <row r="102" spans="1:13" ht="12.75" customHeight="1" x14ac:dyDescent="0.2">
      <c r="A102" s="107" t="s">
        <v>286</v>
      </c>
      <c r="B102" s="1725">
        <v>45099.336825270002</v>
      </c>
      <c r="C102" s="1197">
        <f t="shared" si="3"/>
        <v>432334.16516085295</v>
      </c>
      <c r="D102" s="1450">
        <v>233711.99897833145</v>
      </c>
      <c r="E102" s="1869">
        <v>0</v>
      </c>
      <c r="F102" s="1016">
        <v>15230.412421110379</v>
      </c>
      <c r="G102" s="1016">
        <v>0</v>
      </c>
      <c r="H102" s="1828">
        <v>0</v>
      </c>
      <c r="I102" s="1471">
        <v>1825.2702387235406</v>
      </c>
      <c r="J102" s="1801">
        <v>181566.4835226876</v>
      </c>
      <c r="K102" s="843">
        <v>13459</v>
      </c>
    </row>
    <row r="103" spans="1:13" ht="12.75" customHeight="1" x14ac:dyDescent="0.2">
      <c r="A103" s="107" t="s">
        <v>287</v>
      </c>
      <c r="B103" s="1725">
        <v>40589.20372885</v>
      </c>
      <c r="C103" s="1197">
        <f t="shared" si="3"/>
        <v>545529.777473856</v>
      </c>
      <c r="D103" s="1450">
        <v>229534.34602422264</v>
      </c>
      <c r="E103" s="1869">
        <v>22617.656870000003</v>
      </c>
      <c r="F103" s="1016">
        <v>15042.279934855829</v>
      </c>
      <c r="G103" s="1016">
        <v>0</v>
      </c>
      <c r="H103" s="1828">
        <v>1290.5261700000001</v>
      </c>
      <c r="I103" s="1471">
        <v>1411.7330070267067</v>
      </c>
      <c r="J103" s="1801">
        <v>275633.2354677507</v>
      </c>
      <c r="K103" s="843">
        <v>12864</v>
      </c>
    </row>
    <row r="104" spans="1:13" ht="12.75" customHeight="1" x14ac:dyDescent="0.2">
      <c r="A104" s="107" t="s">
        <v>288</v>
      </c>
      <c r="B104" s="1725">
        <v>44695.717673609994</v>
      </c>
      <c r="C104" s="1197">
        <f t="shared" si="3"/>
        <v>477029.06952702196</v>
      </c>
      <c r="D104" s="1450">
        <v>244976.31589377139</v>
      </c>
      <c r="E104" s="1869">
        <v>1.6</v>
      </c>
      <c r="F104" s="1016">
        <v>11874.320507042246</v>
      </c>
      <c r="G104" s="1016">
        <v>0</v>
      </c>
      <c r="H104" s="1828">
        <v>0</v>
      </c>
      <c r="I104" s="1471">
        <v>1337.5362633308464</v>
      </c>
      <c r="J104" s="1801">
        <v>218839.2968628775</v>
      </c>
      <c r="K104" s="843">
        <v>15812</v>
      </c>
    </row>
    <row r="105" spans="1:13" ht="12.75" customHeight="1" x14ac:dyDescent="0.2">
      <c r="A105" s="107" t="s">
        <v>289</v>
      </c>
      <c r="B105" s="1725">
        <v>43241.037824939995</v>
      </c>
      <c r="C105" s="1197">
        <f t="shared" si="3"/>
        <v>643003.56083993311</v>
      </c>
      <c r="D105" s="1450">
        <v>214545.73223309431</v>
      </c>
      <c r="E105" s="1869">
        <v>5418.30951</v>
      </c>
      <c r="F105" s="1016">
        <v>16449.006609183751</v>
      </c>
      <c r="G105" s="1016">
        <v>0</v>
      </c>
      <c r="H105" s="1828">
        <v>62714.594520000013</v>
      </c>
      <c r="I105" s="1471">
        <v>1193.2965982796193</v>
      </c>
      <c r="J105" s="1801">
        <v>342682.62136937538</v>
      </c>
      <c r="K105" s="843">
        <v>13694</v>
      </c>
    </row>
    <row r="106" spans="1:13" ht="12.75" customHeight="1" x14ac:dyDescent="0.2">
      <c r="A106" s="107" t="s">
        <v>290</v>
      </c>
      <c r="B106" s="1725">
        <v>45172.327376469999</v>
      </c>
      <c r="C106" s="1197">
        <f t="shared" si="3"/>
        <v>461931.05742919783</v>
      </c>
      <c r="D106" s="1450">
        <v>252076.29672916949</v>
      </c>
      <c r="E106" s="1869">
        <v>0</v>
      </c>
      <c r="F106" s="1016">
        <v>9688.3480706251903</v>
      </c>
      <c r="G106" s="1016">
        <v>0</v>
      </c>
      <c r="H106" s="1828">
        <v>0</v>
      </c>
      <c r="I106" s="1471">
        <v>1346.8992374120203</v>
      </c>
      <c r="J106" s="1801">
        <v>198819.51339199115</v>
      </c>
      <c r="K106" s="843">
        <v>16016</v>
      </c>
    </row>
    <row r="107" spans="1:13" ht="12.75" customHeight="1" x14ac:dyDescent="0.2">
      <c r="A107" s="107" t="s">
        <v>291</v>
      </c>
      <c r="B107" s="1725">
        <v>48251.804871390006</v>
      </c>
      <c r="C107" s="1197">
        <f t="shared" si="3"/>
        <v>515832.20124956896</v>
      </c>
      <c r="D107" s="1450">
        <v>269946.72265750932</v>
      </c>
      <c r="E107" s="1869">
        <v>0</v>
      </c>
      <c r="F107" s="1016">
        <v>17146.096556115484</v>
      </c>
      <c r="G107" s="1016">
        <v>0</v>
      </c>
      <c r="H107" s="1828">
        <v>429.07139000000001</v>
      </c>
      <c r="I107" s="1471">
        <v>1876.8359826377421</v>
      </c>
      <c r="J107" s="1801">
        <v>226433.47466330641</v>
      </c>
      <c r="K107" s="843">
        <v>16519</v>
      </c>
      <c r="M107" s="16"/>
    </row>
    <row r="108" spans="1:13" ht="12.75" customHeight="1" x14ac:dyDescent="0.2">
      <c r="A108" s="107"/>
      <c r="B108" s="519"/>
      <c r="C108" s="1052"/>
      <c r="D108" s="1084"/>
      <c r="E108" s="1084"/>
      <c r="F108" s="1084"/>
      <c r="G108" s="1084"/>
      <c r="H108" s="1084"/>
      <c r="I108" s="1633"/>
      <c r="J108" s="1634"/>
      <c r="K108" s="924"/>
      <c r="M108" s="16"/>
    </row>
    <row r="109" spans="1:13" ht="12.75" customHeight="1" x14ac:dyDescent="0.2">
      <c r="A109" s="514" t="s">
        <v>648</v>
      </c>
      <c r="B109" s="515">
        <f>SUM(B99:B107)</f>
        <v>388082.50375748996</v>
      </c>
      <c r="C109" s="1085">
        <f t="shared" ref="C109:K109" si="4">SUM(C99:C107)</f>
        <v>4230140.9198364159</v>
      </c>
      <c r="D109" s="1085">
        <f t="shared" si="4"/>
        <v>2036383.5750000002</v>
      </c>
      <c r="E109" s="1085">
        <f t="shared" si="4"/>
        <v>28241.48947</v>
      </c>
      <c r="F109" s="1085">
        <f t="shared" si="4"/>
        <v>113272.162</v>
      </c>
      <c r="G109" s="1085">
        <f t="shared" si="4"/>
        <v>0</v>
      </c>
      <c r="H109" s="1085">
        <f t="shared" si="4"/>
        <v>64434.192080000008</v>
      </c>
      <c r="I109" s="1086">
        <f t="shared" si="4"/>
        <v>14124.041000000001</v>
      </c>
      <c r="J109" s="1087">
        <f t="shared" si="4"/>
        <v>1973685.4602864154</v>
      </c>
      <c r="K109" s="967">
        <f t="shared" si="4"/>
        <v>126051</v>
      </c>
      <c r="M109" s="16"/>
    </row>
    <row r="110" spans="1:13" ht="12.75" customHeight="1" thickBot="1" x14ac:dyDescent="0.25">
      <c r="A110" s="520"/>
      <c r="B110" s="521"/>
      <c r="C110" s="522"/>
      <c r="D110" s="522"/>
      <c r="E110" s="522"/>
      <c r="F110" s="522"/>
      <c r="G110" s="522"/>
      <c r="H110" s="522"/>
      <c r="I110" s="522"/>
      <c r="J110" s="826"/>
      <c r="K110" s="714"/>
      <c r="M110" s="16"/>
    </row>
    <row r="111" spans="1:13" ht="12.75" customHeight="1" x14ac:dyDescent="0.2">
      <c r="A111" s="661"/>
      <c r="B111" s="662"/>
      <c r="C111" s="663"/>
      <c r="D111" s="663"/>
      <c r="E111" s="663"/>
      <c r="F111" s="663"/>
      <c r="G111" s="663"/>
      <c r="H111" s="663"/>
      <c r="I111" s="663"/>
      <c r="J111" s="663"/>
      <c r="K111" s="671"/>
      <c r="M111" s="16"/>
    </row>
    <row r="112" spans="1:13" x14ac:dyDescent="0.2">
      <c r="A112" s="665" t="s">
        <v>2061</v>
      </c>
      <c r="B112" s="604"/>
      <c r="C112" s="272"/>
      <c r="D112" s="272"/>
      <c r="E112" s="272"/>
      <c r="F112" s="272"/>
      <c r="G112" s="272"/>
      <c r="H112" s="272"/>
      <c r="I112" s="272"/>
      <c r="J112" s="272"/>
      <c r="K112" s="672"/>
    </row>
    <row r="113" spans="1:12" ht="12" customHeight="1" x14ac:dyDescent="0.2">
      <c r="A113" s="2032" t="s">
        <v>2144</v>
      </c>
      <c r="B113" s="2030"/>
      <c r="C113" s="2030"/>
      <c r="D113" s="2030"/>
      <c r="E113" s="2030"/>
      <c r="F113" s="2030"/>
      <c r="G113" s="2030"/>
      <c r="H113" s="2030"/>
      <c r="I113" s="2031"/>
      <c r="J113" s="2032"/>
      <c r="K113" s="2031"/>
    </row>
    <row r="114" spans="1:12" ht="36" customHeight="1" x14ac:dyDescent="0.2">
      <c r="A114" s="2029" t="s">
        <v>2082</v>
      </c>
      <c r="B114" s="2030"/>
      <c r="C114" s="2030"/>
      <c r="D114" s="2030"/>
      <c r="E114" s="2030"/>
      <c r="F114" s="2030"/>
      <c r="G114" s="2030"/>
      <c r="H114" s="2030"/>
      <c r="I114" s="2030"/>
      <c r="J114" s="2030"/>
      <c r="K114" s="2031"/>
    </row>
    <row r="115" spans="1:12" ht="12.75" customHeight="1" x14ac:dyDescent="0.2">
      <c r="A115" s="2032" t="s">
        <v>1246</v>
      </c>
      <c r="B115" s="2030"/>
      <c r="C115" s="2030"/>
      <c r="D115" s="2030"/>
      <c r="E115" s="2030"/>
      <c r="F115" s="2030"/>
      <c r="G115" s="2030"/>
      <c r="H115" s="2030"/>
      <c r="I115" s="2030"/>
      <c r="J115" s="2030"/>
      <c r="K115" s="2031"/>
    </row>
    <row r="116" spans="1:12" ht="36" customHeight="1" x14ac:dyDescent="0.2">
      <c r="A116" s="2029" t="s">
        <v>2107</v>
      </c>
      <c r="B116" s="2030"/>
      <c r="C116" s="2030"/>
      <c r="D116" s="2030"/>
      <c r="E116" s="2030"/>
      <c r="F116" s="2030"/>
      <c r="G116" s="2030"/>
      <c r="H116" s="2030"/>
      <c r="I116" s="2031"/>
      <c r="J116" s="2032"/>
      <c r="K116" s="2031"/>
    </row>
    <row r="117" spans="1:12" ht="12" customHeight="1" x14ac:dyDescent="0.2">
      <c r="A117" s="2032" t="s">
        <v>2077</v>
      </c>
      <c r="B117" s="2030"/>
      <c r="C117" s="2030"/>
      <c r="D117" s="2030"/>
      <c r="E117" s="2030"/>
      <c r="F117" s="2030"/>
      <c r="G117" s="2030"/>
      <c r="H117" s="2030"/>
      <c r="I117" s="2030"/>
      <c r="J117" s="2030"/>
      <c r="K117" s="2031"/>
      <c r="L117" s="15"/>
    </row>
    <row r="118" spans="1:12" ht="24" customHeight="1" x14ac:dyDescent="0.2">
      <c r="A118" s="2029" t="s">
        <v>2086</v>
      </c>
      <c r="B118" s="2030"/>
      <c r="C118" s="2030"/>
      <c r="D118" s="2030"/>
      <c r="E118" s="2030"/>
      <c r="F118" s="2030"/>
      <c r="G118" s="2030"/>
      <c r="H118" s="2030"/>
      <c r="I118" s="2030"/>
      <c r="J118" s="2030"/>
      <c r="K118" s="2031"/>
    </row>
    <row r="119" spans="1:12" ht="24" customHeight="1" x14ac:dyDescent="0.2">
      <c r="A119" s="2029" t="s">
        <v>1247</v>
      </c>
      <c r="B119" s="2030"/>
      <c r="C119" s="2030"/>
      <c r="D119" s="2030"/>
      <c r="E119" s="2030"/>
      <c r="F119" s="2030"/>
      <c r="G119" s="2030"/>
      <c r="H119" s="2030"/>
      <c r="I119" s="2030"/>
      <c r="J119" s="2030"/>
      <c r="K119" s="2031"/>
    </row>
    <row r="120" spans="1:12" ht="12.75" thickBot="1" x14ac:dyDescent="0.25">
      <c r="A120" s="2033" t="s">
        <v>2126</v>
      </c>
      <c r="B120" s="2034"/>
      <c r="C120" s="2034"/>
      <c r="D120" s="2034"/>
      <c r="E120" s="2034"/>
      <c r="F120" s="2034"/>
      <c r="G120" s="2034"/>
      <c r="H120" s="2034"/>
      <c r="I120" s="2034"/>
      <c r="J120" s="2034"/>
      <c r="K120" s="2035"/>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2"/>
    </row>
  </sheetData>
  <mergeCells count="10">
    <mergeCell ref="A1:K1"/>
    <mergeCell ref="A2:K2"/>
    <mergeCell ref="A113:K113"/>
    <mergeCell ref="A114:K114"/>
    <mergeCell ref="A120:K120"/>
    <mergeCell ref="A118:K118"/>
    <mergeCell ref="A119:K119"/>
    <mergeCell ref="A115:K115"/>
    <mergeCell ref="A116:K116"/>
    <mergeCell ref="A117:K117"/>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1" customWidth="1"/>
    <col min="12" max="56" width="8.85546875" style="1" customWidth="1"/>
    <col min="57" max="16384" width="18.42578125" style="1"/>
  </cols>
  <sheetData>
    <row r="1" spans="1:11" x14ac:dyDescent="0.2">
      <c r="A1" s="2051" t="s">
        <v>2142</v>
      </c>
      <c r="B1" s="2057"/>
      <c r="C1" s="2057"/>
      <c r="D1" s="2057"/>
      <c r="E1" s="2057"/>
      <c r="F1" s="2057"/>
      <c r="G1" s="2057"/>
      <c r="H1" s="2057"/>
      <c r="I1" s="2057"/>
      <c r="J1" s="2057"/>
      <c r="K1" s="2058"/>
    </row>
    <row r="2" spans="1:11" ht="13.5" customHeight="1" thickBot="1" x14ac:dyDescent="0.25">
      <c r="A2" s="2059" t="s">
        <v>1943</v>
      </c>
      <c r="B2" s="2060"/>
      <c r="C2" s="2060"/>
      <c r="D2" s="2060"/>
      <c r="E2" s="2060"/>
      <c r="F2" s="2060"/>
      <c r="G2" s="2060"/>
      <c r="H2" s="2060"/>
      <c r="I2" s="2060"/>
      <c r="J2" s="2060"/>
      <c r="K2" s="2061"/>
    </row>
    <row r="3" spans="1:11" ht="57" customHeight="1" thickBot="1" x14ac:dyDescent="0.25">
      <c r="A3" s="1440" t="s">
        <v>1900</v>
      </c>
      <c r="B3" s="1445" t="s">
        <v>1944</v>
      </c>
      <c r="C3" s="482" t="s">
        <v>721</v>
      </c>
      <c r="D3" s="1441" t="s">
        <v>2080</v>
      </c>
      <c r="E3" s="22" t="s">
        <v>1896</v>
      </c>
      <c r="F3" s="1445" t="s">
        <v>282</v>
      </c>
      <c r="G3" s="1441" t="s">
        <v>2081</v>
      </c>
      <c r="H3" s="1445" t="s">
        <v>1947</v>
      </c>
      <c r="I3" s="1446" t="s">
        <v>1945</v>
      </c>
      <c r="J3" s="1444" t="s">
        <v>1946</v>
      </c>
      <c r="K3" s="1447" t="s">
        <v>1615</v>
      </c>
    </row>
    <row r="4" spans="1:11" ht="12.75" x14ac:dyDescent="0.2">
      <c r="A4" s="483" t="s">
        <v>610</v>
      </c>
      <c r="B4" s="1722">
        <v>914.10070897579999</v>
      </c>
      <c r="C4" s="1197">
        <f>SUM(D4:J4)</f>
        <v>6657.8605910000006</v>
      </c>
      <c r="D4" s="1071">
        <v>3580.2159999999999</v>
      </c>
      <c r="E4" s="1962">
        <v>0</v>
      </c>
      <c r="F4" s="1071">
        <v>87.587000000000003</v>
      </c>
      <c r="G4" s="1071">
        <v>0</v>
      </c>
      <c r="H4" s="1847">
        <v>0</v>
      </c>
      <c r="I4" s="1559">
        <v>36.738999999999997</v>
      </c>
      <c r="J4" s="1800">
        <v>2953.3185910000002</v>
      </c>
      <c r="K4" s="904">
        <v>263</v>
      </c>
    </row>
    <row r="5" spans="1:11" ht="12.75" x14ac:dyDescent="0.2">
      <c r="A5" s="483" t="s">
        <v>694</v>
      </c>
      <c r="B5" s="1722">
        <v>450.19142703390003</v>
      </c>
      <c r="C5" s="1197">
        <f t="shared" ref="C5:C68" si="0">SUM(D5:J5)</f>
        <v>5326.2928389999997</v>
      </c>
      <c r="D5" s="1071">
        <v>2422.3319999999999</v>
      </c>
      <c r="E5" s="1962">
        <v>0</v>
      </c>
      <c r="F5" s="1071">
        <v>103.026</v>
      </c>
      <c r="G5" s="1071">
        <v>0</v>
      </c>
      <c r="H5" s="1847">
        <v>0</v>
      </c>
      <c r="I5" s="1560">
        <v>8.8320000000000007</v>
      </c>
      <c r="J5" s="1801">
        <v>2792.1028390000001</v>
      </c>
      <c r="K5" s="905">
        <v>145</v>
      </c>
    </row>
    <row r="6" spans="1:11" ht="12.75" x14ac:dyDescent="0.2">
      <c r="A6" s="483" t="s">
        <v>695</v>
      </c>
      <c r="B6" s="1722">
        <v>1045.0629223426999</v>
      </c>
      <c r="C6" s="1197">
        <f t="shared" si="0"/>
        <v>12123.301724000001</v>
      </c>
      <c r="D6" s="1071">
        <v>5976.1980000000003</v>
      </c>
      <c r="E6" s="1962">
        <v>0</v>
      </c>
      <c r="F6" s="1071">
        <v>278.839</v>
      </c>
      <c r="G6" s="1071">
        <v>0</v>
      </c>
      <c r="H6" s="1847">
        <v>0</v>
      </c>
      <c r="I6" s="1560">
        <v>32.936</v>
      </c>
      <c r="J6" s="1801">
        <v>5835.328724</v>
      </c>
      <c r="K6" s="905">
        <v>348</v>
      </c>
    </row>
    <row r="7" spans="1:11" ht="12.75" x14ac:dyDescent="0.2">
      <c r="A7" s="483" t="s">
        <v>696</v>
      </c>
      <c r="B7" s="1722">
        <v>311.11374367589997</v>
      </c>
      <c r="C7" s="1197">
        <f t="shared" si="0"/>
        <v>2782.0520059999999</v>
      </c>
      <c r="D7" s="1071">
        <v>1200.528</v>
      </c>
      <c r="E7" s="1962">
        <v>0</v>
      </c>
      <c r="F7" s="1071">
        <v>33.658999999999999</v>
      </c>
      <c r="G7" s="1071">
        <v>0</v>
      </c>
      <c r="H7" s="1847">
        <v>0</v>
      </c>
      <c r="I7" s="1560">
        <v>0.70199999999999996</v>
      </c>
      <c r="J7" s="1801">
        <v>1547.163006</v>
      </c>
      <c r="K7" s="905">
        <v>92</v>
      </c>
    </row>
    <row r="8" spans="1:11" ht="12.75" x14ac:dyDescent="0.2">
      <c r="A8" s="483" t="s">
        <v>697</v>
      </c>
      <c r="B8" s="1722">
        <v>1508.0345184280998</v>
      </c>
      <c r="C8" s="1197">
        <f t="shared" si="0"/>
        <v>12406.157482999999</v>
      </c>
      <c r="D8" s="1071">
        <v>6277.7529999999997</v>
      </c>
      <c r="E8" s="1962">
        <v>0</v>
      </c>
      <c r="F8" s="1071">
        <v>124.791</v>
      </c>
      <c r="G8" s="1071">
        <v>0</v>
      </c>
      <c r="H8" s="1847">
        <v>0</v>
      </c>
      <c r="I8" s="1560">
        <v>32.392000000000003</v>
      </c>
      <c r="J8" s="1801">
        <v>5971.2214830000003</v>
      </c>
      <c r="K8" s="905">
        <v>497</v>
      </c>
    </row>
    <row r="9" spans="1:11" ht="12.75" x14ac:dyDescent="0.2">
      <c r="A9" s="483" t="s">
        <v>698</v>
      </c>
      <c r="B9" s="1722">
        <v>1001.1053191796999</v>
      </c>
      <c r="C9" s="1197">
        <f t="shared" si="0"/>
        <v>7695.0821349999997</v>
      </c>
      <c r="D9" s="1071">
        <v>3507.2809999999999</v>
      </c>
      <c r="E9" s="1962">
        <v>72.6648</v>
      </c>
      <c r="F9" s="1071">
        <v>235.12100000000001</v>
      </c>
      <c r="G9" s="1071">
        <v>0</v>
      </c>
      <c r="H9" s="1847">
        <v>227.92792999999998</v>
      </c>
      <c r="I9" s="1560">
        <v>1.6870000000000001</v>
      </c>
      <c r="J9" s="1801">
        <v>3650.4004049999999</v>
      </c>
      <c r="K9" s="905">
        <v>327</v>
      </c>
    </row>
    <row r="10" spans="1:11" ht="12.75" x14ac:dyDescent="0.2">
      <c r="A10" s="483" t="s">
        <v>558</v>
      </c>
      <c r="B10" s="1722">
        <v>696.74998996900001</v>
      </c>
      <c r="C10" s="1197">
        <f t="shared" si="0"/>
        <v>7740.2069369999999</v>
      </c>
      <c r="D10" s="1071">
        <v>4121.2030000000004</v>
      </c>
      <c r="E10" s="1962">
        <v>0</v>
      </c>
      <c r="F10" s="1071">
        <v>160.28899999999999</v>
      </c>
      <c r="G10" s="1071">
        <v>0</v>
      </c>
      <c r="H10" s="1847">
        <v>0</v>
      </c>
      <c r="I10" s="1560">
        <v>6.7850000000000001</v>
      </c>
      <c r="J10" s="1801">
        <v>3451.9299369999999</v>
      </c>
      <c r="K10" s="905">
        <v>227</v>
      </c>
    </row>
    <row r="11" spans="1:11" ht="12.75" x14ac:dyDescent="0.2">
      <c r="A11" s="483" t="s">
        <v>53</v>
      </c>
      <c r="B11" s="1722">
        <v>4791.5794963280005</v>
      </c>
      <c r="C11" s="1197">
        <f t="shared" si="0"/>
        <v>51134.597570000005</v>
      </c>
      <c r="D11" s="1071">
        <v>25716.58</v>
      </c>
      <c r="E11" s="1962">
        <v>0</v>
      </c>
      <c r="F11" s="1071">
        <v>2106.5250000000001</v>
      </c>
      <c r="G11" s="1071">
        <v>0</v>
      </c>
      <c r="H11" s="1847">
        <v>0</v>
      </c>
      <c r="I11" s="1560">
        <v>132.96600000000001</v>
      </c>
      <c r="J11" s="1801">
        <v>23178.526570000002</v>
      </c>
      <c r="K11" s="905">
        <v>1489</v>
      </c>
    </row>
    <row r="12" spans="1:11" ht="12.75" x14ac:dyDescent="0.2">
      <c r="A12" s="483" t="s">
        <v>699</v>
      </c>
      <c r="B12" s="1722">
        <v>188.39986173070002</v>
      </c>
      <c r="C12" s="1197">
        <f t="shared" si="0"/>
        <v>1014.2452122</v>
      </c>
      <c r="D12" s="1071">
        <v>578.89</v>
      </c>
      <c r="E12" s="1962">
        <v>0</v>
      </c>
      <c r="F12" s="1071">
        <v>56.594999999999999</v>
      </c>
      <c r="G12" s="1071">
        <v>0</v>
      </c>
      <c r="H12" s="1847">
        <v>0</v>
      </c>
      <c r="I12" s="1560">
        <v>0</v>
      </c>
      <c r="J12" s="1801">
        <v>378.76021220000001</v>
      </c>
      <c r="K12" s="905">
        <v>48</v>
      </c>
    </row>
    <row r="13" spans="1:11" ht="12.75" x14ac:dyDescent="0.2">
      <c r="A13" s="483" t="s">
        <v>700</v>
      </c>
      <c r="B13" s="1722">
        <v>277.72411546769996</v>
      </c>
      <c r="C13" s="1197">
        <f t="shared" si="0"/>
        <v>2321.1981949999999</v>
      </c>
      <c r="D13" s="1071">
        <v>1067.3910000000001</v>
      </c>
      <c r="E13" s="1962">
        <v>0</v>
      </c>
      <c r="F13" s="1071">
        <v>23.288</v>
      </c>
      <c r="G13" s="1071">
        <v>0</v>
      </c>
      <c r="H13" s="1847">
        <v>0</v>
      </c>
      <c r="I13" s="1560">
        <v>0.51400000000000001</v>
      </c>
      <c r="J13" s="1801">
        <v>1230.005195</v>
      </c>
      <c r="K13" s="905">
        <v>89</v>
      </c>
    </row>
    <row r="14" spans="1:11" ht="12.75" x14ac:dyDescent="0.2">
      <c r="A14" s="483" t="s">
        <v>56</v>
      </c>
      <c r="B14" s="1722">
        <v>1239.1868513521999</v>
      </c>
      <c r="C14" s="1197">
        <f t="shared" si="0"/>
        <v>13341.846204000001</v>
      </c>
      <c r="D14" s="1071">
        <v>7149.2340000000004</v>
      </c>
      <c r="E14" s="1962">
        <v>0</v>
      </c>
      <c r="F14" s="1071">
        <v>308.61900000000003</v>
      </c>
      <c r="G14" s="1071">
        <v>0</v>
      </c>
      <c r="H14" s="1847">
        <v>0</v>
      </c>
      <c r="I14" s="1560">
        <v>20.513000000000002</v>
      </c>
      <c r="J14" s="1801">
        <v>5863.4802040000004</v>
      </c>
      <c r="K14" s="905">
        <v>459</v>
      </c>
    </row>
    <row r="15" spans="1:11" ht="12.75" x14ac:dyDescent="0.2">
      <c r="A15" s="483" t="s">
        <v>249</v>
      </c>
      <c r="B15" s="1722">
        <v>182.82069091509999</v>
      </c>
      <c r="C15" s="1197">
        <f t="shared" si="0"/>
        <v>1528.4843040999999</v>
      </c>
      <c r="D15" s="1071">
        <v>760.89700000000005</v>
      </c>
      <c r="E15" s="1962">
        <v>0</v>
      </c>
      <c r="F15" s="1071">
        <v>0</v>
      </c>
      <c r="G15" s="1071">
        <v>0</v>
      </c>
      <c r="H15" s="1847">
        <v>0</v>
      </c>
      <c r="I15" s="1560">
        <v>0</v>
      </c>
      <c r="J15" s="1801">
        <v>767.58730409999998</v>
      </c>
      <c r="K15" s="905">
        <v>56</v>
      </c>
    </row>
    <row r="16" spans="1:11" ht="12.75" x14ac:dyDescent="0.2">
      <c r="A16" s="483" t="s">
        <v>137</v>
      </c>
      <c r="B16" s="1722">
        <v>161.3119479959</v>
      </c>
      <c r="C16" s="1197">
        <f t="shared" si="0"/>
        <v>983.05180340000004</v>
      </c>
      <c r="D16" s="1071">
        <v>486.517</v>
      </c>
      <c r="E16" s="1962">
        <v>0</v>
      </c>
      <c r="F16" s="1071">
        <v>0.92700000000000005</v>
      </c>
      <c r="G16" s="1071">
        <v>0</v>
      </c>
      <c r="H16" s="1847">
        <v>0</v>
      </c>
      <c r="I16" s="1560">
        <v>16.672999999999998</v>
      </c>
      <c r="J16" s="1801">
        <v>478.93480340000002</v>
      </c>
      <c r="K16" s="905">
        <v>53</v>
      </c>
    </row>
    <row r="17" spans="1:11" ht="12.75" x14ac:dyDescent="0.2">
      <c r="A17" s="483" t="s">
        <v>60</v>
      </c>
      <c r="B17" s="1722">
        <v>857.14588399199999</v>
      </c>
      <c r="C17" s="1197">
        <f t="shared" si="0"/>
        <v>13233.114841000002</v>
      </c>
      <c r="D17" s="1071">
        <v>8628.6880000000001</v>
      </c>
      <c r="E17" s="1962">
        <v>0</v>
      </c>
      <c r="F17" s="1071">
        <v>383.44900000000001</v>
      </c>
      <c r="G17" s="1071">
        <v>0</v>
      </c>
      <c r="H17" s="1847">
        <v>0</v>
      </c>
      <c r="I17" s="1560">
        <v>46.94</v>
      </c>
      <c r="J17" s="1801">
        <v>4174.0378410000003</v>
      </c>
      <c r="K17" s="905">
        <v>355</v>
      </c>
    </row>
    <row r="18" spans="1:11" ht="12.75" x14ac:dyDescent="0.2">
      <c r="A18" s="483" t="s">
        <v>701</v>
      </c>
      <c r="B18" s="1722">
        <v>557.74390608440001</v>
      </c>
      <c r="C18" s="1197">
        <f t="shared" si="0"/>
        <v>6772.0552700000007</v>
      </c>
      <c r="D18" s="1071">
        <v>3691.3560000000002</v>
      </c>
      <c r="E18" s="1962">
        <v>0</v>
      </c>
      <c r="F18" s="1071">
        <v>97.980999999999995</v>
      </c>
      <c r="G18" s="1071">
        <v>0</v>
      </c>
      <c r="H18" s="1847">
        <v>0</v>
      </c>
      <c r="I18" s="1560">
        <v>13.085000000000001</v>
      </c>
      <c r="J18" s="1801">
        <v>2969.6332699999998</v>
      </c>
      <c r="K18" s="905">
        <v>214</v>
      </c>
    </row>
    <row r="19" spans="1:11" ht="12.75" x14ac:dyDescent="0.2">
      <c r="A19" s="483" t="s">
        <v>702</v>
      </c>
      <c r="B19" s="1722">
        <v>678.00108614710007</v>
      </c>
      <c r="C19" s="1197">
        <f t="shared" si="0"/>
        <v>5519.3282049999998</v>
      </c>
      <c r="D19" s="1071">
        <v>3165.36</v>
      </c>
      <c r="E19" s="1962">
        <v>0</v>
      </c>
      <c r="F19" s="1071">
        <v>176.30799999999999</v>
      </c>
      <c r="G19" s="1071">
        <v>0</v>
      </c>
      <c r="H19" s="1847">
        <v>0</v>
      </c>
      <c r="I19" s="1560">
        <v>19.652999999999999</v>
      </c>
      <c r="J19" s="1801">
        <v>2158.0072049999999</v>
      </c>
      <c r="K19" s="905">
        <v>209</v>
      </c>
    </row>
    <row r="20" spans="1:11" ht="12.75" x14ac:dyDescent="0.2">
      <c r="A20" s="483" t="s">
        <v>703</v>
      </c>
      <c r="B20" s="1722">
        <v>105.29315876939999</v>
      </c>
      <c r="C20" s="1197">
        <f t="shared" si="0"/>
        <v>868.50787569999989</v>
      </c>
      <c r="D20" s="1071">
        <v>435.565</v>
      </c>
      <c r="E20" s="1962">
        <v>0</v>
      </c>
      <c r="F20" s="1071">
        <v>19.167000000000002</v>
      </c>
      <c r="G20" s="1071">
        <v>0</v>
      </c>
      <c r="H20" s="1847">
        <v>0</v>
      </c>
      <c r="I20" s="1560">
        <v>0</v>
      </c>
      <c r="J20" s="1801">
        <v>413.77587569999997</v>
      </c>
      <c r="K20" s="905">
        <v>33</v>
      </c>
    </row>
    <row r="21" spans="1:11" ht="12.75" x14ac:dyDescent="0.2">
      <c r="A21" s="483" t="s">
        <v>704</v>
      </c>
      <c r="B21" s="1722">
        <v>2092.9743570143</v>
      </c>
      <c r="C21" s="1197">
        <f t="shared" si="0"/>
        <v>25587.552439999999</v>
      </c>
      <c r="D21" s="1071">
        <v>11596.2</v>
      </c>
      <c r="E21" s="1962">
        <v>0</v>
      </c>
      <c r="F21" s="1071">
        <v>504.815</v>
      </c>
      <c r="G21" s="1071">
        <v>0</v>
      </c>
      <c r="H21" s="1847">
        <v>0</v>
      </c>
      <c r="I21" s="1560">
        <v>151.83600000000001</v>
      </c>
      <c r="J21" s="1801">
        <v>13334.701440000001</v>
      </c>
      <c r="K21" s="905">
        <v>734</v>
      </c>
    </row>
    <row r="22" spans="1:11" ht="12.75" x14ac:dyDescent="0.2">
      <c r="A22" s="483" t="s">
        <v>141</v>
      </c>
      <c r="B22" s="1722">
        <v>2067.3322965810999</v>
      </c>
      <c r="C22" s="1197">
        <f t="shared" si="0"/>
        <v>17811.483501999999</v>
      </c>
      <c r="D22" s="1071">
        <v>10134.901</v>
      </c>
      <c r="E22" s="1962">
        <v>0</v>
      </c>
      <c r="F22" s="1071">
        <v>881.16200000000003</v>
      </c>
      <c r="G22" s="1071">
        <v>0</v>
      </c>
      <c r="H22" s="1847">
        <v>0</v>
      </c>
      <c r="I22" s="1560">
        <v>86.436000000000007</v>
      </c>
      <c r="J22" s="1801">
        <v>6708.9845020000002</v>
      </c>
      <c r="K22" s="905">
        <v>563</v>
      </c>
    </row>
    <row r="23" spans="1:11" ht="12.75" x14ac:dyDescent="0.2">
      <c r="A23" s="483" t="s">
        <v>442</v>
      </c>
      <c r="B23" s="1722">
        <v>206.54661357749998</v>
      </c>
      <c r="C23" s="1197">
        <f t="shared" si="0"/>
        <v>1686.0242089000001</v>
      </c>
      <c r="D23" s="1071">
        <v>734.096</v>
      </c>
      <c r="E23" s="1962">
        <v>0</v>
      </c>
      <c r="F23" s="1071">
        <v>21.875</v>
      </c>
      <c r="G23" s="1071">
        <v>0</v>
      </c>
      <c r="H23" s="1847">
        <v>0</v>
      </c>
      <c r="I23" s="1560">
        <v>0.68200000000000005</v>
      </c>
      <c r="J23" s="1801">
        <v>929.37120890000006</v>
      </c>
      <c r="K23" s="905">
        <v>57</v>
      </c>
    </row>
    <row r="24" spans="1:11" ht="12.75" x14ac:dyDescent="0.2">
      <c r="A24" s="483" t="s">
        <v>663</v>
      </c>
      <c r="B24" s="1722">
        <v>1935.1818924270001</v>
      </c>
      <c r="C24" s="1197">
        <f t="shared" si="0"/>
        <v>30920.221298999997</v>
      </c>
      <c r="D24" s="1071">
        <v>20032.501</v>
      </c>
      <c r="E24" s="1962">
        <v>0</v>
      </c>
      <c r="F24" s="1071">
        <v>1041.799</v>
      </c>
      <c r="G24" s="1071">
        <v>0</v>
      </c>
      <c r="H24" s="1847">
        <v>0</v>
      </c>
      <c r="I24" s="1560">
        <v>110.923</v>
      </c>
      <c r="J24" s="1801">
        <v>9734.9982990000008</v>
      </c>
      <c r="K24" s="905">
        <v>872</v>
      </c>
    </row>
    <row r="25" spans="1:11" ht="12.75" x14ac:dyDescent="0.2">
      <c r="A25" s="483" t="s">
        <v>705</v>
      </c>
      <c r="B25" s="1722">
        <v>557.01650094780007</v>
      </c>
      <c r="C25" s="1197">
        <f t="shared" si="0"/>
        <v>4830.3889259999996</v>
      </c>
      <c r="D25" s="1071">
        <v>2087.498</v>
      </c>
      <c r="E25" s="1962">
        <v>0</v>
      </c>
      <c r="F25" s="1071">
        <v>73.552999999999997</v>
      </c>
      <c r="G25" s="1071">
        <v>0</v>
      </c>
      <c r="H25" s="1847">
        <v>0</v>
      </c>
      <c r="I25" s="1560">
        <v>0.14199999999999999</v>
      </c>
      <c r="J25" s="1801">
        <v>2669.1959259999999</v>
      </c>
      <c r="K25" s="905">
        <v>179</v>
      </c>
    </row>
    <row r="26" spans="1:11" ht="12.75" x14ac:dyDescent="0.2">
      <c r="A26" s="483" t="s">
        <v>258</v>
      </c>
      <c r="B26" s="1722">
        <v>5509.6808800214994</v>
      </c>
      <c r="C26" s="1197">
        <f t="shared" si="0"/>
        <v>54993.029110000003</v>
      </c>
      <c r="D26" s="1071">
        <v>29936.947</v>
      </c>
      <c r="E26" s="1962">
        <v>0</v>
      </c>
      <c r="F26" s="1071">
        <v>4015.8809999999999</v>
      </c>
      <c r="G26" s="1071">
        <v>0</v>
      </c>
      <c r="H26" s="1847">
        <v>0</v>
      </c>
      <c r="I26" s="1560">
        <v>212.952</v>
      </c>
      <c r="J26" s="1801">
        <v>20827.249110000001</v>
      </c>
      <c r="K26" s="905">
        <v>1597</v>
      </c>
    </row>
    <row r="27" spans="1:11" ht="12.75" x14ac:dyDescent="0.2">
      <c r="A27" s="483" t="s">
        <v>569</v>
      </c>
      <c r="B27" s="1722">
        <v>156.81057860850001</v>
      </c>
      <c r="C27" s="1197">
        <f t="shared" si="0"/>
        <v>1566.4633733999999</v>
      </c>
      <c r="D27" s="1071">
        <v>639.6</v>
      </c>
      <c r="E27" s="1962">
        <v>0</v>
      </c>
      <c r="F27" s="1071">
        <v>33.340000000000003</v>
      </c>
      <c r="G27" s="1071">
        <v>0</v>
      </c>
      <c r="H27" s="1847">
        <v>0</v>
      </c>
      <c r="I27" s="1560">
        <v>4.4349999999999996</v>
      </c>
      <c r="J27" s="1801">
        <v>889.08837340000002</v>
      </c>
      <c r="K27" s="905">
        <v>64</v>
      </c>
    </row>
    <row r="28" spans="1:11" ht="12.75" x14ac:dyDescent="0.2">
      <c r="A28" s="483" t="s">
        <v>706</v>
      </c>
      <c r="B28" s="1722">
        <v>200.21069181209998</v>
      </c>
      <c r="C28" s="1197">
        <f t="shared" si="0"/>
        <v>3229.7423690000001</v>
      </c>
      <c r="D28" s="1071">
        <v>1560.4059999999999</v>
      </c>
      <c r="E28" s="1962">
        <v>0</v>
      </c>
      <c r="F28" s="1071">
        <v>49.694000000000003</v>
      </c>
      <c r="G28" s="1071">
        <v>0</v>
      </c>
      <c r="H28" s="1847">
        <v>0</v>
      </c>
      <c r="I28" s="1560">
        <v>6.9119999999999999</v>
      </c>
      <c r="J28" s="1801">
        <v>1612.7303690000001</v>
      </c>
      <c r="K28" s="905">
        <v>80</v>
      </c>
    </row>
    <row r="29" spans="1:11" ht="12.75" x14ac:dyDescent="0.2">
      <c r="A29" s="483" t="s">
        <v>707</v>
      </c>
      <c r="B29" s="1722">
        <v>1249.8126733392</v>
      </c>
      <c r="C29" s="1197">
        <f t="shared" si="0"/>
        <v>12872.203352</v>
      </c>
      <c r="D29" s="1071">
        <v>6567.0370000000003</v>
      </c>
      <c r="E29" s="1962">
        <v>0</v>
      </c>
      <c r="F29" s="1071">
        <v>475.899</v>
      </c>
      <c r="G29" s="1071">
        <v>0</v>
      </c>
      <c r="H29" s="1847">
        <v>0</v>
      </c>
      <c r="I29" s="1560">
        <v>179.846</v>
      </c>
      <c r="J29" s="1801">
        <v>5649.4213520000003</v>
      </c>
      <c r="K29" s="905">
        <v>500</v>
      </c>
    </row>
    <row r="30" spans="1:11" ht="12.75" x14ac:dyDescent="0.2">
      <c r="A30" s="483" t="s">
        <v>708</v>
      </c>
      <c r="B30" s="1722">
        <v>356.28110848119996</v>
      </c>
      <c r="C30" s="1197">
        <f t="shared" si="0"/>
        <v>4563.4288049999996</v>
      </c>
      <c r="D30" s="1071">
        <v>2268.52</v>
      </c>
      <c r="E30" s="1962">
        <v>0</v>
      </c>
      <c r="F30" s="1071">
        <v>64.36</v>
      </c>
      <c r="G30" s="1071">
        <v>0</v>
      </c>
      <c r="H30" s="1847">
        <v>0</v>
      </c>
      <c r="I30" s="1560">
        <v>3.444</v>
      </c>
      <c r="J30" s="1801">
        <v>2227.1048049999999</v>
      </c>
      <c r="K30" s="905">
        <v>176</v>
      </c>
    </row>
    <row r="31" spans="1:11" ht="12.75" x14ac:dyDescent="0.2">
      <c r="A31" s="483" t="s">
        <v>709</v>
      </c>
      <c r="B31" s="1722">
        <v>1102.4330717600001</v>
      </c>
      <c r="C31" s="1197">
        <f t="shared" si="0"/>
        <v>7248.2818559999996</v>
      </c>
      <c r="D31" s="1071">
        <v>4006.63</v>
      </c>
      <c r="E31" s="1962">
        <v>0</v>
      </c>
      <c r="F31" s="1071">
        <v>187.17</v>
      </c>
      <c r="G31" s="1071">
        <v>0</v>
      </c>
      <c r="H31" s="1847">
        <v>0</v>
      </c>
      <c r="I31" s="1560">
        <v>42.146000000000001</v>
      </c>
      <c r="J31" s="1801">
        <v>3012.3358560000001</v>
      </c>
      <c r="K31" s="905">
        <v>249</v>
      </c>
    </row>
    <row r="32" spans="1:11" ht="12.75" x14ac:dyDescent="0.2">
      <c r="A32" s="483" t="s">
        <v>570</v>
      </c>
      <c r="B32" s="1722">
        <v>1052.314493993</v>
      </c>
      <c r="C32" s="1197">
        <f t="shared" si="0"/>
        <v>11595.490496</v>
      </c>
      <c r="D32" s="1071">
        <v>5242.9080000000004</v>
      </c>
      <c r="E32" s="1962">
        <v>0</v>
      </c>
      <c r="F32" s="1071">
        <v>172.74199999999999</v>
      </c>
      <c r="G32" s="1071">
        <v>0</v>
      </c>
      <c r="H32" s="1847">
        <v>0</v>
      </c>
      <c r="I32" s="1560">
        <v>5.9050000000000002</v>
      </c>
      <c r="J32" s="1801">
        <v>6173.9354960000001</v>
      </c>
      <c r="K32" s="905">
        <v>404</v>
      </c>
    </row>
    <row r="33" spans="1:11" ht="12.75" x14ac:dyDescent="0.2">
      <c r="A33" s="483" t="s">
        <v>76</v>
      </c>
      <c r="B33" s="1722">
        <v>1678.6860815187999</v>
      </c>
      <c r="C33" s="1197">
        <f t="shared" si="0"/>
        <v>15785.676244999999</v>
      </c>
      <c r="D33" s="1071">
        <v>9271.9879999999994</v>
      </c>
      <c r="E33" s="1962">
        <v>0</v>
      </c>
      <c r="F33" s="1071">
        <v>334.072</v>
      </c>
      <c r="G33" s="1071">
        <v>0</v>
      </c>
      <c r="H33" s="1847">
        <v>0</v>
      </c>
      <c r="I33" s="1560">
        <v>71.510000000000005</v>
      </c>
      <c r="J33" s="1801">
        <v>6108.1062449999999</v>
      </c>
      <c r="K33" s="905">
        <v>486</v>
      </c>
    </row>
    <row r="34" spans="1:11" ht="12.75" x14ac:dyDescent="0.2">
      <c r="A34" s="483" t="s">
        <v>710</v>
      </c>
      <c r="B34" s="1722">
        <v>10308.365942435499</v>
      </c>
      <c r="C34" s="1197">
        <f t="shared" si="0"/>
        <v>108459.36143999998</v>
      </c>
      <c r="D34" s="1071">
        <v>72981.611999999994</v>
      </c>
      <c r="E34" s="1962">
        <v>0</v>
      </c>
      <c r="F34" s="1071">
        <v>8743.5789999999997</v>
      </c>
      <c r="G34" s="1071">
        <v>0</v>
      </c>
      <c r="H34" s="1847">
        <v>0</v>
      </c>
      <c r="I34" s="1560">
        <v>186.434</v>
      </c>
      <c r="J34" s="1801">
        <v>26547.736440000001</v>
      </c>
      <c r="K34" s="905">
        <v>2296</v>
      </c>
    </row>
    <row r="35" spans="1:11" ht="12.75" x14ac:dyDescent="0.2">
      <c r="A35" s="483" t="s">
        <v>711</v>
      </c>
      <c r="B35" s="1722">
        <v>145.99714046440002</v>
      </c>
      <c r="C35" s="1197">
        <f t="shared" si="0"/>
        <v>1077.8083606999999</v>
      </c>
      <c r="D35" s="1071">
        <v>610.09799999999996</v>
      </c>
      <c r="E35" s="1962">
        <v>0</v>
      </c>
      <c r="F35" s="1071">
        <v>16.707999999999998</v>
      </c>
      <c r="G35" s="1071">
        <v>0</v>
      </c>
      <c r="H35" s="1847">
        <v>0</v>
      </c>
      <c r="I35" s="1560">
        <v>0</v>
      </c>
      <c r="J35" s="1801">
        <v>451.0023607</v>
      </c>
      <c r="K35" s="905">
        <v>64</v>
      </c>
    </row>
    <row r="36" spans="1:11" ht="12.75" x14ac:dyDescent="0.2">
      <c r="A36" s="483" t="s">
        <v>119</v>
      </c>
      <c r="B36" s="1722">
        <v>166.88776675380001</v>
      </c>
      <c r="C36" s="1197">
        <f t="shared" si="0"/>
        <v>1632.3662798999999</v>
      </c>
      <c r="D36" s="1071">
        <v>531.21100000000001</v>
      </c>
      <c r="E36" s="1962">
        <v>0</v>
      </c>
      <c r="F36" s="1071">
        <v>49.421999999999997</v>
      </c>
      <c r="G36" s="1071">
        <v>0</v>
      </c>
      <c r="H36" s="1847">
        <v>0</v>
      </c>
      <c r="I36" s="1560">
        <v>98.164000000000001</v>
      </c>
      <c r="J36" s="1801">
        <v>953.56927989999997</v>
      </c>
      <c r="K36" s="905">
        <v>66</v>
      </c>
    </row>
    <row r="37" spans="1:11" ht="12.75" x14ac:dyDescent="0.2">
      <c r="A37" s="483" t="s">
        <v>149</v>
      </c>
      <c r="B37" s="1722">
        <v>207.1007815266</v>
      </c>
      <c r="C37" s="1197">
        <f t="shared" si="0"/>
        <v>1546.2544997</v>
      </c>
      <c r="D37" s="1071">
        <v>948.28300000000002</v>
      </c>
      <c r="E37" s="1962">
        <v>0</v>
      </c>
      <c r="F37" s="1071">
        <v>44.209000000000003</v>
      </c>
      <c r="G37" s="1071">
        <v>0</v>
      </c>
      <c r="H37" s="1847">
        <v>0</v>
      </c>
      <c r="I37" s="1560">
        <v>49.112000000000002</v>
      </c>
      <c r="J37" s="1801">
        <v>504.65049970000001</v>
      </c>
      <c r="K37" s="905">
        <v>54</v>
      </c>
    </row>
    <row r="38" spans="1:11" ht="12.75" x14ac:dyDescent="0.2">
      <c r="A38" s="483" t="s">
        <v>712</v>
      </c>
      <c r="B38" s="1722">
        <v>245.82194088110001</v>
      </c>
      <c r="C38" s="1197">
        <f t="shared" si="0"/>
        <v>2020.0947099999998</v>
      </c>
      <c r="D38" s="1071">
        <v>929.72900000000004</v>
      </c>
      <c r="E38" s="1962">
        <v>0</v>
      </c>
      <c r="F38" s="1071">
        <v>19.811</v>
      </c>
      <c r="G38" s="1071">
        <v>0</v>
      </c>
      <c r="H38" s="1847">
        <v>0</v>
      </c>
      <c r="I38" s="1560">
        <v>0</v>
      </c>
      <c r="J38" s="1801">
        <v>1070.5547099999999</v>
      </c>
      <c r="K38" s="905">
        <v>77</v>
      </c>
    </row>
    <row r="39" spans="1:11" ht="12.75" x14ac:dyDescent="0.2">
      <c r="A39" s="483" t="s">
        <v>713</v>
      </c>
      <c r="B39" s="1722">
        <v>64.006183941200007</v>
      </c>
      <c r="C39" s="1197">
        <f t="shared" si="0"/>
        <v>530.23127490000002</v>
      </c>
      <c r="D39" s="1071">
        <v>111.041</v>
      </c>
      <c r="E39" s="1962">
        <v>0</v>
      </c>
      <c r="F39" s="1071">
        <v>0</v>
      </c>
      <c r="G39" s="1071">
        <v>0</v>
      </c>
      <c r="H39" s="1847">
        <v>0</v>
      </c>
      <c r="I39" s="1560">
        <v>0</v>
      </c>
      <c r="J39" s="1801">
        <v>419.19027490000002</v>
      </c>
      <c r="K39" s="1767">
        <v>16</v>
      </c>
    </row>
    <row r="40" spans="1:11" ht="12.75" x14ac:dyDescent="0.2">
      <c r="A40" s="483" t="s">
        <v>714</v>
      </c>
      <c r="B40" s="1722">
        <v>524.14436234290008</v>
      </c>
      <c r="C40" s="1197">
        <f t="shared" si="0"/>
        <v>5895.5874789999998</v>
      </c>
      <c r="D40" s="1071">
        <v>3037.335</v>
      </c>
      <c r="E40" s="1962">
        <v>0</v>
      </c>
      <c r="F40" s="1071">
        <v>188.42</v>
      </c>
      <c r="G40" s="1071">
        <v>0</v>
      </c>
      <c r="H40" s="1847">
        <v>0</v>
      </c>
      <c r="I40" s="1560">
        <v>4.2169999999999996</v>
      </c>
      <c r="J40" s="1801">
        <v>2665.6154790000001</v>
      </c>
      <c r="K40" s="905">
        <v>170</v>
      </c>
    </row>
    <row r="41" spans="1:11" ht="12.75" x14ac:dyDescent="0.2">
      <c r="A41" s="483" t="s">
        <v>379</v>
      </c>
      <c r="B41" s="1722">
        <v>87.637344695400003</v>
      </c>
      <c r="C41" s="1197">
        <f t="shared" si="0"/>
        <v>712.11236540000004</v>
      </c>
      <c r="D41" s="1071">
        <v>395.40600000000001</v>
      </c>
      <c r="E41" s="1962">
        <v>0</v>
      </c>
      <c r="F41" s="1071">
        <v>0</v>
      </c>
      <c r="G41" s="1071">
        <v>0</v>
      </c>
      <c r="H41" s="1847">
        <v>0</v>
      </c>
      <c r="I41" s="1560">
        <v>34.113999999999997</v>
      </c>
      <c r="J41" s="1801">
        <v>282.59236540000001</v>
      </c>
      <c r="K41" s="905">
        <v>24</v>
      </c>
    </row>
    <row r="42" spans="1:11" ht="12.75" x14ac:dyDescent="0.2">
      <c r="A42" s="483" t="s">
        <v>715</v>
      </c>
      <c r="B42" s="1722">
        <v>328.44875236950003</v>
      </c>
      <c r="C42" s="1197">
        <f t="shared" si="0"/>
        <v>2847.2019209999999</v>
      </c>
      <c r="D42" s="1071">
        <v>1225.4639999999999</v>
      </c>
      <c r="E42" s="1962">
        <v>0</v>
      </c>
      <c r="F42" s="1071">
        <v>62.255000000000003</v>
      </c>
      <c r="G42" s="1071">
        <v>0</v>
      </c>
      <c r="H42" s="1847">
        <v>0</v>
      </c>
      <c r="I42" s="1560">
        <v>10.414999999999999</v>
      </c>
      <c r="J42" s="1801">
        <v>1549.0679210000001</v>
      </c>
      <c r="K42" s="905">
        <v>100</v>
      </c>
    </row>
    <row r="43" spans="1:11" ht="12.75" x14ac:dyDescent="0.2">
      <c r="A43" s="483" t="s">
        <v>716</v>
      </c>
      <c r="B43" s="1722">
        <v>2058.3627121609998</v>
      </c>
      <c r="C43" s="1197">
        <f t="shared" si="0"/>
        <v>20101.354044</v>
      </c>
      <c r="D43" s="1071">
        <v>9937.8279999999995</v>
      </c>
      <c r="E43" s="1962">
        <v>0</v>
      </c>
      <c r="F43" s="1071">
        <v>698.15700000000004</v>
      </c>
      <c r="G43" s="1071">
        <v>0</v>
      </c>
      <c r="H43" s="1847">
        <v>0</v>
      </c>
      <c r="I43" s="1560">
        <v>123.331</v>
      </c>
      <c r="J43" s="1801">
        <v>9342.0380440000008</v>
      </c>
      <c r="K43" s="905">
        <v>547</v>
      </c>
    </row>
    <row r="44" spans="1:11" ht="12.75" x14ac:dyDescent="0.2">
      <c r="A44" s="483" t="s">
        <v>717</v>
      </c>
      <c r="B44" s="1722">
        <v>93.914884405700008</v>
      </c>
      <c r="C44" s="1197">
        <f t="shared" si="0"/>
        <v>1212.8171083</v>
      </c>
      <c r="D44" s="1071">
        <v>630.84699999999998</v>
      </c>
      <c r="E44" s="1962">
        <v>0</v>
      </c>
      <c r="F44" s="1071">
        <v>52.884</v>
      </c>
      <c r="G44" s="1071">
        <v>0</v>
      </c>
      <c r="H44" s="1847">
        <v>0</v>
      </c>
      <c r="I44" s="1560">
        <v>0</v>
      </c>
      <c r="J44" s="1801">
        <v>529.08610829999998</v>
      </c>
      <c r="K44" s="1767">
        <v>30</v>
      </c>
    </row>
    <row r="45" spans="1:11" ht="12.75" x14ac:dyDescent="0.2">
      <c r="A45" s="483" t="s">
        <v>718</v>
      </c>
      <c r="B45" s="1722">
        <v>114.2276618091</v>
      </c>
      <c r="C45" s="1197">
        <f t="shared" si="0"/>
        <v>926.43667490000007</v>
      </c>
      <c r="D45" s="1071">
        <v>566.15200000000004</v>
      </c>
      <c r="E45" s="1962">
        <v>0</v>
      </c>
      <c r="F45" s="1071">
        <v>0</v>
      </c>
      <c r="G45" s="1071">
        <v>0</v>
      </c>
      <c r="H45" s="1847">
        <v>0</v>
      </c>
      <c r="I45" s="1560">
        <v>0</v>
      </c>
      <c r="J45" s="1801">
        <v>360.28467490000003</v>
      </c>
      <c r="K45" s="905">
        <v>40</v>
      </c>
    </row>
    <row r="46" spans="1:11" ht="12.75" x14ac:dyDescent="0.2">
      <c r="A46" s="483" t="s">
        <v>82</v>
      </c>
      <c r="B46" s="1722">
        <v>1035.8512563243</v>
      </c>
      <c r="C46" s="1197">
        <f t="shared" si="0"/>
        <v>11939.819458999998</v>
      </c>
      <c r="D46" s="1071">
        <v>6427.3509999999997</v>
      </c>
      <c r="E46" s="1962">
        <v>0</v>
      </c>
      <c r="F46" s="1071">
        <v>277.714</v>
      </c>
      <c r="G46" s="1071">
        <v>0</v>
      </c>
      <c r="H46" s="1847">
        <v>0</v>
      </c>
      <c r="I46" s="1560">
        <v>14.664</v>
      </c>
      <c r="J46" s="1801">
        <v>5220.090459</v>
      </c>
      <c r="K46" s="905">
        <v>395</v>
      </c>
    </row>
    <row r="47" spans="1:11" ht="12.75" x14ac:dyDescent="0.2">
      <c r="A47" s="483" t="s">
        <v>83</v>
      </c>
      <c r="B47" s="1722">
        <v>1458.3302167097002</v>
      </c>
      <c r="C47" s="1197">
        <f t="shared" si="0"/>
        <v>19684.839189999999</v>
      </c>
      <c r="D47" s="1071">
        <v>10699.466</v>
      </c>
      <c r="E47" s="1962">
        <v>0</v>
      </c>
      <c r="F47" s="1071">
        <v>431.80099999999999</v>
      </c>
      <c r="G47" s="1071">
        <v>0</v>
      </c>
      <c r="H47" s="1847">
        <v>0</v>
      </c>
      <c r="I47" s="1560">
        <v>23.802</v>
      </c>
      <c r="J47" s="1801">
        <v>8529.7701899999993</v>
      </c>
      <c r="K47" s="905">
        <v>564</v>
      </c>
    </row>
    <row r="48" spans="1:11" ht="12.75" x14ac:dyDescent="0.2">
      <c r="A48" s="483" t="s">
        <v>719</v>
      </c>
      <c r="B48" s="1722">
        <v>234.11941302080001</v>
      </c>
      <c r="C48" s="1197">
        <f t="shared" si="0"/>
        <v>1965.5058847999999</v>
      </c>
      <c r="D48" s="1071">
        <v>955.11</v>
      </c>
      <c r="E48" s="1962">
        <v>0</v>
      </c>
      <c r="F48" s="1071">
        <v>24.838000000000001</v>
      </c>
      <c r="G48" s="1071">
        <v>0</v>
      </c>
      <c r="H48" s="1847">
        <v>0</v>
      </c>
      <c r="I48" s="1560">
        <v>0.28199999999999997</v>
      </c>
      <c r="J48" s="1801">
        <v>985.27588479999997</v>
      </c>
      <c r="K48" s="905">
        <v>79</v>
      </c>
    </row>
    <row r="49" spans="1:11" ht="12.75" x14ac:dyDescent="0.2">
      <c r="A49" s="483" t="s">
        <v>155</v>
      </c>
      <c r="B49" s="1722">
        <v>29508.626723653499</v>
      </c>
      <c r="C49" s="1197">
        <f t="shared" si="0"/>
        <v>247030.75912999999</v>
      </c>
      <c r="D49" s="1071">
        <v>139704.992</v>
      </c>
      <c r="E49" s="1962">
        <v>0</v>
      </c>
      <c r="F49" s="1071">
        <v>11749.21</v>
      </c>
      <c r="G49" s="1071">
        <v>0</v>
      </c>
      <c r="H49" s="1847">
        <v>0</v>
      </c>
      <c r="I49" s="1560">
        <v>2165.1060000000002</v>
      </c>
      <c r="J49" s="1801">
        <v>93411.451130000001</v>
      </c>
      <c r="K49" s="905">
        <v>7208</v>
      </c>
    </row>
    <row r="50" spans="1:11" ht="12.75" x14ac:dyDescent="0.2">
      <c r="A50" s="483" t="s">
        <v>720</v>
      </c>
      <c r="B50" s="1722">
        <v>127.9757270428</v>
      </c>
      <c r="C50" s="1197">
        <f t="shared" si="0"/>
        <v>1472.1046812999998</v>
      </c>
      <c r="D50" s="1071">
        <v>808.15499999999997</v>
      </c>
      <c r="E50" s="1962">
        <v>0</v>
      </c>
      <c r="F50" s="1071">
        <v>49.63</v>
      </c>
      <c r="G50" s="1071">
        <v>0</v>
      </c>
      <c r="H50" s="1847">
        <v>0</v>
      </c>
      <c r="I50" s="1560">
        <v>10</v>
      </c>
      <c r="J50" s="1801">
        <v>604.31968129999996</v>
      </c>
      <c r="K50" s="905">
        <v>31</v>
      </c>
    </row>
    <row r="51" spans="1:11" ht="12.75" x14ac:dyDescent="0.2">
      <c r="A51" s="483" t="s">
        <v>723</v>
      </c>
      <c r="B51" s="1722">
        <v>466.82402894679996</v>
      </c>
      <c r="C51" s="1197">
        <f t="shared" si="0"/>
        <v>4479.4357570000002</v>
      </c>
      <c r="D51" s="1071">
        <v>1885.5440000000001</v>
      </c>
      <c r="E51" s="1962">
        <v>0</v>
      </c>
      <c r="F51" s="1071">
        <v>113.05800000000001</v>
      </c>
      <c r="G51" s="1071">
        <v>0</v>
      </c>
      <c r="H51" s="1847">
        <v>0</v>
      </c>
      <c r="I51" s="1560">
        <v>79.524000000000001</v>
      </c>
      <c r="J51" s="1801">
        <v>2401.309757</v>
      </c>
      <c r="K51" s="905">
        <v>158</v>
      </c>
    </row>
    <row r="52" spans="1:11" ht="12.75" x14ac:dyDescent="0.2">
      <c r="A52" s="483" t="s">
        <v>269</v>
      </c>
      <c r="B52" s="1722">
        <v>148.33671769259999</v>
      </c>
      <c r="C52" s="1197">
        <f t="shared" si="0"/>
        <v>1479.5709981</v>
      </c>
      <c r="D52" s="1071">
        <v>795.33900000000006</v>
      </c>
      <c r="E52" s="1962">
        <v>0</v>
      </c>
      <c r="F52" s="1071">
        <v>1.0289999999999999</v>
      </c>
      <c r="G52" s="1071">
        <v>0</v>
      </c>
      <c r="H52" s="1847">
        <v>0</v>
      </c>
      <c r="I52" s="1560">
        <v>1</v>
      </c>
      <c r="J52" s="1801">
        <v>682.20299809999995</v>
      </c>
      <c r="K52" s="905">
        <v>40</v>
      </c>
    </row>
    <row r="53" spans="1:11" ht="12.75" x14ac:dyDescent="0.2">
      <c r="A53" s="483" t="s">
        <v>724</v>
      </c>
      <c r="B53" s="1722">
        <v>1147.9359290779998</v>
      </c>
      <c r="C53" s="1197">
        <f t="shared" si="0"/>
        <v>10367.025631</v>
      </c>
      <c r="D53" s="1071">
        <v>5589.6670000000004</v>
      </c>
      <c r="E53" s="1962">
        <v>0</v>
      </c>
      <c r="F53" s="1071">
        <v>104.928</v>
      </c>
      <c r="G53" s="1071">
        <v>0</v>
      </c>
      <c r="H53" s="1847">
        <v>0</v>
      </c>
      <c r="I53" s="1560">
        <v>67.055000000000007</v>
      </c>
      <c r="J53" s="1801">
        <v>4605.3756309999999</v>
      </c>
      <c r="K53" s="905">
        <v>439</v>
      </c>
    </row>
    <row r="54" spans="1:11" ht="12.75" x14ac:dyDescent="0.2">
      <c r="A54" s="483" t="s">
        <v>725</v>
      </c>
      <c r="B54" s="1722">
        <v>94.1898687387</v>
      </c>
      <c r="C54" s="1197">
        <f t="shared" si="0"/>
        <v>1556.526382</v>
      </c>
      <c r="D54" s="1071">
        <v>511.233</v>
      </c>
      <c r="E54" s="1962">
        <v>0</v>
      </c>
      <c r="F54" s="1071">
        <v>5.077</v>
      </c>
      <c r="G54" s="1071">
        <v>0</v>
      </c>
      <c r="H54" s="1847">
        <v>0</v>
      </c>
      <c r="I54" s="1560">
        <v>0</v>
      </c>
      <c r="J54" s="1801">
        <v>1040.2163820000001</v>
      </c>
      <c r="K54" s="905">
        <v>37</v>
      </c>
    </row>
    <row r="55" spans="1:11" ht="12.75" x14ac:dyDescent="0.2">
      <c r="A55" s="483" t="s">
        <v>726</v>
      </c>
      <c r="B55" s="1722">
        <v>9633.4809411740007</v>
      </c>
      <c r="C55" s="1197">
        <f t="shared" si="0"/>
        <v>205409.64945000003</v>
      </c>
      <c r="D55" s="1071">
        <v>94306.91</v>
      </c>
      <c r="E55" s="1962">
        <v>910.82561999999996</v>
      </c>
      <c r="F55" s="1071">
        <v>8485.5779999999995</v>
      </c>
      <c r="G55" s="1071">
        <v>0</v>
      </c>
      <c r="H55" s="1847">
        <v>5182.497550000001</v>
      </c>
      <c r="I55" s="1560">
        <v>202.142</v>
      </c>
      <c r="J55" s="1801">
        <v>96321.696280000004</v>
      </c>
      <c r="K55" s="905">
        <v>4160</v>
      </c>
    </row>
    <row r="56" spans="1:11" ht="12.75" x14ac:dyDescent="0.2">
      <c r="A56" s="483" t="s">
        <v>157</v>
      </c>
      <c r="B56" s="1722">
        <v>244.076499222</v>
      </c>
      <c r="C56" s="1197">
        <f t="shared" si="0"/>
        <v>2525.1863199999998</v>
      </c>
      <c r="D56" s="1071">
        <v>1249.277</v>
      </c>
      <c r="E56" s="1962">
        <v>0</v>
      </c>
      <c r="F56" s="1071">
        <v>14.641999999999999</v>
      </c>
      <c r="G56" s="1071">
        <v>0</v>
      </c>
      <c r="H56" s="1847">
        <v>0</v>
      </c>
      <c r="I56" s="1560">
        <v>0</v>
      </c>
      <c r="J56" s="1801">
        <v>1261.2673199999999</v>
      </c>
      <c r="K56" s="905">
        <v>80</v>
      </c>
    </row>
    <row r="57" spans="1:11" ht="12.75" x14ac:dyDescent="0.2">
      <c r="A57" s="483" t="s">
        <v>670</v>
      </c>
      <c r="B57" s="1722">
        <v>754.76733072770003</v>
      </c>
      <c r="C57" s="1197">
        <f t="shared" si="0"/>
        <v>7844.3604490000007</v>
      </c>
      <c r="D57" s="1071">
        <v>4324.7430000000004</v>
      </c>
      <c r="E57" s="1962">
        <v>0</v>
      </c>
      <c r="F57" s="1071">
        <v>112.884</v>
      </c>
      <c r="G57" s="1071">
        <v>0</v>
      </c>
      <c r="H57" s="1847">
        <v>0</v>
      </c>
      <c r="I57" s="1560">
        <v>4.452</v>
      </c>
      <c r="J57" s="1801">
        <v>3402.2814490000001</v>
      </c>
      <c r="K57" s="905">
        <v>280</v>
      </c>
    </row>
    <row r="58" spans="1:11" ht="12.75" x14ac:dyDescent="0.2">
      <c r="A58" s="483" t="s">
        <v>159</v>
      </c>
      <c r="B58" s="1722">
        <v>162.91352176790002</v>
      </c>
      <c r="C58" s="1197">
        <f t="shared" si="0"/>
        <v>1107.4704763</v>
      </c>
      <c r="D58" s="1071">
        <v>692.58</v>
      </c>
      <c r="E58" s="1962">
        <v>0</v>
      </c>
      <c r="F58" s="1071">
        <v>21.274000000000001</v>
      </c>
      <c r="G58" s="1071">
        <v>0</v>
      </c>
      <c r="H58" s="1847">
        <v>0</v>
      </c>
      <c r="I58" s="1560">
        <v>0.59199999999999997</v>
      </c>
      <c r="J58" s="1801">
        <v>393.0244763</v>
      </c>
      <c r="K58" s="905">
        <v>59</v>
      </c>
    </row>
    <row r="59" spans="1:11" ht="12.75" x14ac:dyDescent="0.2">
      <c r="A59" s="483" t="s">
        <v>673</v>
      </c>
      <c r="B59" s="1722">
        <v>1698.7428417674</v>
      </c>
      <c r="C59" s="1197">
        <f t="shared" si="0"/>
        <v>18010.97752</v>
      </c>
      <c r="D59" s="1071">
        <v>9360.8690000000006</v>
      </c>
      <c r="E59" s="1962">
        <v>0</v>
      </c>
      <c r="F59" s="1071">
        <v>811.45100000000002</v>
      </c>
      <c r="G59" s="1071">
        <v>0</v>
      </c>
      <c r="H59" s="1847">
        <v>0</v>
      </c>
      <c r="I59" s="1560">
        <v>37.57</v>
      </c>
      <c r="J59" s="1801">
        <v>7801.08752</v>
      </c>
      <c r="K59" s="905">
        <v>599</v>
      </c>
    </row>
    <row r="60" spans="1:11" ht="12.75" x14ac:dyDescent="0.2">
      <c r="A60" s="3" t="s">
        <v>2085</v>
      </c>
      <c r="B60" s="1722">
        <v>1559.7342189586002</v>
      </c>
      <c r="C60" s="1197">
        <f t="shared" si="0"/>
        <v>16529.133872999999</v>
      </c>
      <c r="D60" s="1071">
        <v>7997.482</v>
      </c>
      <c r="E60" s="1962">
        <v>0</v>
      </c>
      <c r="F60" s="1071">
        <v>393.09</v>
      </c>
      <c r="G60" s="1071">
        <v>0</v>
      </c>
      <c r="H60" s="1847">
        <v>0</v>
      </c>
      <c r="I60" s="1560">
        <v>54.682000000000002</v>
      </c>
      <c r="J60" s="1801">
        <v>8083.8798729999999</v>
      </c>
      <c r="K60" s="905">
        <v>566</v>
      </c>
    </row>
    <row r="61" spans="1:11" ht="12.75" x14ac:dyDescent="0.2">
      <c r="A61" s="483" t="s">
        <v>93</v>
      </c>
      <c r="B61" s="1722">
        <v>687.9258105678</v>
      </c>
      <c r="C61" s="1197">
        <f t="shared" si="0"/>
        <v>6729.8958120000007</v>
      </c>
      <c r="D61" s="1071">
        <v>3224.5230000000001</v>
      </c>
      <c r="E61" s="1962">
        <v>0</v>
      </c>
      <c r="F61" s="1071">
        <v>216.20599999999999</v>
      </c>
      <c r="G61" s="1071">
        <v>0</v>
      </c>
      <c r="H61" s="1847">
        <v>0</v>
      </c>
      <c r="I61" s="1560">
        <v>8.1549999999999994</v>
      </c>
      <c r="J61" s="1801">
        <v>3281.0118120000002</v>
      </c>
      <c r="K61" s="905">
        <v>224</v>
      </c>
    </row>
    <row r="62" spans="1:11" ht="12.75" x14ac:dyDescent="0.2">
      <c r="A62" s="483" t="s">
        <v>94</v>
      </c>
      <c r="B62" s="1722">
        <v>711.17598422970002</v>
      </c>
      <c r="C62" s="1197">
        <f t="shared" si="0"/>
        <v>5845.136023</v>
      </c>
      <c r="D62" s="1071">
        <v>3820.32</v>
      </c>
      <c r="E62" s="1962">
        <v>0</v>
      </c>
      <c r="F62" s="1071">
        <v>86.102000000000004</v>
      </c>
      <c r="G62" s="1071">
        <v>0</v>
      </c>
      <c r="H62" s="1847">
        <v>0</v>
      </c>
      <c r="I62" s="1560">
        <v>12.553000000000001</v>
      </c>
      <c r="J62" s="1801">
        <v>1926.1610229999999</v>
      </c>
      <c r="K62" s="905">
        <v>230</v>
      </c>
    </row>
    <row r="63" spans="1:11" ht="12.75" x14ac:dyDescent="0.2">
      <c r="A63" s="483" t="s">
        <v>727</v>
      </c>
      <c r="B63" s="1722">
        <v>193.93877799229998</v>
      </c>
      <c r="C63" s="1197">
        <f t="shared" si="0"/>
        <v>1837.4338217999998</v>
      </c>
      <c r="D63" s="1071">
        <v>905.03899999999999</v>
      </c>
      <c r="E63" s="1962">
        <v>0</v>
      </c>
      <c r="F63" s="1071">
        <v>0.438</v>
      </c>
      <c r="G63" s="1071">
        <v>0</v>
      </c>
      <c r="H63" s="1847">
        <v>0</v>
      </c>
      <c r="I63" s="1560">
        <v>0</v>
      </c>
      <c r="J63" s="1801">
        <v>931.95682179999994</v>
      </c>
      <c r="K63" s="905">
        <v>71</v>
      </c>
    </row>
    <row r="64" spans="1:11" ht="12.75" x14ac:dyDescent="0.2">
      <c r="A64" s="483" t="s">
        <v>627</v>
      </c>
      <c r="B64" s="1722">
        <v>2030.0933570777001</v>
      </c>
      <c r="C64" s="1197">
        <f t="shared" si="0"/>
        <v>20199.183900000004</v>
      </c>
      <c r="D64" s="1071">
        <v>9833.94</v>
      </c>
      <c r="E64" s="1962">
        <v>0</v>
      </c>
      <c r="F64" s="1071">
        <v>594.25199999999995</v>
      </c>
      <c r="G64" s="1071">
        <v>0</v>
      </c>
      <c r="H64" s="1847">
        <v>0</v>
      </c>
      <c r="I64" s="1560">
        <v>2.298</v>
      </c>
      <c r="J64" s="1801">
        <v>9768.6939000000002</v>
      </c>
      <c r="K64" s="905">
        <v>683</v>
      </c>
    </row>
    <row r="65" spans="1:11" ht="12.75" x14ac:dyDescent="0.2">
      <c r="A65" s="483" t="s">
        <v>480</v>
      </c>
      <c r="B65" s="1722">
        <v>366.22405733840003</v>
      </c>
      <c r="C65" s="1197">
        <f t="shared" si="0"/>
        <v>3304.9482269999999</v>
      </c>
      <c r="D65" s="1071">
        <v>1643.6079999999999</v>
      </c>
      <c r="E65" s="1962">
        <v>0</v>
      </c>
      <c r="F65" s="1071">
        <v>63.375999999999998</v>
      </c>
      <c r="G65" s="1071">
        <v>0</v>
      </c>
      <c r="H65" s="1847">
        <v>0</v>
      </c>
      <c r="I65" s="1560">
        <v>10.868</v>
      </c>
      <c r="J65" s="1801">
        <v>1587.096227</v>
      </c>
      <c r="K65" s="905">
        <v>135</v>
      </c>
    </row>
    <row r="66" spans="1:11" ht="12.75" x14ac:dyDescent="0.2">
      <c r="A66" s="483" t="s">
        <v>97</v>
      </c>
      <c r="B66" s="1722">
        <v>2307.0126231811</v>
      </c>
      <c r="C66" s="1197">
        <f t="shared" si="0"/>
        <v>21892.935246000001</v>
      </c>
      <c r="D66" s="1071">
        <v>12526.718999999999</v>
      </c>
      <c r="E66" s="1962">
        <v>0</v>
      </c>
      <c r="F66" s="1071">
        <v>308.04899999999998</v>
      </c>
      <c r="G66" s="1071">
        <v>0</v>
      </c>
      <c r="H66" s="1847">
        <v>0</v>
      </c>
      <c r="I66" s="1560">
        <v>180.28399999999999</v>
      </c>
      <c r="J66" s="1801">
        <v>8877.8832459999994</v>
      </c>
      <c r="K66" s="905">
        <v>762</v>
      </c>
    </row>
    <row r="67" spans="1:11" ht="12.75" x14ac:dyDescent="0.2">
      <c r="A67" s="483" t="s">
        <v>728</v>
      </c>
      <c r="B67" s="1722">
        <v>447.04466810119999</v>
      </c>
      <c r="C67" s="1197">
        <f t="shared" si="0"/>
        <v>6727.7752879999998</v>
      </c>
      <c r="D67" s="1071">
        <v>3952.607</v>
      </c>
      <c r="E67" s="1962">
        <v>0</v>
      </c>
      <c r="F67" s="1071">
        <v>120.96</v>
      </c>
      <c r="G67" s="1071">
        <v>0</v>
      </c>
      <c r="H67" s="1847">
        <v>0</v>
      </c>
      <c r="I67" s="1560">
        <v>0</v>
      </c>
      <c r="J67" s="1801">
        <v>2654.2082879999998</v>
      </c>
      <c r="K67" s="905">
        <v>178</v>
      </c>
    </row>
    <row r="68" spans="1:11" ht="12.75" x14ac:dyDescent="0.2">
      <c r="A68" s="483" t="s">
        <v>729</v>
      </c>
      <c r="B68" s="1722">
        <v>126.5450589806</v>
      </c>
      <c r="C68" s="1197">
        <f t="shared" si="0"/>
        <v>871.01644440000007</v>
      </c>
      <c r="D68" s="1071">
        <v>468.08600000000001</v>
      </c>
      <c r="E68" s="1962">
        <v>0</v>
      </c>
      <c r="F68" s="1071">
        <v>21.783000000000001</v>
      </c>
      <c r="G68" s="1071">
        <v>0</v>
      </c>
      <c r="H68" s="1847">
        <v>0</v>
      </c>
      <c r="I68" s="1560">
        <v>0.872</v>
      </c>
      <c r="J68" s="1801">
        <v>380.27544440000003</v>
      </c>
      <c r="K68" s="905">
        <v>36</v>
      </c>
    </row>
    <row r="69" spans="1:11" ht="12.75" x14ac:dyDescent="0.2">
      <c r="A69" s="483" t="s">
        <v>730</v>
      </c>
      <c r="B69" s="1722">
        <v>489.75991932569997</v>
      </c>
      <c r="C69" s="1197">
        <f t="shared" ref="C69:C108" si="1">SUM(D69:J69)</f>
        <v>4144.0211140000001</v>
      </c>
      <c r="D69" s="1071">
        <v>2258.5100000000002</v>
      </c>
      <c r="E69" s="1962">
        <v>0</v>
      </c>
      <c r="F69" s="1071">
        <v>56.625999999999998</v>
      </c>
      <c r="G69" s="1071">
        <v>0</v>
      </c>
      <c r="H69" s="1847">
        <v>0</v>
      </c>
      <c r="I69" s="1560">
        <v>1.3540000000000001</v>
      </c>
      <c r="J69" s="1801">
        <v>1827.5311139999999</v>
      </c>
      <c r="K69" s="905">
        <v>187</v>
      </c>
    </row>
    <row r="70" spans="1:11" ht="12.75" x14ac:dyDescent="0.2">
      <c r="A70" s="483" t="s">
        <v>731</v>
      </c>
      <c r="B70" s="1722">
        <v>978.27856767800006</v>
      </c>
      <c r="C70" s="1197">
        <f t="shared" si="1"/>
        <v>7208.8842329999998</v>
      </c>
      <c r="D70" s="1071">
        <v>4000.9209999999998</v>
      </c>
      <c r="E70" s="1962">
        <v>0</v>
      </c>
      <c r="F70" s="1071">
        <v>157.846</v>
      </c>
      <c r="G70" s="1071">
        <v>0</v>
      </c>
      <c r="H70" s="1847">
        <v>0</v>
      </c>
      <c r="I70" s="1560">
        <v>32.215000000000003</v>
      </c>
      <c r="J70" s="1801">
        <v>3017.9022329999998</v>
      </c>
      <c r="K70" s="905">
        <v>301</v>
      </c>
    </row>
    <row r="71" spans="1:11" ht="12.75" x14ac:dyDescent="0.2">
      <c r="A71" s="483" t="s">
        <v>732</v>
      </c>
      <c r="B71" s="1722">
        <v>191.18339683959999</v>
      </c>
      <c r="C71" s="1197">
        <f t="shared" si="1"/>
        <v>1475.1340774</v>
      </c>
      <c r="D71" s="1071">
        <v>737.48900000000003</v>
      </c>
      <c r="E71" s="1962">
        <v>0</v>
      </c>
      <c r="F71" s="1071">
        <v>49.789000000000001</v>
      </c>
      <c r="G71" s="1071">
        <v>0</v>
      </c>
      <c r="H71" s="1847">
        <v>0</v>
      </c>
      <c r="I71" s="1560">
        <v>0</v>
      </c>
      <c r="J71" s="1801">
        <v>687.8560774</v>
      </c>
      <c r="K71" s="905">
        <v>74</v>
      </c>
    </row>
    <row r="72" spans="1:11" ht="12.75" x14ac:dyDescent="0.2">
      <c r="A72" s="483" t="s">
        <v>733</v>
      </c>
      <c r="B72" s="1722">
        <v>303.59991926359999</v>
      </c>
      <c r="C72" s="1197">
        <f t="shared" si="1"/>
        <v>2430.4432320000001</v>
      </c>
      <c r="D72" s="1071">
        <v>1368.425</v>
      </c>
      <c r="E72" s="1962">
        <v>0</v>
      </c>
      <c r="F72" s="1071">
        <v>54.72</v>
      </c>
      <c r="G72" s="1071">
        <v>0</v>
      </c>
      <c r="H72" s="1847">
        <v>0</v>
      </c>
      <c r="I72" s="1560">
        <v>19.78</v>
      </c>
      <c r="J72" s="1801">
        <v>987.51823200000001</v>
      </c>
      <c r="K72" s="905">
        <v>110</v>
      </c>
    </row>
    <row r="73" spans="1:11" ht="12.75" x14ac:dyDescent="0.2">
      <c r="A73" s="483" t="s">
        <v>734</v>
      </c>
      <c r="B73" s="1722">
        <v>1384.4667671447999</v>
      </c>
      <c r="C73" s="1197">
        <f t="shared" si="1"/>
        <v>19247.541250000002</v>
      </c>
      <c r="D73" s="1071">
        <v>8708.6</v>
      </c>
      <c r="E73" s="1962">
        <v>0</v>
      </c>
      <c r="F73" s="1071">
        <v>352.78100000000001</v>
      </c>
      <c r="G73" s="1071">
        <v>0</v>
      </c>
      <c r="H73" s="1847">
        <v>0</v>
      </c>
      <c r="I73" s="1560">
        <v>130.44399999999999</v>
      </c>
      <c r="J73" s="1801">
        <v>10055.716249999999</v>
      </c>
      <c r="K73" s="905">
        <v>541</v>
      </c>
    </row>
    <row r="74" spans="1:11" ht="12.75" x14ac:dyDescent="0.2">
      <c r="A74" s="483" t="s">
        <v>735</v>
      </c>
      <c r="B74" s="1722">
        <v>202.84999993700001</v>
      </c>
      <c r="C74" s="1197">
        <f t="shared" si="1"/>
        <v>1618.5317190999999</v>
      </c>
      <c r="D74" s="1071">
        <v>991.46799999999996</v>
      </c>
      <c r="E74" s="1962">
        <v>0</v>
      </c>
      <c r="F74" s="1071">
        <v>19.792000000000002</v>
      </c>
      <c r="G74" s="1071">
        <v>0</v>
      </c>
      <c r="H74" s="1847">
        <v>0</v>
      </c>
      <c r="I74" s="1560">
        <v>55.710999999999999</v>
      </c>
      <c r="J74" s="1801">
        <v>551.56071910000003</v>
      </c>
      <c r="K74" s="905">
        <v>66</v>
      </c>
    </row>
    <row r="75" spans="1:11" ht="12.75" x14ac:dyDescent="0.2">
      <c r="A75" s="483" t="s">
        <v>736</v>
      </c>
      <c r="B75" s="1722">
        <v>379.51503242929999</v>
      </c>
      <c r="C75" s="1197">
        <f t="shared" si="1"/>
        <v>3844.6161430000002</v>
      </c>
      <c r="D75" s="1071">
        <v>2068.181</v>
      </c>
      <c r="E75" s="1962">
        <v>0</v>
      </c>
      <c r="F75" s="1071">
        <v>113.371</v>
      </c>
      <c r="G75" s="1071">
        <v>0</v>
      </c>
      <c r="H75" s="1847">
        <v>0</v>
      </c>
      <c r="I75" s="1560">
        <v>0.17799999999999999</v>
      </c>
      <c r="J75" s="1801">
        <v>1662.8861429999999</v>
      </c>
      <c r="K75" s="905">
        <v>151</v>
      </c>
    </row>
    <row r="76" spans="1:11" ht="12.75" x14ac:dyDescent="0.2">
      <c r="A76" s="483" t="s">
        <v>737</v>
      </c>
      <c r="B76" s="1722">
        <v>464.74646485969998</v>
      </c>
      <c r="C76" s="1197">
        <f t="shared" si="1"/>
        <v>4806.048632</v>
      </c>
      <c r="D76" s="1071">
        <v>1947.3430000000001</v>
      </c>
      <c r="E76" s="1962">
        <v>0</v>
      </c>
      <c r="F76" s="1071">
        <v>58.231000000000002</v>
      </c>
      <c r="G76" s="1071">
        <v>0</v>
      </c>
      <c r="H76" s="1847">
        <v>0</v>
      </c>
      <c r="I76" s="1560">
        <v>1.579</v>
      </c>
      <c r="J76" s="1801">
        <v>2798.8956320000002</v>
      </c>
      <c r="K76" s="905">
        <v>146</v>
      </c>
    </row>
    <row r="77" spans="1:11" ht="12.75" x14ac:dyDescent="0.2">
      <c r="A77" s="483" t="s">
        <v>164</v>
      </c>
      <c r="B77" s="1722">
        <v>361.98049347879999</v>
      </c>
      <c r="C77" s="1197">
        <f t="shared" si="1"/>
        <v>4836.5423449999998</v>
      </c>
      <c r="D77" s="1071">
        <v>1985.4159999999999</v>
      </c>
      <c r="E77" s="1962">
        <v>0</v>
      </c>
      <c r="F77" s="1071">
        <v>161.322</v>
      </c>
      <c r="G77" s="1071">
        <v>0</v>
      </c>
      <c r="H77" s="1847">
        <v>0</v>
      </c>
      <c r="I77" s="1560">
        <v>0.1</v>
      </c>
      <c r="J77" s="1801">
        <v>2689.7043450000001</v>
      </c>
      <c r="K77" s="905">
        <v>135</v>
      </c>
    </row>
    <row r="78" spans="1:11" ht="12.75" x14ac:dyDescent="0.2">
      <c r="A78" s="483" t="s">
        <v>738</v>
      </c>
      <c r="B78" s="1722">
        <v>1718.841689737</v>
      </c>
      <c r="C78" s="1197">
        <f t="shared" si="1"/>
        <v>19558.950937000001</v>
      </c>
      <c r="D78" s="1071">
        <v>10530.484</v>
      </c>
      <c r="E78" s="1962">
        <v>0</v>
      </c>
      <c r="F78" s="1071">
        <v>753.87599999999998</v>
      </c>
      <c r="G78" s="1071">
        <v>0</v>
      </c>
      <c r="H78" s="1847">
        <v>0</v>
      </c>
      <c r="I78" s="1560">
        <v>13.368</v>
      </c>
      <c r="J78" s="1801">
        <v>8261.2229370000005</v>
      </c>
      <c r="K78" s="905">
        <v>728</v>
      </c>
    </row>
    <row r="79" spans="1:11" ht="12.75" x14ac:dyDescent="0.2">
      <c r="A79" s="483" t="s">
        <v>739</v>
      </c>
      <c r="B79" s="1722">
        <v>528.649617605</v>
      </c>
      <c r="C79" s="1197">
        <f t="shared" si="1"/>
        <v>3655.0378780000001</v>
      </c>
      <c r="D79" s="1071">
        <v>2341.4110000000001</v>
      </c>
      <c r="E79" s="1962">
        <v>0</v>
      </c>
      <c r="F79" s="1071">
        <v>10.019</v>
      </c>
      <c r="G79" s="1071">
        <v>0</v>
      </c>
      <c r="H79" s="1847">
        <v>0</v>
      </c>
      <c r="I79" s="1560">
        <v>109.809</v>
      </c>
      <c r="J79" s="1801">
        <v>1193.7988780000001</v>
      </c>
      <c r="K79" s="905">
        <v>121</v>
      </c>
    </row>
    <row r="80" spans="1:11" ht="12.75" x14ac:dyDescent="0.2">
      <c r="A80" s="483" t="s">
        <v>740</v>
      </c>
      <c r="B80" s="1722">
        <v>160.81266260710001</v>
      </c>
      <c r="C80" s="1197">
        <f t="shared" si="1"/>
        <v>878.94373990000008</v>
      </c>
      <c r="D80" s="1071">
        <v>479.03899999999999</v>
      </c>
      <c r="E80" s="1962">
        <v>0</v>
      </c>
      <c r="F80" s="1071">
        <v>37.476999999999997</v>
      </c>
      <c r="G80" s="1071">
        <v>0</v>
      </c>
      <c r="H80" s="1847">
        <v>0</v>
      </c>
      <c r="I80" s="1560">
        <v>10.493</v>
      </c>
      <c r="J80" s="1801">
        <v>351.93473990000001</v>
      </c>
      <c r="K80" s="905">
        <v>59</v>
      </c>
    </row>
    <row r="81" spans="1:11" ht="12.75" x14ac:dyDescent="0.2">
      <c r="A81" s="483" t="s">
        <v>741</v>
      </c>
      <c r="B81" s="1722">
        <v>3837.942006063</v>
      </c>
      <c r="C81" s="1197">
        <f t="shared" si="1"/>
        <v>39392.98199</v>
      </c>
      <c r="D81" s="1071">
        <v>19095.319</v>
      </c>
      <c r="E81" s="1962">
        <v>0</v>
      </c>
      <c r="F81" s="1071">
        <v>816.72</v>
      </c>
      <c r="G81" s="1071">
        <v>0</v>
      </c>
      <c r="H81" s="1847">
        <v>0</v>
      </c>
      <c r="I81" s="1560">
        <v>232.006</v>
      </c>
      <c r="J81" s="1801">
        <v>19248.936989999998</v>
      </c>
      <c r="K81" s="905">
        <v>1414</v>
      </c>
    </row>
    <row r="82" spans="1:11" ht="12.75" x14ac:dyDescent="0.2">
      <c r="A82" s="483" t="s">
        <v>742</v>
      </c>
      <c r="B82" s="1722">
        <v>330.81955813730002</v>
      </c>
      <c r="C82" s="1197">
        <f t="shared" si="1"/>
        <v>2998.186275</v>
      </c>
      <c r="D82" s="1071">
        <v>1600.5429999999999</v>
      </c>
      <c r="E82" s="1962">
        <v>0</v>
      </c>
      <c r="F82" s="1071">
        <v>36.5</v>
      </c>
      <c r="G82" s="1071">
        <v>0</v>
      </c>
      <c r="H82" s="1847">
        <v>0</v>
      </c>
      <c r="I82" s="1560">
        <v>40.924999999999997</v>
      </c>
      <c r="J82" s="1801">
        <v>1320.2182749999999</v>
      </c>
      <c r="K82" s="905">
        <v>110</v>
      </c>
    </row>
    <row r="83" spans="1:11" ht="12.75" x14ac:dyDescent="0.2">
      <c r="A83" s="483" t="s">
        <v>743</v>
      </c>
      <c r="B83" s="1722">
        <v>499.35273318269998</v>
      </c>
      <c r="C83" s="1197">
        <f t="shared" si="1"/>
        <v>4875.174438</v>
      </c>
      <c r="D83" s="1071">
        <v>2629.4830000000002</v>
      </c>
      <c r="E83" s="1962">
        <v>0</v>
      </c>
      <c r="F83" s="1071">
        <v>91.771000000000001</v>
      </c>
      <c r="G83" s="1071">
        <v>0</v>
      </c>
      <c r="H83" s="1847">
        <v>0</v>
      </c>
      <c r="I83" s="1560">
        <v>23.312999999999999</v>
      </c>
      <c r="J83" s="1801">
        <v>2130.607438</v>
      </c>
      <c r="K83" s="905">
        <v>194</v>
      </c>
    </row>
    <row r="84" spans="1:11" ht="12.75" x14ac:dyDescent="0.2">
      <c r="A84" s="483" t="s">
        <v>744</v>
      </c>
      <c r="B84" s="1722">
        <v>6472.4209022115992</v>
      </c>
      <c r="C84" s="1197">
        <f t="shared" si="1"/>
        <v>80365.562740000008</v>
      </c>
      <c r="D84" s="1071">
        <v>53405.311999999998</v>
      </c>
      <c r="E84" s="1962">
        <v>0</v>
      </c>
      <c r="F84" s="1071">
        <v>7725.05</v>
      </c>
      <c r="G84" s="1071">
        <v>0</v>
      </c>
      <c r="H84" s="1847">
        <v>0</v>
      </c>
      <c r="I84" s="1560">
        <v>155.696</v>
      </c>
      <c r="J84" s="1801">
        <v>19079.50474</v>
      </c>
      <c r="K84" s="905">
        <v>1591</v>
      </c>
    </row>
    <row r="85" spans="1:11" ht="12.75" x14ac:dyDescent="0.2">
      <c r="A85" s="483" t="s">
        <v>745</v>
      </c>
      <c r="B85" s="1722">
        <v>340.00297887010004</v>
      </c>
      <c r="C85" s="1197">
        <f t="shared" si="1"/>
        <v>3234.4709069999999</v>
      </c>
      <c r="D85" s="1071">
        <v>1475.9169999999999</v>
      </c>
      <c r="E85" s="1962">
        <v>0</v>
      </c>
      <c r="F85" s="1071">
        <v>106.248</v>
      </c>
      <c r="G85" s="1071">
        <v>0</v>
      </c>
      <c r="H85" s="1847">
        <v>0</v>
      </c>
      <c r="I85" s="1560">
        <v>80.738</v>
      </c>
      <c r="J85" s="1801">
        <v>1571.5679070000001</v>
      </c>
      <c r="K85" s="905">
        <v>122</v>
      </c>
    </row>
    <row r="86" spans="1:11" ht="12.75" x14ac:dyDescent="0.2">
      <c r="A86" s="483" t="s">
        <v>634</v>
      </c>
      <c r="B86" s="1722">
        <v>215.987337306</v>
      </c>
      <c r="C86" s="1197">
        <f t="shared" si="1"/>
        <v>2805.804971</v>
      </c>
      <c r="D86" s="1071">
        <v>925.47799999999995</v>
      </c>
      <c r="E86" s="1962">
        <v>0</v>
      </c>
      <c r="F86" s="1071">
        <v>26.783000000000001</v>
      </c>
      <c r="G86" s="1071">
        <v>0</v>
      </c>
      <c r="H86" s="1847">
        <v>0</v>
      </c>
      <c r="I86" s="1560">
        <v>0</v>
      </c>
      <c r="J86" s="1801">
        <v>1853.5439710000001</v>
      </c>
      <c r="K86" s="905">
        <v>109</v>
      </c>
    </row>
    <row r="87" spans="1:11" ht="12.75" x14ac:dyDescent="0.2">
      <c r="A87" s="483" t="s">
        <v>103</v>
      </c>
      <c r="B87" s="1722">
        <v>444.69057515450004</v>
      </c>
      <c r="C87" s="1197">
        <f t="shared" si="1"/>
        <v>5051.517057</v>
      </c>
      <c r="D87" s="1071">
        <v>2671.62</v>
      </c>
      <c r="E87" s="1962">
        <v>0</v>
      </c>
      <c r="F87" s="1071">
        <v>54.75</v>
      </c>
      <c r="G87" s="1071">
        <v>0</v>
      </c>
      <c r="H87" s="1847">
        <v>0</v>
      </c>
      <c r="I87" s="1560">
        <v>46.1</v>
      </c>
      <c r="J87" s="1801">
        <v>2279.0470570000002</v>
      </c>
      <c r="K87" s="905">
        <v>210</v>
      </c>
    </row>
    <row r="88" spans="1:11" ht="12.75" x14ac:dyDescent="0.2">
      <c r="A88" s="483" t="s">
        <v>171</v>
      </c>
      <c r="B88" s="1722">
        <v>3851.0245259419999</v>
      </c>
      <c r="C88" s="1197">
        <f t="shared" si="1"/>
        <v>37649.141669999997</v>
      </c>
      <c r="D88" s="1071">
        <v>18490.524000000001</v>
      </c>
      <c r="E88" s="1962">
        <v>0</v>
      </c>
      <c r="F88" s="1071">
        <v>1686.0170000000001</v>
      </c>
      <c r="G88" s="1071">
        <v>0</v>
      </c>
      <c r="H88" s="1847">
        <v>0</v>
      </c>
      <c r="I88" s="1560">
        <v>75.564999999999998</v>
      </c>
      <c r="J88" s="1801">
        <v>17397.035670000001</v>
      </c>
      <c r="K88" s="905">
        <v>1376</v>
      </c>
    </row>
    <row r="89" spans="1:11" ht="12.75" x14ac:dyDescent="0.2">
      <c r="A89" s="483" t="s">
        <v>172</v>
      </c>
      <c r="B89" s="1722">
        <v>186.00153205909999</v>
      </c>
      <c r="C89" s="1197">
        <f t="shared" si="1"/>
        <v>1893.0100078999999</v>
      </c>
      <c r="D89" s="1071">
        <v>1071.7439999999999</v>
      </c>
      <c r="E89" s="1962">
        <v>0</v>
      </c>
      <c r="F89" s="1071">
        <v>16.468</v>
      </c>
      <c r="G89" s="1071">
        <v>0</v>
      </c>
      <c r="H89" s="1847">
        <v>0</v>
      </c>
      <c r="I89" s="1560">
        <v>1.347</v>
      </c>
      <c r="J89" s="1801">
        <v>803.45100790000004</v>
      </c>
      <c r="K89" s="905">
        <v>69</v>
      </c>
    </row>
    <row r="90" spans="1:11" ht="12.75" x14ac:dyDescent="0.2">
      <c r="A90" s="483" t="s">
        <v>347</v>
      </c>
      <c r="B90" s="1722">
        <v>33764.758631864999</v>
      </c>
      <c r="C90" s="1197">
        <f t="shared" si="1"/>
        <v>412016.14754000003</v>
      </c>
      <c r="D90" s="1071">
        <v>185702.209</v>
      </c>
      <c r="E90" s="1962">
        <v>0</v>
      </c>
      <c r="F90" s="1071">
        <v>15504.038</v>
      </c>
      <c r="G90" s="1071">
        <v>0</v>
      </c>
      <c r="H90" s="1847">
        <v>12078.584139999999</v>
      </c>
      <c r="I90" s="1560">
        <v>1897.163</v>
      </c>
      <c r="J90" s="1801">
        <v>196834.15340000001</v>
      </c>
      <c r="K90" s="905">
        <v>10945</v>
      </c>
    </row>
    <row r="91" spans="1:11" ht="12.75" x14ac:dyDescent="0.2">
      <c r="A91" s="483" t="s">
        <v>746</v>
      </c>
      <c r="B91" s="1722">
        <v>615.30332245739999</v>
      </c>
      <c r="C91" s="1197">
        <f t="shared" si="1"/>
        <v>3683.320984</v>
      </c>
      <c r="D91" s="1071">
        <v>1846.3109999999999</v>
      </c>
      <c r="E91" s="1962">
        <v>0</v>
      </c>
      <c r="F91" s="1071">
        <v>99.686999999999998</v>
      </c>
      <c r="G91" s="1071">
        <v>0</v>
      </c>
      <c r="H91" s="1847">
        <v>0</v>
      </c>
      <c r="I91" s="1560">
        <v>0.85699999999999998</v>
      </c>
      <c r="J91" s="1801">
        <v>1736.4659839999999</v>
      </c>
      <c r="K91" s="905">
        <v>138</v>
      </c>
    </row>
    <row r="92" spans="1:11" ht="12.75" x14ac:dyDescent="0.2">
      <c r="A92" s="483" t="s">
        <v>747</v>
      </c>
      <c r="B92" s="1722">
        <v>12839.042618455</v>
      </c>
      <c r="C92" s="1197">
        <f t="shared" si="1"/>
        <v>219573.4253</v>
      </c>
      <c r="D92" s="1071">
        <v>94005.362999999998</v>
      </c>
      <c r="E92" s="1962">
        <v>0</v>
      </c>
      <c r="F92" s="1071">
        <v>4602.41</v>
      </c>
      <c r="G92" s="1071">
        <v>0</v>
      </c>
      <c r="H92" s="1847">
        <v>0</v>
      </c>
      <c r="I92" s="1560">
        <v>803.29399999999998</v>
      </c>
      <c r="J92" s="1801">
        <v>120162.35830000001</v>
      </c>
      <c r="K92" s="905">
        <v>5471</v>
      </c>
    </row>
    <row r="93" spans="1:11" ht="12.75" x14ac:dyDescent="0.2">
      <c r="A93" s="483" t="s">
        <v>748</v>
      </c>
      <c r="B93" s="1722">
        <v>127.86865657370001</v>
      </c>
      <c r="C93" s="1197">
        <f t="shared" si="1"/>
        <v>1477.1957646999999</v>
      </c>
      <c r="D93" s="1071">
        <v>711.79700000000003</v>
      </c>
      <c r="E93" s="1962">
        <v>0</v>
      </c>
      <c r="F93" s="1071">
        <v>35.6</v>
      </c>
      <c r="G93" s="1071">
        <v>0</v>
      </c>
      <c r="H93" s="1847">
        <v>0</v>
      </c>
      <c r="I93" s="1560">
        <v>23.908999999999999</v>
      </c>
      <c r="J93" s="1801">
        <v>705.8897647</v>
      </c>
      <c r="K93" s="905">
        <v>50</v>
      </c>
    </row>
    <row r="94" spans="1:11" ht="12.75" x14ac:dyDescent="0.2">
      <c r="A94" s="483" t="s">
        <v>749</v>
      </c>
      <c r="B94" s="1722">
        <v>278.81608343610003</v>
      </c>
      <c r="C94" s="1197">
        <f t="shared" si="1"/>
        <v>2343.2201482</v>
      </c>
      <c r="D94" s="1071">
        <v>1326.62</v>
      </c>
      <c r="E94" s="1962">
        <v>0</v>
      </c>
      <c r="F94" s="1071">
        <v>32.482999999999997</v>
      </c>
      <c r="G94" s="1071">
        <v>0</v>
      </c>
      <c r="H94" s="1847">
        <v>0</v>
      </c>
      <c r="I94" s="1560">
        <v>11.162000000000001</v>
      </c>
      <c r="J94" s="1801">
        <v>972.95514820000005</v>
      </c>
      <c r="K94" s="905">
        <v>104</v>
      </c>
    </row>
    <row r="95" spans="1:11" ht="12.75" x14ac:dyDescent="0.2">
      <c r="A95" s="483" t="s">
        <v>750</v>
      </c>
      <c r="B95" s="1722">
        <v>299.96245049279997</v>
      </c>
      <c r="C95" s="1197">
        <f t="shared" si="1"/>
        <v>3116.2972870000003</v>
      </c>
      <c r="D95" s="1071">
        <v>1520.39</v>
      </c>
      <c r="E95" s="1962">
        <v>0</v>
      </c>
      <c r="F95" s="1071">
        <v>22.788</v>
      </c>
      <c r="G95" s="1071">
        <v>0</v>
      </c>
      <c r="H95" s="1847">
        <v>0</v>
      </c>
      <c r="I95" s="1560">
        <v>2.1219999999999999</v>
      </c>
      <c r="J95" s="1801">
        <v>1570.9972869999999</v>
      </c>
      <c r="K95" s="905">
        <v>101</v>
      </c>
    </row>
    <row r="96" spans="1:11" ht="12.75" x14ac:dyDescent="0.2">
      <c r="A96" s="483" t="s">
        <v>751</v>
      </c>
      <c r="B96" s="1722">
        <v>234.39039560660001</v>
      </c>
      <c r="C96" s="1197">
        <f t="shared" si="1"/>
        <v>2282.6492520000002</v>
      </c>
      <c r="D96" s="1071">
        <v>1074.885</v>
      </c>
      <c r="E96" s="1962">
        <v>0</v>
      </c>
      <c r="F96" s="1071">
        <v>35.834000000000003</v>
      </c>
      <c r="G96" s="1071">
        <v>0</v>
      </c>
      <c r="H96" s="1847">
        <v>0</v>
      </c>
      <c r="I96" s="1560">
        <v>45.857999999999997</v>
      </c>
      <c r="J96" s="1801">
        <v>1126.0722519999999</v>
      </c>
      <c r="K96" s="905">
        <v>87</v>
      </c>
    </row>
    <row r="97" spans="1:13" ht="12.75" x14ac:dyDescent="0.2">
      <c r="A97" s="483" t="s">
        <v>752</v>
      </c>
      <c r="B97" s="1722">
        <v>58.589490472799994</v>
      </c>
      <c r="C97" s="1197">
        <f t="shared" si="1"/>
        <v>288.41067320000002</v>
      </c>
      <c r="D97" s="1071">
        <v>149.99799999999999</v>
      </c>
      <c r="E97" s="1962">
        <v>0</v>
      </c>
      <c r="F97" s="1071">
        <v>0</v>
      </c>
      <c r="G97" s="1071">
        <v>0</v>
      </c>
      <c r="H97" s="1847">
        <v>0</v>
      </c>
      <c r="I97" s="1560">
        <v>0</v>
      </c>
      <c r="J97" s="1801">
        <v>138.4126732</v>
      </c>
      <c r="K97" s="1767" t="s">
        <v>2147</v>
      </c>
    </row>
    <row r="98" spans="1:13" ht="12.75" x14ac:dyDescent="0.2">
      <c r="A98" s="483" t="s">
        <v>753</v>
      </c>
      <c r="B98" s="1722">
        <v>215.1743947967</v>
      </c>
      <c r="C98" s="1197">
        <f t="shared" si="1"/>
        <v>1058.4254275999999</v>
      </c>
      <c r="D98" s="1071">
        <v>629.94799999999998</v>
      </c>
      <c r="E98" s="1962">
        <v>0</v>
      </c>
      <c r="F98" s="1071">
        <v>21.056999999999999</v>
      </c>
      <c r="G98" s="1071">
        <v>0</v>
      </c>
      <c r="H98" s="1847">
        <v>0</v>
      </c>
      <c r="I98" s="1560">
        <v>5.3049999999999997</v>
      </c>
      <c r="J98" s="1801">
        <v>402.11542759999998</v>
      </c>
      <c r="K98" s="905">
        <v>48</v>
      </c>
    </row>
    <row r="99" spans="1:13" ht="12.75" x14ac:dyDescent="0.2">
      <c r="A99" s="483" t="s">
        <v>754</v>
      </c>
      <c r="B99" s="1722">
        <v>1401.7872871058998</v>
      </c>
      <c r="C99" s="1197">
        <f t="shared" si="1"/>
        <v>15345.524829</v>
      </c>
      <c r="D99" s="1071">
        <v>7441.8270000000002</v>
      </c>
      <c r="E99" s="1962">
        <v>0</v>
      </c>
      <c r="F99" s="1071">
        <v>306.77800000000002</v>
      </c>
      <c r="G99" s="1071">
        <v>0</v>
      </c>
      <c r="H99" s="1847">
        <v>0</v>
      </c>
      <c r="I99" s="1560">
        <v>19.016999999999999</v>
      </c>
      <c r="J99" s="1801">
        <v>7577.9028289999997</v>
      </c>
      <c r="K99" s="905">
        <v>499</v>
      </c>
    </row>
    <row r="100" spans="1:13" ht="12.75" x14ac:dyDescent="0.2">
      <c r="A100" s="483" t="s">
        <v>502</v>
      </c>
      <c r="B100" s="1722">
        <v>379.62114508439998</v>
      </c>
      <c r="C100" s="1197">
        <f t="shared" si="1"/>
        <v>3037.988018</v>
      </c>
      <c r="D100" s="1071">
        <v>1674.92</v>
      </c>
      <c r="E100" s="1962">
        <v>0</v>
      </c>
      <c r="F100" s="1071">
        <v>100.095</v>
      </c>
      <c r="G100" s="1071">
        <v>0</v>
      </c>
      <c r="H100" s="1847">
        <v>0</v>
      </c>
      <c r="I100" s="1560">
        <v>0.2</v>
      </c>
      <c r="J100" s="1801">
        <v>1262.7730180000001</v>
      </c>
      <c r="K100" s="905">
        <v>116</v>
      </c>
    </row>
    <row r="101" spans="1:13" ht="12.75" x14ac:dyDescent="0.2">
      <c r="A101" s="483" t="s">
        <v>755</v>
      </c>
      <c r="B101" s="1722">
        <v>240.99058923710001</v>
      </c>
      <c r="C101" s="1197">
        <f t="shared" si="1"/>
        <v>1740.6681939999999</v>
      </c>
      <c r="D101" s="1071">
        <v>876.23199999999997</v>
      </c>
      <c r="E101" s="1962">
        <v>0</v>
      </c>
      <c r="F101" s="1071">
        <v>15.92</v>
      </c>
      <c r="G101" s="1071">
        <v>0</v>
      </c>
      <c r="H101" s="1847">
        <v>0</v>
      </c>
      <c r="I101" s="1560">
        <v>0</v>
      </c>
      <c r="J101" s="1801">
        <v>848.51619400000004</v>
      </c>
      <c r="K101" s="905">
        <v>81</v>
      </c>
    </row>
    <row r="102" spans="1:13" ht="12.75" x14ac:dyDescent="0.2">
      <c r="A102" s="483" t="s">
        <v>756</v>
      </c>
      <c r="B102" s="1722">
        <v>442.09159098520001</v>
      </c>
      <c r="C102" s="1197">
        <f t="shared" si="1"/>
        <v>7360.5347309999997</v>
      </c>
      <c r="D102" s="1071">
        <v>3534.4090000000001</v>
      </c>
      <c r="E102" s="1962">
        <v>0</v>
      </c>
      <c r="F102" s="1071">
        <v>188.14400000000001</v>
      </c>
      <c r="G102" s="1071">
        <v>0</v>
      </c>
      <c r="H102" s="1847">
        <v>0</v>
      </c>
      <c r="I102" s="1560">
        <v>10.180999999999999</v>
      </c>
      <c r="J102" s="1801">
        <v>3627.8007309999998</v>
      </c>
      <c r="K102" s="905">
        <v>203</v>
      </c>
    </row>
    <row r="103" spans="1:13" ht="12.75" x14ac:dyDescent="0.2">
      <c r="A103" s="483" t="s">
        <v>757</v>
      </c>
      <c r="B103" s="1722">
        <v>90.246145855199998</v>
      </c>
      <c r="C103" s="1197">
        <f t="shared" si="1"/>
        <v>859.27211920000013</v>
      </c>
      <c r="D103" s="1071">
        <v>561.13099999999997</v>
      </c>
      <c r="E103" s="1962">
        <v>0</v>
      </c>
      <c r="F103" s="1071">
        <v>22.811</v>
      </c>
      <c r="G103" s="1071">
        <v>0</v>
      </c>
      <c r="H103" s="1847">
        <v>0</v>
      </c>
      <c r="I103" s="1560">
        <v>0.14199999999999999</v>
      </c>
      <c r="J103" s="1801">
        <v>275.18811920000002</v>
      </c>
      <c r="K103" s="905">
        <v>32</v>
      </c>
    </row>
    <row r="104" spans="1:13" ht="12.75" x14ac:dyDescent="0.2">
      <c r="A104" s="483" t="s">
        <v>2071</v>
      </c>
      <c r="B104" s="1722">
        <v>356.97129985020001</v>
      </c>
      <c r="C104" s="1197">
        <f t="shared" si="1"/>
        <v>3209.9838020000002</v>
      </c>
      <c r="D104" s="1071">
        <v>2335.6289999999999</v>
      </c>
      <c r="E104" s="1962">
        <v>0</v>
      </c>
      <c r="F104" s="1071">
        <v>75.021000000000001</v>
      </c>
      <c r="G104" s="1071">
        <v>0</v>
      </c>
      <c r="H104" s="1847">
        <v>0</v>
      </c>
      <c r="I104" s="1560">
        <v>10.446999999999999</v>
      </c>
      <c r="J104" s="1801">
        <v>788.88680199999999</v>
      </c>
      <c r="K104" s="905">
        <v>104</v>
      </c>
    </row>
    <row r="105" spans="1:13" ht="12.75" x14ac:dyDescent="0.2">
      <c r="A105" s="483" t="s">
        <v>758</v>
      </c>
      <c r="B105" s="1722">
        <v>89.169214052299992</v>
      </c>
      <c r="C105" s="1197">
        <f t="shared" si="1"/>
        <v>670.78754819999995</v>
      </c>
      <c r="D105" s="1071">
        <v>404.71699999999998</v>
      </c>
      <c r="E105" s="1962">
        <v>0</v>
      </c>
      <c r="F105" s="1071">
        <v>35.372</v>
      </c>
      <c r="G105" s="1071">
        <v>0</v>
      </c>
      <c r="H105" s="1847">
        <v>0</v>
      </c>
      <c r="I105" s="1560">
        <v>0.79200000000000004</v>
      </c>
      <c r="J105" s="1801">
        <v>229.9065482</v>
      </c>
      <c r="K105" s="1767" t="s">
        <v>2147</v>
      </c>
    </row>
    <row r="106" spans="1:13" ht="12.75" x14ac:dyDescent="0.2">
      <c r="A106" s="483" t="s">
        <v>759</v>
      </c>
      <c r="B106" s="1722">
        <v>596.88309935540008</v>
      </c>
      <c r="C106" s="1197">
        <f t="shared" si="1"/>
        <v>6075.4749410000004</v>
      </c>
      <c r="D106" s="1071">
        <v>2909.212</v>
      </c>
      <c r="E106" s="1962">
        <v>0</v>
      </c>
      <c r="F106" s="1071">
        <v>55.787999999999997</v>
      </c>
      <c r="G106" s="1071">
        <v>0</v>
      </c>
      <c r="H106" s="1847">
        <v>0</v>
      </c>
      <c r="I106" s="1560">
        <v>10.507999999999999</v>
      </c>
      <c r="J106" s="1801">
        <v>3099.9669410000001</v>
      </c>
      <c r="K106" s="905">
        <v>200</v>
      </c>
    </row>
    <row r="107" spans="1:13" ht="12.75" x14ac:dyDescent="0.2">
      <c r="A107" s="483" t="s">
        <v>760</v>
      </c>
      <c r="B107" s="1722">
        <v>223.04038465959999</v>
      </c>
      <c r="C107" s="1197">
        <f t="shared" si="1"/>
        <v>1663.4518598999998</v>
      </c>
      <c r="D107" s="1071">
        <v>775.60799999999995</v>
      </c>
      <c r="E107" s="1962">
        <v>0</v>
      </c>
      <c r="F107" s="1071">
        <v>16.196999999999999</v>
      </c>
      <c r="G107" s="1071">
        <v>0</v>
      </c>
      <c r="H107" s="1847">
        <v>0</v>
      </c>
      <c r="I107" s="1560">
        <v>0.93300000000000005</v>
      </c>
      <c r="J107" s="1801">
        <v>870.71385989999999</v>
      </c>
      <c r="K107" s="905">
        <v>81</v>
      </c>
    </row>
    <row r="108" spans="1:13" ht="12.75" x14ac:dyDescent="0.2">
      <c r="A108" s="483" t="s">
        <v>761</v>
      </c>
      <c r="B108" s="1722">
        <v>7879.3103169400001</v>
      </c>
      <c r="C108" s="1197">
        <f t="shared" si="1"/>
        <v>99882.495219999997</v>
      </c>
      <c r="D108" s="1071">
        <v>46389.21</v>
      </c>
      <c r="E108" s="1962">
        <v>0</v>
      </c>
      <c r="F108" s="1071">
        <v>2581.971</v>
      </c>
      <c r="G108" s="1071">
        <v>0</v>
      </c>
      <c r="H108" s="1847">
        <v>0</v>
      </c>
      <c r="I108" s="1560">
        <v>177.035</v>
      </c>
      <c r="J108" s="1801">
        <v>50734.279219999997</v>
      </c>
      <c r="K108" s="905">
        <v>2716</v>
      </c>
    </row>
    <row r="109" spans="1:13" x14ac:dyDescent="0.2">
      <c r="A109" s="483"/>
      <c r="B109" s="484"/>
      <c r="C109" s="1072"/>
      <c r="D109" s="1073"/>
      <c r="E109" s="1073"/>
      <c r="F109" s="1074"/>
      <c r="G109" s="1074"/>
      <c r="H109" s="1075"/>
      <c r="I109" s="1637"/>
      <c r="J109" s="1076"/>
      <c r="K109" s="718"/>
    </row>
    <row r="110" spans="1:13" x14ac:dyDescent="0.2">
      <c r="A110" s="485" t="s">
        <v>2069</v>
      </c>
      <c r="B110" s="486">
        <f>SUM(B4:B108)</f>
        <v>186098.57171166266</v>
      </c>
      <c r="C110" s="1077">
        <f t="shared" ref="C110:J110" si="2">SUM(C4:C108)</f>
        <v>2147565.5042945002</v>
      </c>
      <c r="D110" s="1077">
        <f t="shared" si="2"/>
        <v>1089087.4299999997</v>
      </c>
      <c r="E110" s="1077">
        <f t="shared" si="2"/>
        <v>983.49041999999997</v>
      </c>
      <c r="F110" s="1077">
        <f t="shared" si="2"/>
        <v>82073.498999999996</v>
      </c>
      <c r="G110" s="1077">
        <f t="shared" si="2"/>
        <v>0</v>
      </c>
      <c r="H110" s="1077">
        <f t="shared" si="2"/>
        <v>17489.009620000001</v>
      </c>
      <c r="I110" s="1078">
        <f t="shared" si="2"/>
        <v>8678.9200000000019</v>
      </c>
      <c r="J110" s="1079">
        <f t="shared" si="2"/>
        <v>949253.15525449964</v>
      </c>
      <c r="K110" s="969">
        <v>60182</v>
      </c>
    </row>
    <row r="111" spans="1:13" ht="12.75" thickBot="1" x14ac:dyDescent="0.25">
      <c r="A111" s="487"/>
      <c r="B111" s="488"/>
      <c r="C111" s="1080"/>
      <c r="D111" s="1081"/>
      <c r="E111" s="1081"/>
      <c r="F111" s="1081"/>
      <c r="G111" s="1081"/>
      <c r="H111" s="1081"/>
      <c r="I111" s="1638"/>
      <c r="J111" s="1082"/>
      <c r="K111" s="719"/>
    </row>
    <row r="112" spans="1:13" ht="12.75" x14ac:dyDescent="0.2">
      <c r="A112" s="489" t="s">
        <v>283</v>
      </c>
      <c r="B112" s="2028">
        <v>50134.530280200001</v>
      </c>
      <c r="C112" s="1197">
        <f>SUM(D112:J112)</f>
        <v>534044.22175744106</v>
      </c>
      <c r="D112" s="1450">
        <v>307160.30753499374</v>
      </c>
      <c r="E112" s="1870">
        <v>0</v>
      </c>
      <c r="F112" s="1083">
        <v>25783.968331341595</v>
      </c>
      <c r="G112" s="1083">
        <v>0</v>
      </c>
      <c r="H112" s="1829">
        <v>0</v>
      </c>
      <c r="I112" s="1639">
        <v>1769.9356215043103</v>
      </c>
      <c r="J112" s="1801">
        <v>199330.01026960145</v>
      </c>
      <c r="K112" s="845">
        <v>16011</v>
      </c>
      <c r="M112" s="1751"/>
    </row>
    <row r="113" spans="1:13" ht="12.75" x14ac:dyDescent="0.2">
      <c r="A113" s="489" t="s">
        <v>284</v>
      </c>
      <c r="B113" s="1725">
        <v>50446.304771100004</v>
      </c>
      <c r="C113" s="1197">
        <f t="shared" ref="C113:C115" si="3">SUM(D113:J113)</f>
        <v>704802.98649282963</v>
      </c>
      <c r="D113" s="1450">
        <v>336632.74024319759</v>
      </c>
      <c r="E113" s="1870">
        <v>983.49042000000009</v>
      </c>
      <c r="F113" s="1083">
        <v>22061.029526146398</v>
      </c>
      <c r="G113" s="1083">
        <v>0</v>
      </c>
      <c r="H113" s="1829">
        <v>5410.4254800000008</v>
      </c>
      <c r="I113" s="1639">
        <v>1978.1881262868731</v>
      </c>
      <c r="J113" s="1801">
        <v>337737.11269719875</v>
      </c>
      <c r="K113" s="845">
        <v>18778</v>
      </c>
      <c r="M113" s="1751"/>
    </row>
    <row r="114" spans="1:13" ht="12.75" x14ac:dyDescent="0.2">
      <c r="A114" s="489" t="s">
        <v>285</v>
      </c>
      <c r="B114" s="1725">
        <v>38073.177242609992</v>
      </c>
      <c r="C114" s="1197">
        <f t="shared" si="3"/>
        <v>352762.35480362398</v>
      </c>
      <c r="D114" s="1450">
        <v>189413.56217426481</v>
      </c>
      <c r="E114" s="1870">
        <v>0</v>
      </c>
      <c r="F114" s="1083">
        <v>14531.765549252608</v>
      </c>
      <c r="G114" s="1083">
        <v>0</v>
      </c>
      <c r="H114" s="1829">
        <v>0</v>
      </c>
      <c r="I114" s="1639">
        <v>2342.9166697397445</v>
      </c>
      <c r="J114" s="1801">
        <v>146474.11041036682</v>
      </c>
      <c r="K114" s="845">
        <v>10136</v>
      </c>
      <c r="M114" s="1751"/>
    </row>
    <row r="115" spans="1:13" ht="12.75" x14ac:dyDescent="0.2">
      <c r="A115" s="489" t="s">
        <v>286</v>
      </c>
      <c r="B115" s="1725">
        <v>47444.559416499993</v>
      </c>
      <c r="C115" s="1197">
        <f t="shared" si="3"/>
        <v>555955.93928657821</v>
      </c>
      <c r="D115" s="1450">
        <v>255880.82004754379</v>
      </c>
      <c r="E115" s="1870">
        <v>0</v>
      </c>
      <c r="F115" s="1083">
        <v>19696.735593259389</v>
      </c>
      <c r="G115" s="1083">
        <v>0</v>
      </c>
      <c r="H115" s="1829">
        <v>12078.584139999999</v>
      </c>
      <c r="I115" s="1639">
        <v>2587.8795824690728</v>
      </c>
      <c r="J115" s="1801">
        <v>265711.91992330604</v>
      </c>
      <c r="K115" s="845">
        <v>15257</v>
      </c>
      <c r="M115" s="1751"/>
    </row>
    <row r="116" spans="1:13" x14ac:dyDescent="0.2">
      <c r="A116" s="489"/>
      <c r="B116" s="490"/>
      <c r="C116" s="1072"/>
      <c r="D116" s="1072"/>
      <c r="E116" s="1072"/>
      <c r="F116" s="1072"/>
      <c r="G116" s="1072"/>
      <c r="H116" s="1072"/>
      <c r="I116" s="1640"/>
      <c r="J116" s="1641"/>
      <c r="K116" s="926"/>
      <c r="M116" s="1751"/>
    </row>
    <row r="117" spans="1:13" x14ac:dyDescent="0.2">
      <c r="A117" s="485" t="s">
        <v>2069</v>
      </c>
      <c r="B117" s="486">
        <f t="shared" ref="B117:K117" si="4">SUM(B112:B115)</f>
        <v>186098.57171041</v>
      </c>
      <c r="C117" s="1077">
        <f t="shared" si="4"/>
        <v>2147565.5023404732</v>
      </c>
      <c r="D117" s="1077">
        <f t="shared" si="4"/>
        <v>1089087.43</v>
      </c>
      <c r="E117" s="1077">
        <f t="shared" si="4"/>
        <v>983.49042000000009</v>
      </c>
      <c r="F117" s="1077">
        <f t="shared" si="4"/>
        <v>82073.498999999996</v>
      </c>
      <c r="G117" s="1077">
        <f t="shared" si="4"/>
        <v>0</v>
      </c>
      <c r="H117" s="1077">
        <f t="shared" si="4"/>
        <v>17489.009620000001</v>
      </c>
      <c r="I117" s="1078">
        <f t="shared" si="4"/>
        <v>8678.9200000000019</v>
      </c>
      <c r="J117" s="1079">
        <f t="shared" si="4"/>
        <v>949253.153300473</v>
      </c>
      <c r="K117" s="969">
        <f t="shared" si="4"/>
        <v>60182</v>
      </c>
      <c r="M117" s="1751"/>
    </row>
    <row r="118" spans="1:13" ht="12.75" thickBot="1" x14ac:dyDescent="0.25">
      <c r="A118" s="491"/>
      <c r="B118" s="492"/>
      <c r="C118" s="493"/>
      <c r="D118" s="493"/>
      <c r="E118" s="493"/>
      <c r="F118" s="493"/>
      <c r="G118" s="493"/>
      <c r="H118" s="493"/>
      <c r="I118" s="493"/>
      <c r="J118" s="499"/>
      <c r="K118" s="720"/>
    </row>
    <row r="119" spans="1:13" x14ac:dyDescent="0.2">
      <c r="A119" s="661"/>
      <c r="B119" s="662"/>
      <c r="C119" s="663"/>
      <c r="D119" s="663"/>
      <c r="E119" s="663"/>
      <c r="F119" s="663"/>
      <c r="G119" s="663"/>
      <c r="H119" s="663"/>
      <c r="I119" s="663"/>
      <c r="J119" s="663"/>
      <c r="K119" s="671"/>
    </row>
    <row r="120" spans="1:13" x14ac:dyDescent="0.2">
      <c r="A120" s="665" t="s">
        <v>2061</v>
      </c>
      <c r="B120" s="604"/>
      <c r="C120" s="272"/>
      <c r="D120" s="272"/>
      <c r="E120" s="272"/>
      <c r="F120" s="272"/>
      <c r="G120" s="272"/>
      <c r="H120" s="272"/>
      <c r="I120" s="272"/>
      <c r="J120" s="272"/>
      <c r="K120" s="672"/>
      <c r="M120" s="1751"/>
    </row>
    <row r="121" spans="1:13" ht="12" customHeight="1" x14ac:dyDescent="0.2">
      <c r="A121" s="2032" t="s">
        <v>2144</v>
      </c>
      <c r="B121" s="2030"/>
      <c r="C121" s="2030"/>
      <c r="D121" s="2030"/>
      <c r="E121" s="2030"/>
      <c r="F121" s="2030"/>
      <c r="G121" s="2030"/>
      <c r="H121" s="2030"/>
      <c r="I121" s="2031"/>
      <c r="J121" s="2032"/>
      <c r="K121" s="2031"/>
      <c r="M121" s="1751"/>
    </row>
    <row r="122" spans="1:13" ht="36" customHeight="1" x14ac:dyDescent="0.2">
      <c r="A122" s="2029" t="s">
        <v>2082</v>
      </c>
      <c r="B122" s="2030"/>
      <c r="C122" s="2030"/>
      <c r="D122" s="2030"/>
      <c r="E122" s="2030"/>
      <c r="F122" s="2030"/>
      <c r="G122" s="2030"/>
      <c r="H122" s="2030"/>
      <c r="I122" s="2030"/>
      <c r="J122" s="2030"/>
      <c r="K122" s="2031"/>
    </row>
    <row r="123" spans="1:13" ht="13.5" customHeight="1" x14ac:dyDescent="0.2">
      <c r="A123" s="2032" t="s">
        <v>1246</v>
      </c>
      <c r="B123" s="2030"/>
      <c r="C123" s="2030"/>
      <c r="D123" s="2030"/>
      <c r="E123" s="2030"/>
      <c r="F123" s="2030"/>
      <c r="G123" s="2030"/>
      <c r="H123" s="2030"/>
      <c r="I123" s="2030"/>
      <c r="J123" s="2030"/>
      <c r="K123" s="2031"/>
    </row>
    <row r="124" spans="1:13" s="2" customFormat="1" ht="36.75" customHeight="1" x14ac:dyDescent="0.2">
      <c r="A124" s="2029" t="s">
        <v>2107</v>
      </c>
      <c r="B124" s="2030"/>
      <c r="C124" s="2030"/>
      <c r="D124" s="2030"/>
      <c r="E124" s="2030"/>
      <c r="F124" s="2030"/>
      <c r="G124" s="2030"/>
      <c r="H124" s="2030"/>
      <c r="I124" s="2031"/>
      <c r="J124" s="2032"/>
      <c r="K124" s="2031"/>
    </row>
    <row r="125" spans="1:13" ht="12" customHeight="1" x14ac:dyDescent="0.2">
      <c r="A125" s="2032" t="s">
        <v>2077</v>
      </c>
      <c r="B125" s="2030"/>
      <c r="C125" s="2030"/>
      <c r="D125" s="2030"/>
      <c r="E125" s="2030"/>
      <c r="F125" s="2030"/>
      <c r="G125" s="2030"/>
      <c r="H125" s="2030"/>
      <c r="I125" s="2030"/>
      <c r="J125" s="2030"/>
      <c r="K125" s="2031"/>
      <c r="L125" s="494"/>
    </row>
    <row r="126" spans="1:13" ht="24" customHeight="1" x14ac:dyDescent="0.2">
      <c r="A126" s="2029" t="s">
        <v>2086</v>
      </c>
      <c r="B126" s="2030"/>
      <c r="C126" s="2030"/>
      <c r="D126" s="2030"/>
      <c r="E126" s="2030"/>
      <c r="F126" s="2030"/>
      <c r="G126" s="2030"/>
      <c r="H126" s="2030"/>
      <c r="I126" s="2030"/>
      <c r="J126" s="2030"/>
      <c r="K126" s="2031"/>
    </row>
    <row r="127" spans="1:13" ht="24" customHeight="1" x14ac:dyDescent="0.2">
      <c r="A127" s="2029" t="s">
        <v>1247</v>
      </c>
      <c r="B127" s="2030"/>
      <c r="C127" s="2030"/>
      <c r="D127" s="2030"/>
      <c r="E127" s="2030"/>
      <c r="F127" s="2030"/>
      <c r="G127" s="2030"/>
      <c r="H127" s="2030"/>
      <c r="I127" s="2030"/>
      <c r="J127" s="2030"/>
      <c r="K127" s="2031"/>
    </row>
    <row r="128" spans="1:13" x14ac:dyDescent="0.2">
      <c r="A128" s="2032" t="s">
        <v>2126</v>
      </c>
      <c r="B128" s="2030"/>
      <c r="C128" s="2030"/>
      <c r="D128" s="2030"/>
      <c r="E128" s="2030"/>
      <c r="F128" s="2030"/>
      <c r="G128" s="2030"/>
      <c r="H128" s="2030"/>
      <c r="I128" s="2030"/>
      <c r="J128" s="2030"/>
      <c r="K128" s="2031"/>
    </row>
    <row r="129" spans="1:11" ht="12.75" thickBot="1" x14ac:dyDescent="0.25">
      <c r="A129" s="2033" t="s">
        <v>2130</v>
      </c>
      <c r="B129" s="2034"/>
      <c r="C129" s="2034"/>
      <c r="D129" s="2034"/>
      <c r="E129" s="2034"/>
      <c r="F129" s="2034"/>
      <c r="G129" s="2034"/>
      <c r="H129" s="2034"/>
      <c r="I129" s="2034"/>
      <c r="J129" s="2034"/>
      <c r="K129" s="2035"/>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1">
    <mergeCell ref="A129:K129"/>
    <mergeCell ref="A1:K1"/>
    <mergeCell ref="A2:K2"/>
    <mergeCell ref="A121:K121"/>
    <mergeCell ref="A122:K122"/>
    <mergeCell ref="A128:K128"/>
    <mergeCell ref="A126:K126"/>
    <mergeCell ref="A127:K127"/>
    <mergeCell ref="A123:K123"/>
    <mergeCell ref="A124:K124"/>
    <mergeCell ref="A125:K125"/>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4" width="13.140625" style="2" bestFit="1" customWidth="1"/>
    <col min="5" max="6" width="12.42578125" style="2" customWidth="1"/>
    <col min="7" max="7" width="12.42578125" style="16" customWidth="1"/>
    <col min="8" max="9" width="12.42578125" style="2" customWidth="1"/>
    <col min="10" max="10" width="13" style="18" customWidth="1"/>
    <col min="11" max="12" width="11.7109375" style="668" customWidth="1"/>
    <col min="13" max="16384" width="8.85546875" style="2"/>
  </cols>
  <sheetData>
    <row r="1" spans="1:12" x14ac:dyDescent="0.2">
      <c r="A1" s="2036" t="s">
        <v>2142</v>
      </c>
      <c r="B1" s="2037"/>
      <c r="C1" s="2037"/>
      <c r="D1" s="2037"/>
      <c r="E1" s="2037"/>
      <c r="F1" s="2037"/>
      <c r="G1" s="2037"/>
      <c r="H1" s="2037"/>
      <c r="I1" s="2037"/>
      <c r="J1" s="2037"/>
      <c r="K1" s="2038"/>
      <c r="L1" s="2024"/>
    </row>
    <row r="2" spans="1:12" ht="12.75" thickBot="1" x14ac:dyDescent="0.25">
      <c r="A2" s="2039" t="s">
        <v>1943</v>
      </c>
      <c r="B2" s="2040"/>
      <c r="C2" s="2040"/>
      <c r="D2" s="2040"/>
      <c r="E2" s="2040"/>
      <c r="F2" s="2040"/>
      <c r="G2" s="2040"/>
      <c r="H2" s="2040"/>
      <c r="I2" s="2040"/>
      <c r="J2" s="2040"/>
      <c r="K2" s="2041"/>
      <c r="L2" s="2025"/>
    </row>
    <row r="3" spans="1:12" ht="57" customHeight="1" thickBot="1" x14ac:dyDescent="0.25">
      <c r="A3" s="1440" t="s">
        <v>2087</v>
      </c>
      <c r="B3" s="1441" t="s">
        <v>1944</v>
      </c>
      <c r="C3" s="22" t="s">
        <v>721</v>
      </c>
      <c r="D3" s="1441" t="s">
        <v>2080</v>
      </c>
      <c r="E3" s="22" t="s">
        <v>1896</v>
      </c>
      <c r="F3" s="1441" t="s">
        <v>282</v>
      </c>
      <c r="G3" s="1441" t="s">
        <v>2081</v>
      </c>
      <c r="H3" s="1441" t="s">
        <v>1947</v>
      </c>
      <c r="I3" s="1442" t="s">
        <v>1945</v>
      </c>
      <c r="J3" s="1440" t="s">
        <v>1946</v>
      </c>
      <c r="K3" s="1448" t="s">
        <v>337</v>
      </c>
      <c r="L3" s="2026"/>
    </row>
    <row r="4" spans="1:12" x14ac:dyDescent="0.2">
      <c r="A4" s="820"/>
      <c r="B4" s="589"/>
      <c r="C4" s="814"/>
      <c r="D4" s="814"/>
      <c r="E4" s="814"/>
      <c r="F4" s="814"/>
      <c r="G4" s="814"/>
      <c r="H4" s="814"/>
      <c r="I4" s="1452"/>
      <c r="J4" s="1453"/>
      <c r="K4" s="11"/>
      <c r="L4" s="2027"/>
    </row>
    <row r="5" spans="1:12" x14ac:dyDescent="0.2">
      <c r="A5" s="813" t="s">
        <v>653</v>
      </c>
      <c r="B5" s="586">
        <f>SUM(B6:B58)</f>
        <v>18522638.125514749</v>
      </c>
      <c r="C5" s="1220">
        <f>SUM(D5:J5)</f>
        <v>266753154.53877157</v>
      </c>
      <c r="D5" s="1178">
        <f>SUM(D6:D58)</f>
        <v>134608478.95500001</v>
      </c>
      <c r="E5" s="1178">
        <f t="shared" ref="E5:K5" si="0">SUM(E6:E58)</f>
        <v>1729782.1273699999</v>
      </c>
      <c r="F5" s="1178">
        <f t="shared" si="0"/>
        <v>10750399.056999998</v>
      </c>
      <c r="G5" s="1178">
        <f t="shared" si="0"/>
        <v>2137948.1393599999</v>
      </c>
      <c r="H5" s="1178">
        <f t="shared" si="0"/>
        <v>12966871.431990001</v>
      </c>
      <c r="I5" s="1164">
        <f t="shared" si="0"/>
        <v>855651.11100000003</v>
      </c>
      <c r="J5" s="1165">
        <f t="shared" si="0"/>
        <v>103704023.71705154</v>
      </c>
      <c r="K5" s="666">
        <f t="shared" si="0"/>
        <v>6219183</v>
      </c>
      <c r="L5" s="183"/>
    </row>
    <row r="6" spans="1:12" ht="12.75" x14ac:dyDescent="0.2">
      <c r="A6" s="587" t="s">
        <v>1897</v>
      </c>
      <c r="B6" s="817">
        <f>AL!B72</f>
        <v>351132.16589573998</v>
      </c>
      <c r="C6" s="1761">
        <f>AL!C72</f>
        <v>5479418.0917306049</v>
      </c>
      <c r="D6" s="1761">
        <f>AL!D72</f>
        <v>3363948.4680000003</v>
      </c>
      <c r="E6" s="1761">
        <f>AL!E72</f>
        <v>2423.0228999999999</v>
      </c>
      <c r="F6" s="1761">
        <f>AL!F72</f>
        <v>188503.93799999994</v>
      </c>
      <c r="G6" s="1761">
        <f>AL!G72</f>
        <v>0</v>
      </c>
      <c r="H6" s="1761">
        <f>AL!H72</f>
        <v>27777.521220000006</v>
      </c>
      <c r="I6" s="1762">
        <f>AL!I72</f>
        <v>12726.327999999998</v>
      </c>
      <c r="J6" s="1763">
        <f>AL!J72</f>
        <v>1884038.8136106047</v>
      </c>
      <c r="K6" s="1759">
        <f>AL!K72</f>
        <v>120233</v>
      </c>
      <c r="L6" s="817"/>
    </row>
    <row r="7" spans="1:12" ht="12.75" x14ac:dyDescent="0.2">
      <c r="A7" s="587" t="s">
        <v>1898</v>
      </c>
      <c r="B7" s="817">
        <f>AK!B35</f>
        <v>69837.600323471488</v>
      </c>
      <c r="C7" s="1761">
        <f>AK!C35</f>
        <v>967004.88905844791</v>
      </c>
      <c r="D7" s="1761">
        <f>AK!D35</f>
        <v>473760.11400000006</v>
      </c>
      <c r="E7" s="1761">
        <f>AK!E35</f>
        <v>651.17335000000003</v>
      </c>
      <c r="F7" s="1761">
        <f>AK!F35</f>
        <v>43830.041000000005</v>
      </c>
      <c r="G7" s="1761">
        <f>AK!G35</f>
        <v>0</v>
      </c>
      <c r="H7" s="1761">
        <f>AK!H35</f>
        <v>26604.817129999999</v>
      </c>
      <c r="I7" s="1764">
        <f>AK!I35</f>
        <v>1588.604</v>
      </c>
      <c r="J7" s="1765">
        <f>AK!J35</f>
        <v>420570.13957844814</v>
      </c>
      <c r="K7" s="1760">
        <f>AK!K35</f>
        <v>22411</v>
      </c>
      <c r="L7" s="817"/>
    </row>
    <row r="8" spans="1:12" ht="12.75" x14ac:dyDescent="0.2">
      <c r="A8" s="587" t="s">
        <v>1902</v>
      </c>
      <c r="B8" s="817">
        <f>AZ!B20</f>
        <v>498545.81316870154</v>
      </c>
      <c r="C8" s="1761">
        <f>AZ!C20</f>
        <v>6266920.583279999</v>
      </c>
      <c r="D8" s="1761">
        <f>AZ!D20</f>
        <v>3246146.1560000004</v>
      </c>
      <c r="E8" s="1761">
        <f>AZ!E20</f>
        <v>8312.6335600000002</v>
      </c>
      <c r="F8" s="1761">
        <f>AZ!F20</f>
        <v>245975.06799999997</v>
      </c>
      <c r="G8" s="1761">
        <f>AZ!G20</f>
        <v>0</v>
      </c>
      <c r="H8" s="1761">
        <f>AZ!H20</f>
        <v>81030.514989999996</v>
      </c>
      <c r="I8" s="1764">
        <f>AZ!I20</f>
        <v>18188.246999999999</v>
      </c>
      <c r="J8" s="1765">
        <f>AZ!J20</f>
        <v>2667267.9637299995</v>
      </c>
      <c r="K8" s="1760">
        <f>AZ!K20</f>
        <v>168652</v>
      </c>
      <c r="L8" s="817"/>
    </row>
    <row r="9" spans="1:12" ht="12.75" x14ac:dyDescent="0.2">
      <c r="A9" s="587" t="s">
        <v>1904</v>
      </c>
      <c r="B9" s="817">
        <f>AR!B80</f>
        <v>204197.32920040912</v>
      </c>
      <c r="C9" s="1761">
        <f>AR!C80</f>
        <v>3259195.7372910012</v>
      </c>
      <c r="D9" s="1761">
        <f>AR!D80</f>
        <v>1662002.2859999998</v>
      </c>
      <c r="E9" s="1761">
        <f>AR!E80</f>
        <v>12168.118150000002</v>
      </c>
      <c r="F9" s="1761">
        <f>AR!F80</f>
        <v>69982.259999999995</v>
      </c>
      <c r="G9" s="1761">
        <f>AR!G80</f>
        <v>0</v>
      </c>
      <c r="H9" s="1761">
        <f>AR!H80</f>
        <v>25139.787879999996</v>
      </c>
      <c r="I9" s="1764">
        <f>AR!I80</f>
        <v>6134.8149999999987</v>
      </c>
      <c r="J9" s="1765">
        <f>AR!J80</f>
        <v>1483768.4702609999</v>
      </c>
      <c r="K9" s="1760">
        <f>AR!K80</f>
        <v>82767</v>
      </c>
      <c r="L9" s="817"/>
    </row>
    <row r="10" spans="1:12" ht="12.75" x14ac:dyDescent="0.2">
      <c r="A10" s="587" t="s">
        <v>2034</v>
      </c>
      <c r="B10" s="817">
        <f>CA!B63</f>
        <v>1534710.467126647</v>
      </c>
      <c r="C10" s="1761">
        <f>CA!C63</f>
        <v>22581253.540028799</v>
      </c>
      <c r="D10" s="1761">
        <f>CA!D63</f>
        <v>11105352.457000002</v>
      </c>
      <c r="E10" s="1761">
        <f>CA!E63</f>
        <v>369997.08654000005</v>
      </c>
      <c r="F10" s="1761">
        <f>CA!F63</f>
        <v>1475731.2299999997</v>
      </c>
      <c r="G10" s="1761">
        <f>CA!G63</f>
        <v>0</v>
      </c>
      <c r="H10" s="1761">
        <f>CA!H63</f>
        <v>212298.90428999998</v>
      </c>
      <c r="I10" s="1764">
        <f>CA!I63</f>
        <v>81408.141000000032</v>
      </c>
      <c r="J10" s="1765">
        <f>CA!J63</f>
        <v>9336465.7211988028</v>
      </c>
      <c r="K10" s="1760">
        <f>CA!K63</f>
        <v>457283</v>
      </c>
      <c r="L10" s="817"/>
    </row>
    <row r="11" spans="1:12" ht="12.75" x14ac:dyDescent="0.2">
      <c r="A11" s="587" t="s">
        <v>1905</v>
      </c>
      <c r="B11" s="817">
        <f>CO!B69</f>
        <v>374233.13763126847</v>
      </c>
      <c r="C11" s="1761">
        <f>CO!C69</f>
        <v>4824082.7025979981</v>
      </c>
      <c r="D11" s="1761">
        <f>CO!D69</f>
        <v>2738169.6480000005</v>
      </c>
      <c r="E11" s="1761">
        <f>CO!E69</f>
        <v>518.77258999999947</v>
      </c>
      <c r="F11" s="1761">
        <f>CO!F69</f>
        <v>352538.31700000016</v>
      </c>
      <c r="G11" s="1761">
        <f>CO!G69</f>
        <v>0</v>
      </c>
      <c r="H11" s="1761">
        <f>CO!H69</f>
        <v>60847.59102</v>
      </c>
      <c r="I11" s="1764">
        <f>CO!I69</f>
        <v>15502.343000000004</v>
      </c>
      <c r="J11" s="1765">
        <f>CO!J69</f>
        <v>1656506.0309879999</v>
      </c>
      <c r="K11" s="1760">
        <f>CO!K69</f>
        <v>113890</v>
      </c>
      <c r="L11" s="817"/>
    </row>
    <row r="12" spans="1:12" ht="12.75" x14ac:dyDescent="0.2">
      <c r="A12" s="587" t="s">
        <v>1906</v>
      </c>
      <c r="B12" s="817">
        <f>CT!B13</f>
        <v>158714.2061454386</v>
      </c>
      <c r="C12" s="1761">
        <f>CT!C13</f>
        <v>1737328.5170100001</v>
      </c>
      <c r="D12" s="1761">
        <f>CT!D13</f>
        <v>686352.34100000001</v>
      </c>
      <c r="E12" s="1761">
        <f>CT!E13</f>
        <v>6847.4554600000001</v>
      </c>
      <c r="F12" s="1761">
        <f>CT!F13</f>
        <v>81355.866000000009</v>
      </c>
      <c r="G12" s="1761">
        <f>CT!G13</f>
        <v>0</v>
      </c>
      <c r="H12" s="1761">
        <f>CT!H13</f>
        <v>13634.695619999997</v>
      </c>
      <c r="I12" s="1764">
        <f>CT!I13</f>
        <v>12851.689999999999</v>
      </c>
      <c r="J12" s="1765">
        <f>CT!J13</f>
        <v>936286.46892999997</v>
      </c>
      <c r="K12" s="1760">
        <f>CT!K13</f>
        <v>47118</v>
      </c>
      <c r="L12" s="817"/>
    </row>
    <row r="13" spans="1:12" ht="12.75" x14ac:dyDescent="0.2">
      <c r="A13" s="587" t="s">
        <v>1907</v>
      </c>
      <c r="B13" s="817">
        <f>DE!B8</f>
        <v>68675.025158600998</v>
      </c>
      <c r="C13" s="1761">
        <f>DE!C8</f>
        <v>735793.90995999996</v>
      </c>
      <c r="D13" s="1761">
        <f>DE!D8</f>
        <v>403484.33399999997</v>
      </c>
      <c r="E13" s="1761">
        <f>DE!E8</f>
        <v>2948.83115</v>
      </c>
      <c r="F13" s="1761">
        <f>DE!F8</f>
        <v>22061.103999999999</v>
      </c>
      <c r="G13" s="1761">
        <f>DE!G8</f>
        <v>0</v>
      </c>
      <c r="H13" s="1761">
        <f>DE!H8</f>
        <v>148.04168999999999</v>
      </c>
      <c r="I13" s="1764">
        <f>DE!I8</f>
        <v>3383.174</v>
      </c>
      <c r="J13" s="1765">
        <f>DE!J8</f>
        <v>303768.42512000003</v>
      </c>
      <c r="K13" s="1760">
        <f>DE!K8</f>
        <v>19162</v>
      </c>
      <c r="L13" s="817"/>
    </row>
    <row r="14" spans="1:12" ht="12.75" x14ac:dyDescent="0.2">
      <c r="A14" s="587" t="s">
        <v>1954</v>
      </c>
      <c r="B14" s="817">
        <f>DC!B6</f>
        <v>28002.971383260003</v>
      </c>
      <c r="C14" s="1761">
        <f>DC!C6</f>
        <v>6111009.199959999</v>
      </c>
      <c r="D14" s="1761">
        <f>DC!D6</f>
        <v>143512.16500000001</v>
      </c>
      <c r="E14" s="1761">
        <f>DC!E6</f>
        <v>375244.03403000004</v>
      </c>
      <c r="F14" s="1761">
        <f>DC!F6</f>
        <v>30299.199000000001</v>
      </c>
      <c r="G14" s="1761">
        <f>DC!G6</f>
        <v>0</v>
      </c>
      <c r="H14" s="1761">
        <f>DC!H6</f>
        <v>5194398.3791299993</v>
      </c>
      <c r="I14" s="1764">
        <f>DC!I6</f>
        <v>1476.308</v>
      </c>
      <c r="J14" s="1765">
        <f>DC!J6</f>
        <v>366079.11479999998</v>
      </c>
      <c r="K14" s="1760">
        <f>DC!K6</f>
        <v>7566</v>
      </c>
      <c r="L14" s="817"/>
    </row>
    <row r="15" spans="1:12" ht="12.75" x14ac:dyDescent="0.2">
      <c r="A15" s="587" t="s">
        <v>1908</v>
      </c>
      <c r="B15" s="817">
        <f>FL!B72</f>
        <v>1450597.1426820159</v>
      </c>
      <c r="C15" s="1761">
        <f>FL!C72</f>
        <v>20732298.345043033</v>
      </c>
      <c r="D15" s="1761">
        <f>FL!D72</f>
        <v>11282128.960999999</v>
      </c>
      <c r="E15" s="1761">
        <f>FL!E72</f>
        <v>95476.328469999993</v>
      </c>
      <c r="F15" s="1761">
        <f>FL!F72</f>
        <v>850498.16299999983</v>
      </c>
      <c r="G15" s="1761">
        <f>FL!G72</f>
        <v>0</v>
      </c>
      <c r="H15" s="1761">
        <f>FL!H72</f>
        <v>146344.91403999997</v>
      </c>
      <c r="I15" s="1764">
        <f>FL!I72</f>
        <v>67541.485000000001</v>
      </c>
      <c r="J15" s="1765">
        <f>FL!J72</f>
        <v>8290308.4935330367</v>
      </c>
      <c r="K15" s="1760">
        <f>FL!K72</f>
        <v>552430</v>
      </c>
      <c r="L15" s="817"/>
    </row>
    <row r="16" spans="1:12" ht="12.75" x14ac:dyDescent="0.2">
      <c r="A16" s="587" t="s">
        <v>1909</v>
      </c>
      <c r="B16" s="817">
        <f>GA!B164</f>
        <v>678304.03477699554</v>
      </c>
      <c r="C16" s="1761">
        <f>GA!C164</f>
        <v>10027085.876746902</v>
      </c>
      <c r="D16" s="1761">
        <f>GA!D164</f>
        <v>6295547.0870000031</v>
      </c>
      <c r="E16" s="1761">
        <f>GA!E164</f>
        <v>24931.003720000001</v>
      </c>
      <c r="F16" s="1761">
        <f>GA!F164</f>
        <v>469088.08600000018</v>
      </c>
      <c r="G16" s="1761">
        <f>GA!G164</f>
        <v>0</v>
      </c>
      <c r="H16" s="1761">
        <f>GA!H164</f>
        <v>79949.241970000003</v>
      </c>
      <c r="I16" s="1764">
        <f>GA!I164</f>
        <v>24861.42600000001</v>
      </c>
      <c r="J16" s="1765">
        <f>GA!J164</f>
        <v>3132709.0320568983</v>
      </c>
      <c r="K16" s="1760">
        <f>GA!K164</f>
        <v>233027</v>
      </c>
      <c r="L16" s="817"/>
    </row>
    <row r="17" spans="1:12" ht="12.75" x14ac:dyDescent="0.2">
      <c r="A17" s="587" t="s">
        <v>1910</v>
      </c>
      <c r="B17" s="817">
        <f>HI!B10</f>
        <v>107209.8336221973</v>
      </c>
      <c r="C17" s="1761">
        <f>HI!C10</f>
        <v>1400365.0585837469</v>
      </c>
      <c r="D17" s="1761">
        <f>HI!D10</f>
        <v>749605.80700000003</v>
      </c>
      <c r="E17" s="1761">
        <f>HI!E10</f>
        <v>7023.08709</v>
      </c>
      <c r="F17" s="1761">
        <f>HI!F10</f>
        <v>131317.18</v>
      </c>
      <c r="G17" s="1761">
        <f>HI!G10</f>
        <v>0</v>
      </c>
      <c r="H17" s="1761">
        <f>HI!H10</f>
        <v>17610.889850000003</v>
      </c>
      <c r="I17" s="1764">
        <f>HI!I10</f>
        <v>7427.049</v>
      </c>
      <c r="J17" s="1765">
        <f>HI!J10</f>
        <v>487381.04564374709</v>
      </c>
      <c r="K17" s="1760">
        <f>HI!K10</f>
        <v>30531</v>
      </c>
      <c r="L17" s="817"/>
    </row>
    <row r="18" spans="1:12" ht="12.75" x14ac:dyDescent="0.2">
      <c r="A18" s="587" t="s">
        <v>1911</v>
      </c>
      <c r="B18" s="817">
        <f>ID!B49</f>
        <v>126467.18553983147</v>
      </c>
      <c r="C18" s="1761">
        <f>ID!C49</f>
        <v>1626423.2541254004</v>
      </c>
      <c r="D18" s="1761">
        <f>ID!D49</f>
        <v>855427.397</v>
      </c>
      <c r="E18" s="1761">
        <f>ID!E49</f>
        <v>4636.6282300000003</v>
      </c>
      <c r="F18" s="1761">
        <f>ID!F49</f>
        <v>53012.680000000029</v>
      </c>
      <c r="G18" s="1761">
        <f>ID!G49</f>
        <v>0</v>
      </c>
      <c r="H18" s="1761">
        <f>ID!H49</f>
        <v>11403.587320000001</v>
      </c>
      <c r="I18" s="1764">
        <f>ID!I49</f>
        <v>3852.1610000000005</v>
      </c>
      <c r="J18" s="1765">
        <f>ID!J49</f>
        <v>698090.80057539989</v>
      </c>
      <c r="K18" s="1760">
        <f>ID!K49</f>
        <v>48704</v>
      </c>
      <c r="L18" s="817"/>
    </row>
    <row r="19" spans="1:12" ht="12.75" x14ac:dyDescent="0.2">
      <c r="A19" s="587" t="s">
        <v>1912</v>
      </c>
      <c r="B19" s="817">
        <f>IL!B107</f>
        <v>569448.25090599479</v>
      </c>
      <c r="C19" s="1761">
        <f>IL!C107</f>
        <v>6376914.7852078024</v>
      </c>
      <c r="D19" s="1761">
        <f>IL!D107</f>
        <v>2931142.2549999999</v>
      </c>
      <c r="E19" s="1761">
        <f>IL!E107</f>
        <v>23508.039380000006</v>
      </c>
      <c r="F19" s="1761">
        <f>IL!F107</f>
        <v>215244.07400000005</v>
      </c>
      <c r="G19" s="1761">
        <f>IL!G107</f>
        <v>0</v>
      </c>
      <c r="H19" s="1761">
        <f>IL!H107</f>
        <v>42539.132389999992</v>
      </c>
      <c r="I19" s="1764">
        <f>IL!I107</f>
        <v>34997.432000000001</v>
      </c>
      <c r="J19" s="1765">
        <f>IL!J107</f>
        <v>3129483.8524377993</v>
      </c>
      <c r="K19" s="1760">
        <f>IL!K107</f>
        <v>165899</v>
      </c>
      <c r="L19" s="817"/>
    </row>
    <row r="20" spans="1:12" ht="12.75" x14ac:dyDescent="0.2">
      <c r="A20" s="587" t="s">
        <v>1913</v>
      </c>
      <c r="B20" s="817">
        <f>IN!B97</f>
        <v>388082.50375547219</v>
      </c>
      <c r="C20" s="1761">
        <f>IN!C97</f>
        <v>4230140.919737</v>
      </c>
      <c r="D20" s="1761">
        <f>IN!D97</f>
        <v>2036383.5749999995</v>
      </c>
      <c r="E20" s="1761">
        <f>IN!E97</f>
        <v>28241.48947</v>
      </c>
      <c r="F20" s="1761">
        <f>IN!F97</f>
        <v>113272.16200000001</v>
      </c>
      <c r="G20" s="1761">
        <f>IN!G97</f>
        <v>0</v>
      </c>
      <c r="H20" s="1761">
        <f>IN!H97</f>
        <v>64434.192080000008</v>
      </c>
      <c r="I20" s="1764">
        <f>IN!I97</f>
        <v>14124.041000000001</v>
      </c>
      <c r="J20" s="1765">
        <f>IN!J97</f>
        <v>1973685.4601869998</v>
      </c>
      <c r="K20" s="1760">
        <f>IN!K97</f>
        <v>126051</v>
      </c>
      <c r="L20" s="817"/>
    </row>
    <row r="21" spans="1:12" ht="12.75" x14ac:dyDescent="0.2">
      <c r="A21" s="587" t="s">
        <v>1914</v>
      </c>
      <c r="B21" s="817">
        <f>IA!B104</f>
        <v>182639.51810943487</v>
      </c>
      <c r="C21" s="1761">
        <f>IA!C104</f>
        <v>2066115.6558281167</v>
      </c>
      <c r="D21" s="1761">
        <f>IA!D104</f>
        <v>964041.99100000004</v>
      </c>
      <c r="E21" s="1761">
        <f>IA!E104</f>
        <v>88.523600000000002</v>
      </c>
      <c r="F21" s="1761">
        <f>IA!F104</f>
        <v>54084.968000000023</v>
      </c>
      <c r="G21" s="1761">
        <f>IA!G104</f>
        <v>0</v>
      </c>
      <c r="H21" s="1761">
        <f>IA!H104</f>
        <v>15584.630280000001</v>
      </c>
      <c r="I21" s="1764">
        <f>IA!I104</f>
        <v>9771.372000000003</v>
      </c>
      <c r="J21" s="1765">
        <f>IA!J104</f>
        <v>1022544.1709481161</v>
      </c>
      <c r="K21" s="1760">
        <f>IA!K104</f>
        <v>67682</v>
      </c>
      <c r="L21" s="817"/>
    </row>
    <row r="22" spans="1:12" ht="12.75" x14ac:dyDescent="0.2">
      <c r="A22" s="587" t="s">
        <v>1915</v>
      </c>
      <c r="B22" s="817">
        <f>KS!B110</f>
        <v>186098.57171166266</v>
      </c>
      <c r="C22" s="1761">
        <f>KS!C110</f>
        <v>2147565.5042945002</v>
      </c>
      <c r="D22" s="1761">
        <f>KS!D110</f>
        <v>1089087.4299999997</v>
      </c>
      <c r="E22" s="1761">
        <f>KS!E110</f>
        <v>983.49041999999997</v>
      </c>
      <c r="F22" s="1761">
        <f>KS!F110</f>
        <v>82073.498999999996</v>
      </c>
      <c r="G22" s="1761">
        <f>KS!G110</f>
        <v>0</v>
      </c>
      <c r="H22" s="1761">
        <f>KS!H110</f>
        <v>17489.009620000001</v>
      </c>
      <c r="I22" s="1764">
        <f>KS!I110</f>
        <v>8678.9200000000019</v>
      </c>
      <c r="J22" s="1765">
        <f>KS!J110</f>
        <v>949253.15525449964</v>
      </c>
      <c r="K22" s="1760">
        <f>KS!K110</f>
        <v>60182</v>
      </c>
      <c r="L22" s="817"/>
    </row>
    <row r="23" spans="1:12" ht="12.75" x14ac:dyDescent="0.2">
      <c r="A23" s="587" t="s">
        <v>1916</v>
      </c>
      <c r="B23" s="817">
        <f>KY!B125</f>
        <v>272088.04696049832</v>
      </c>
      <c r="C23" s="1761">
        <f>KY!C125</f>
        <v>3684434.8009582981</v>
      </c>
      <c r="D23" s="1761">
        <f>KY!D125</f>
        <v>1853443.5329999996</v>
      </c>
      <c r="E23" s="1761">
        <f>KY!E125</f>
        <v>52277.791259999991</v>
      </c>
      <c r="F23" s="1761">
        <f>KY!F125</f>
        <v>102239.417</v>
      </c>
      <c r="G23" s="1761">
        <f>KY!G125</f>
        <v>0</v>
      </c>
      <c r="H23" s="1761">
        <f>KY!H125</f>
        <v>51236.359249999987</v>
      </c>
      <c r="I23" s="1764">
        <f>KY!I125</f>
        <v>9522.5210000000043</v>
      </c>
      <c r="J23" s="1765">
        <f>KY!J125</f>
        <v>1615715.1794482998</v>
      </c>
      <c r="K23" s="1760">
        <f>KY!K125</f>
        <v>99517</v>
      </c>
      <c r="L23" s="817"/>
    </row>
    <row r="24" spans="1:12" ht="12.75" x14ac:dyDescent="0.2">
      <c r="A24" s="587" t="s">
        <v>1917</v>
      </c>
      <c r="B24" s="817">
        <f>LA!B69</f>
        <v>267173.73643557739</v>
      </c>
      <c r="C24" s="1761">
        <f>LA!C69</f>
        <v>3810097.0361806005</v>
      </c>
      <c r="D24" s="1761">
        <f>LA!D69</f>
        <v>1987402.6319999998</v>
      </c>
      <c r="E24" s="1761">
        <f>LA!E69</f>
        <v>2480.4595599999998</v>
      </c>
      <c r="F24" s="1761">
        <f>LA!F69</f>
        <v>112920.52000000002</v>
      </c>
      <c r="G24" s="1761">
        <f>LA!G69</f>
        <v>0</v>
      </c>
      <c r="H24" s="1761">
        <f>LA!H69</f>
        <v>25476.71199</v>
      </c>
      <c r="I24" s="1764">
        <f>LA!I69</f>
        <v>9948.0639999999948</v>
      </c>
      <c r="J24" s="1765">
        <f>LA!J69</f>
        <v>1671868.6486305997</v>
      </c>
      <c r="K24" s="1760">
        <f>LA!K69</f>
        <v>89174</v>
      </c>
      <c r="L24" s="817"/>
    </row>
    <row r="25" spans="1:12" ht="12.75" x14ac:dyDescent="0.2">
      <c r="A25" s="587" t="s">
        <v>1919</v>
      </c>
      <c r="B25" s="817">
        <f>ME!B21</f>
        <v>107749.65566160061</v>
      </c>
      <c r="C25" s="1761">
        <f>ME!C21</f>
        <v>1569248.4487599998</v>
      </c>
      <c r="D25" s="1761">
        <f>ME!D21</f>
        <v>797809.35399999982</v>
      </c>
      <c r="E25" s="1761">
        <f>ME!E21</f>
        <v>5744.8034900000002</v>
      </c>
      <c r="F25" s="1761">
        <f>ME!F21</f>
        <v>34970.386000000006</v>
      </c>
      <c r="G25" s="1761">
        <f>ME!G21</f>
        <v>0</v>
      </c>
      <c r="H25" s="1761">
        <f>ME!H21</f>
        <v>20897.570589999999</v>
      </c>
      <c r="I25" s="1764">
        <f>ME!I21</f>
        <v>4916.0410000000002</v>
      </c>
      <c r="J25" s="1765">
        <f>ME!J21</f>
        <v>704910.29368000012</v>
      </c>
      <c r="K25" s="1760">
        <f>ME!K21</f>
        <v>41210</v>
      </c>
      <c r="L25" s="817"/>
    </row>
    <row r="26" spans="1:12" ht="12.75" x14ac:dyDescent="0.2">
      <c r="A26" s="587" t="s">
        <v>1920</v>
      </c>
      <c r="B26" s="817">
        <f>MD!B29</f>
        <v>355787.06393777981</v>
      </c>
      <c r="C26" s="1761">
        <f>MD!C29</f>
        <v>4467911.1169729996</v>
      </c>
      <c r="D26" s="1761">
        <f>MD!D29</f>
        <v>2509625.8190000001</v>
      </c>
      <c r="E26" s="1761">
        <f>MD!E29</f>
        <v>11861.974090000002</v>
      </c>
      <c r="F26" s="1761">
        <f>MD!F29</f>
        <v>277111.321</v>
      </c>
      <c r="G26" s="1761">
        <f>MD!G29</f>
        <v>0</v>
      </c>
      <c r="H26" s="1761">
        <f>MD!H29</f>
        <v>18526.744790000001</v>
      </c>
      <c r="I26" s="1764">
        <f>MD!I29</f>
        <v>18168.554</v>
      </c>
      <c r="J26" s="1765">
        <f>MD!J29</f>
        <v>1632616.7040930002</v>
      </c>
      <c r="K26" s="1760">
        <f>MD!K29</f>
        <v>89750</v>
      </c>
      <c r="L26" s="817"/>
    </row>
    <row r="27" spans="1:12" ht="12.75" x14ac:dyDescent="0.2">
      <c r="A27" s="587" t="s">
        <v>1955</v>
      </c>
      <c r="B27" s="817">
        <f>MA!B19</f>
        <v>285971.36622296495</v>
      </c>
      <c r="C27" s="1761">
        <f>MA!C19</f>
        <v>3721430.7308968003</v>
      </c>
      <c r="D27" s="1761">
        <f>MA!D19</f>
        <v>1617858.7600000002</v>
      </c>
      <c r="E27" s="1761">
        <f>MA!E19</f>
        <v>26589.794130000002</v>
      </c>
      <c r="F27" s="1761">
        <f>MA!F19</f>
        <v>159671.70900000003</v>
      </c>
      <c r="G27" s="1761">
        <f>MA!G19</f>
        <v>0</v>
      </c>
      <c r="H27" s="1761">
        <f>MA!H19</f>
        <v>21500.698750000003</v>
      </c>
      <c r="I27" s="1764">
        <f>MA!I19</f>
        <v>21228.660000000003</v>
      </c>
      <c r="J27" s="1765">
        <f>MA!J19</f>
        <v>1874581.1090167998</v>
      </c>
      <c r="K27" s="1760">
        <f>MA!K19</f>
        <v>84478</v>
      </c>
      <c r="L27" s="817"/>
    </row>
    <row r="28" spans="1:12" ht="12.75" x14ac:dyDescent="0.2">
      <c r="A28" s="587" t="s">
        <v>1956</v>
      </c>
      <c r="B28" s="817">
        <f>MI!B88</f>
        <v>530586.06574615394</v>
      </c>
      <c r="C28" s="1761">
        <f>MI!C88</f>
        <v>5802859.3822240001</v>
      </c>
      <c r="D28" s="1761">
        <f>MI!D88</f>
        <v>3046216.739000001</v>
      </c>
      <c r="E28" s="1761">
        <f>MI!E88</f>
        <v>10225.09633</v>
      </c>
      <c r="F28" s="1761">
        <f>MI!F88</f>
        <v>160150.03499999995</v>
      </c>
      <c r="G28" s="1761">
        <f>MI!G88</f>
        <v>0</v>
      </c>
      <c r="H28" s="1761">
        <f>MI!H88</f>
        <v>42793.362960000013</v>
      </c>
      <c r="I28" s="1764">
        <f>MI!I88</f>
        <v>25236.120000000003</v>
      </c>
      <c r="J28" s="1765">
        <f>MI!J88</f>
        <v>2518238.0289339996</v>
      </c>
      <c r="K28" s="1760">
        <f>MI!K88</f>
        <v>157648</v>
      </c>
      <c r="L28" s="817"/>
    </row>
    <row r="29" spans="1:12" ht="12.75" x14ac:dyDescent="0.2">
      <c r="A29" s="587" t="s">
        <v>1957</v>
      </c>
      <c r="B29" s="817">
        <f>MN!B92</f>
        <v>294232.45870392391</v>
      </c>
      <c r="C29" s="1761">
        <f>MN!C92</f>
        <v>3878250.6978712017</v>
      </c>
      <c r="D29" s="1761">
        <f>MN!D92</f>
        <v>1705140.1389999995</v>
      </c>
      <c r="E29" s="1761">
        <f>MN!E92</f>
        <v>21510.820960000001</v>
      </c>
      <c r="F29" s="1761">
        <f>MN!F92</f>
        <v>94182.546000000017</v>
      </c>
      <c r="G29" s="1761">
        <f>MN!G92</f>
        <v>0</v>
      </c>
      <c r="H29" s="1761">
        <f>MN!H92</f>
        <v>94125.108410000001</v>
      </c>
      <c r="I29" s="1764">
        <f>MN!I92</f>
        <v>18276.053999999986</v>
      </c>
      <c r="J29" s="1765">
        <f>MN!J92</f>
        <v>1945016.0295012002</v>
      </c>
      <c r="K29" s="1760">
        <f>MN!K92</f>
        <v>119335</v>
      </c>
      <c r="L29" s="817"/>
    </row>
    <row r="30" spans="1:12" ht="12.75" x14ac:dyDescent="0.2">
      <c r="A30" s="587" t="s">
        <v>1958</v>
      </c>
      <c r="B30" s="817">
        <f>MS!B87</f>
        <v>181855.2596134856</v>
      </c>
      <c r="C30" s="1761">
        <f>MS!C87</f>
        <v>2718673.6942010005</v>
      </c>
      <c r="D30" s="1761">
        <f>MS!D87</f>
        <v>1437256.9379999994</v>
      </c>
      <c r="E30" s="1761">
        <f>MS!E87</f>
        <v>11220.00921</v>
      </c>
      <c r="F30" s="1761">
        <f>MS!F87</f>
        <v>73992.699000000008</v>
      </c>
      <c r="G30" s="1761">
        <f>MS!G87</f>
        <v>0</v>
      </c>
      <c r="H30" s="1761">
        <f>MS!H87</f>
        <v>24579.482849999997</v>
      </c>
      <c r="I30" s="1764">
        <f>MS!I87</f>
        <v>5783.2360000000008</v>
      </c>
      <c r="J30" s="1765">
        <f>MS!J87</f>
        <v>1165841.3291409996</v>
      </c>
      <c r="K30" s="1760">
        <f>MS!K87</f>
        <v>66893</v>
      </c>
      <c r="L30" s="817"/>
    </row>
    <row r="31" spans="1:12" ht="12.75" x14ac:dyDescent="0.2">
      <c r="A31" s="587" t="s">
        <v>1921</v>
      </c>
      <c r="B31" s="817">
        <f>MO!B120</f>
        <v>399154.09844585328</v>
      </c>
      <c r="C31" s="1761">
        <f>MO!C120</f>
        <v>5469740.9232320013</v>
      </c>
      <c r="D31" s="1761">
        <f>MO!D120</f>
        <v>2614087.8539999998</v>
      </c>
      <c r="E31" s="1761">
        <f>MO!E120</f>
        <v>63487.593999999997</v>
      </c>
      <c r="F31" s="1761">
        <f>MO!F120</f>
        <v>140001.86199999999</v>
      </c>
      <c r="G31" s="1761">
        <f>MO!G120</f>
        <v>0</v>
      </c>
      <c r="H31" s="1761">
        <f>MO!H120</f>
        <v>116541.89998000002</v>
      </c>
      <c r="I31" s="1764">
        <f>MO!I120</f>
        <v>15971.922000000002</v>
      </c>
      <c r="J31" s="1765">
        <f>MO!J120</f>
        <v>2519649.7912520003</v>
      </c>
      <c r="K31" s="1760">
        <f>MO!K120</f>
        <v>143961</v>
      </c>
      <c r="L31" s="817"/>
    </row>
    <row r="32" spans="1:12" ht="12.75" x14ac:dyDescent="0.2">
      <c r="A32" s="587" t="s">
        <v>1922</v>
      </c>
      <c r="B32" s="817">
        <f>MT!B61</f>
        <v>86399.215151553406</v>
      </c>
      <c r="C32" s="1761">
        <f>MT!C61</f>
        <v>1256138.3333902005</v>
      </c>
      <c r="D32" s="1761">
        <f>MT!D61</f>
        <v>598424.09700000007</v>
      </c>
      <c r="E32" s="1761">
        <f>MT!E61</f>
        <v>44.394660000000144</v>
      </c>
      <c r="F32" s="1761">
        <f>MT!F61</f>
        <v>34617.97</v>
      </c>
      <c r="G32" s="1761">
        <f>MT!G61</f>
        <v>0</v>
      </c>
      <c r="H32" s="1761">
        <f>MT!H61</f>
        <v>11952.54898</v>
      </c>
      <c r="I32" s="1764">
        <f>MT!I61</f>
        <v>3739.5179999999991</v>
      </c>
      <c r="J32" s="1765">
        <f>MT!J61</f>
        <v>607359.80475020001</v>
      </c>
      <c r="K32" s="1760">
        <f>MT!K61</f>
        <v>37708</v>
      </c>
      <c r="L32" s="817"/>
    </row>
    <row r="33" spans="1:12" ht="12.75" x14ac:dyDescent="0.2">
      <c r="A33" s="587" t="s">
        <v>1923</v>
      </c>
      <c r="B33" s="817">
        <f>NE!B98</f>
        <v>119645.33787601189</v>
      </c>
      <c r="C33" s="1761">
        <f>NE!C98</f>
        <v>1797123.9967523697</v>
      </c>
      <c r="D33" s="1761">
        <f>NE!D98</f>
        <v>856674.0830000001</v>
      </c>
      <c r="E33" s="1761">
        <f>NE!E98</f>
        <v>8057.3818599999995</v>
      </c>
      <c r="F33" s="1761">
        <f>NE!F98</f>
        <v>47540.131999999998</v>
      </c>
      <c r="G33" s="1761">
        <f>NE!G98</f>
        <v>0</v>
      </c>
      <c r="H33" s="1761">
        <f>NE!H98</f>
        <v>41182.085249999996</v>
      </c>
      <c r="I33" s="1764">
        <f>NE!I98</f>
        <v>6884.1949999999997</v>
      </c>
      <c r="J33" s="1765">
        <f>NE!J98</f>
        <v>836786.11964237026</v>
      </c>
      <c r="K33" s="1760">
        <f>NE!K98</f>
        <v>49221</v>
      </c>
      <c r="L33" s="817"/>
    </row>
    <row r="34" spans="1:12" ht="12.75" x14ac:dyDescent="0.2">
      <c r="A34" s="587" t="s">
        <v>1924</v>
      </c>
      <c r="B34" s="817">
        <f>NV!B22</f>
        <v>216625.89139331432</v>
      </c>
      <c r="C34" s="1761">
        <f>NV!C22</f>
        <v>3349472.6833024998</v>
      </c>
      <c r="D34" s="1761">
        <f>NV!D22</f>
        <v>1764185.696</v>
      </c>
      <c r="E34" s="1761">
        <f>NV!E22</f>
        <v>1895.6198399999998</v>
      </c>
      <c r="F34" s="1761">
        <f>NV!F22</f>
        <v>126587.63800000002</v>
      </c>
      <c r="G34" s="1761">
        <f>NV!G22</f>
        <v>0</v>
      </c>
      <c r="H34" s="1761">
        <f>NV!H22</f>
        <v>16801.071160000003</v>
      </c>
      <c r="I34" s="1764">
        <f>NV!I22</f>
        <v>6449.9789999999994</v>
      </c>
      <c r="J34" s="1765">
        <f>NV!J22</f>
        <v>1433552.6793025001</v>
      </c>
      <c r="K34" s="1760">
        <f>NV!K22</f>
        <v>81648</v>
      </c>
      <c r="L34" s="817"/>
    </row>
    <row r="35" spans="1:12" ht="12.75" x14ac:dyDescent="0.2">
      <c r="A35" s="587" t="s">
        <v>1925</v>
      </c>
      <c r="B35" s="817">
        <f>NH!B15</f>
        <v>96358.367878169214</v>
      </c>
      <c r="C35" s="1761">
        <f>NH!C15</f>
        <v>1114683.6288400001</v>
      </c>
      <c r="D35" s="1761">
        <f>NH!D15</f>
        <v>520526.65399999998</v>
      </c>
      <c r="E35" s="1761">
        <f>NH!E15</f>
        <v>698.14912000000004</v>
      </c>
      <c r="F35" s="1761">
        <f>NH!F15</f>
        <v>40226.826999999997</v>
      </c>
      <c r="G35" s="1761">
        <f>NH!G15</f>
        <v>0</v>
      </c>
      <c r="H35" s="1761">
        <f>NH!H15</f>
        <v>7408.6465500000004</v>
      </c>
      <c r="I35" s="1764">
        <f>NH!I15</f>
        <v>6137.911000000001</v>
      </c>
      <c r="J35" s="1765">
        <f>NH!J15</f>
        <v>539685.44117000001</v>
      </c>
      <c r="K35" s="1760">
        <f>NH!K15</f>
        <v>31681</v>
      </c>
      <c r="L35" s="817"/>
    </row>
    <row r="36" spans="1:12" ht="12.75" x14ac:dyDescent="0.2">
      <c r="A36" s="587" t="s">
        <v>1926</v>
      </c>
      <c r="B36" s="817">
        <f>NJ!B26</f>
        <v>310801.71249422868</v>
      </c>
      <c r="C36" s="1761">
        <f>NJ!C26</f>
        <v>3069627.9321499998</v>
      </c>
      <c r="D36" s="1761">
        <f>NJ!D26</f>
        <v>1672534.3460000004</v>
      </c>
      <c r="E36" s="1761">
        <f>NJ!E26</f>
        <v>1068.6494600000001</v>
      </c>
      <c r="F36" s="1761">
        <f>NJ!F26</f>
        <v>166257.15599999996</v>
      </c>
      <c r="G36" s="1761">
        <f>NJ!G26</f>
        <v>0</v>
      </c>
      <c r="H36" s="1761">
        <f>NJ!H26</f>
        <v>14688.667009999999</v>
      </c>
      <c r="I36" s="1764">
        <f>NJ!I26</f>
        <v>27414.873999999996</v>
      </c>
      <c r="J36" s="1765">
        <f>NJ!J26</f>
        <v>1187664.2396800003</v>
      </c>
      <c r="K36" s="1760">
        <f>NJ!K26</f>
        <v>73862</v>
      </c>
      <c r="L36" s="817"/>
    </row>
    <row r="37" spans="1:12" ht="12.75" x14ac:dyDescent="0.2">
      <c r="A37" s="587" t="s">
        <v>1927</v>
      </c>
      <c r="B37" s="817">
        <f>NM!B38</f>
        <v>144133.69366626444</v>
      </c>
      <c r="C37" s="1761">
        <f>NM!C38</f>
        <v>2199677.2460853993</v>
      </c>
      <c r="D37" s="1761">
        <f>NM!D38</f>
        <v>1180440.3829999999</v>
      </c>
      <c r="E37" s="1761">
        <f>NM!E38</f>
        <v>8126.8816699999998</v>
      </c>
      <c r="F37" s="1761">
        <f>NM!F38</f>
        <v>56027.397999999994</v>
      </c>
      <c r="G37" s="1761">
        <f>NM!G38</f>
        <v>0</v>
      </c>
      <c r="H37" s="1761">
        <f>NM!H38</f>
        <v>19254.69469</v>
      </c>
      <c r="I37" s="1764">
        <f>NM!I38</f>
        <v>5897.5429999999997</v>
      </c>
      <c r="J37" s="1765">
        <f>NM!J38</f>
        <v>929930.34572539991</v>
      </c>
      <c r="K37" s="1760">
        <f>NM!K38</f>
        <v>53363</v>
      </c>
      <c r="L37" s="817"/>
    </row>
    <row r="38" spans="1:12" ht="12.75" x14ac:dyDescent="0.2">
      <c r="A38" s="587" t="s">
        <v>1928</v>
      </c>
      <c r="B38" s="817">
        <f>NY!B67</f>
        <v>688611.26623621595</v>
      </c>
      <c r="C38" s="1761">
        <f>NY!C67</f>
        <v>8037612.2777350033</v>
      </c>
      <c r="D38" s="1761">
        <f>NY!D67</f>
        <v>3453580.2619999987</v>
      </c>
      <c r="E38" s="1761">
        <f>NY!E67</f>
        <v>126555.16224000001</v>
      </c>
      <c r="F38" s="1761">
        <f>NY!F67</f>
        <v>349429.00399999996</v>
      </c>
      <c r="G38" s="1761">
        <f>NY!G67</f>
        <v>0</v>
      </c>
      <c r="H38" s="1761">
        <f>NY!H67</f>
        <v>111708.39451000001</v>
      </c>
      <c r="I38" s="1764">
        <f>NY!I67</f>
        <v>48415.951999999997</v>
      </c>
      <c r="J38" s="1765">
        <f>NY!J67</f>
        <v>3947923.5029849992</v>
      </c>
      <c r="K38" s="1760">
        <f>NY!K67</f>
        <v>203533</v>
      </c>
      <c r="L38" s="817"/>
    </row>
    <row r="39" spans="1:12" ht="12.75" x14ac:dyDescent="0.2">
      <c r="A39" s="587" t="s">
        <v>1929</v>
      </c>
      <c r="B39" s="817">
        <f>NC!B105</f>
        <v>687363.93979769677</v>
      </c>
      <c r="C39" s="1761">
        <f>NC!C105</f>
        <v>11187657.653185301</v>
      </c>
      <c r="D39" s="1761">
        <f>NC!D105</f>
        <v>6749659.8409999972</v>
      </c>
      <c r="E39" s="1761">
        <f>NC!E105</f>
        <v>19161.050350000001</v>
      </c>
      <c r="F39" s="1761">
        <f>NC!F105</f>
        <v>443522.68800000008</v>
      </c>
      <c r="G39" s="1761">
        <f>NC!G105</f>
        <v>0</v>
      </c>
      <c r="H39" s="1761">
        <f>NC!H105</f>
        <v>91086.142140000011</v>
      </c>
      <c r="I39" s="1764">
        <f>NC!I105</f>
        <v>30260.621999999992</v>
      </c>
      <c r="J39" s="1765">
        <f>NC!J105</f>
        <v>3853967.3096952997</v>
      </c>
      <c r="K39" s="1760">
        <f>NC!K105</f>
        <v>258645</v>
      </c>
      <c r="L39" s="817"/>
    </row>
    <row r="40" spans="1:12" ht="12.75" x14ac:dyDescent="0.2">
      <c r="A40" s="587" t="s">
        <v>1930</v>
      </c>
      <c r="B40" s="817">
        <f>ND!B58</f>
        <v>50833.708293991796</v>
      </c>
      <c r="C40" s="1761">
        <f>ND!C58</f>
        <v>635011.81701720005</v>
      </c>
      <c r="D40" s="1761">
        <f>ND!D58</f>
        <v>296914.01700000005</v>
      </c>
      <c r="E40" s="1761">
        <f>ND!E58</f>
        <v>891.56281000000001</v>
      </c>
      <c r="F40" s="1761">
        <f>ND!F58</f>
        <v>20849.231000000003</v>
      </c>
      <c r="G40" s="1761">
        <f>ND!G58</f>
        <v>0</v>
      </c>
      <c r="H40" s="1761">
        <f>ND!H58</f>
        <v>5941.1877999999997</v>
      </c>
      <c r="I40" s="1764">
        <f>ND!I58</f>
        <v>1780.809</v>
      </c>
      <c r="J40" s="1765">
        <f>ND!J58</f>
        <v>308635.00940720004</v>
      </c>
      <c r="K40" s="1760">
        <f>ND!K58</f>
        <v>20082</v>
      </c>
      <c r="L40" s="817"/>
    </row>
    <row r="41" spans="1:12" ht="12.75" x14ac:dyDescent="0.2">
      <c r="A41" s="587" t="s">
        <v>1931</v>
      </c>
      <c r="B41" s="817">
        <f>OH!B93</f>
        <v>695454.47046353039</v>
      </c>
      <c r="C41" s="1761">
        <f>OH!C93</f>
        <v>12041353.200739</v>
      </c>
      <c r="D41" s="1761">
        <f>OH!D93</f>
        <v>3689790.2780000004</v>
      </c>
      <c r="E41" s="1761">
        <f>OH!E93</f>
        <v>32091.2778</v>
      </c>
      <c r="F41" s="1761">
        <f>OH!F93</f>
        <v>221542.24300000007</v>
      </c>
      <c r="G41" s="1761">
        <f>OH!G93</f>
        <v>0</v>
      </c>
      <c r="H41" s="1761">
        <f>OH!H93</f>
        <v>4228465.09772</v>
      </c>
      <c r="I41" s="1764">
        <f>OH!I93</f>
        <v>30324.221999999991</v>
      </c>
      <c r="J41" s="1765">
        <f>OH!J93</f>
        <v>3839140.0822190009</v>
      </c>
      <c r="K41" s="1760">
        <f>OH!K93</f>
        <v>236398</v>
      </c>
      <c r="L41" s="817"/>
    </row>
    <row r="42" spans="1:12" ht="12.75" x14ac:dyDescent="0.2">
      <c r="A42" s="587" t="s">
        <v>1932</v>
      </c>
      <c r="B42" s="817">
        <f>OK!B82</f>
        <v>281728.25454352057</v>
      </c>
      <c r="C42" s="1761">
        <f>OK!C82</f>
        <v>4931346.4073672993</v>
      </c>
      <c r="D42" s="1761">
        <f>OK!D82</f>
        <v>2956395.7850000011</v>
      </c>
      <c r="E42" s="1761">
        <f>OK!E82</f>
        <v>43730.562689999999</v>
      </c>
      <c r="F42" s="1761">
        <f>OK!F82</f>
        <v>135929.90699999995</v>
      </c>
      <c r="G42" s="1761">
        <f>OK!G82</f>
        <v>0</v>
      </c>
      <c r="H42" s="1761">
        <f>OK!H82</f>
        <v>139950.62370000003</v>
      </c>
      <c r="I42" s="1764">
        <f>OK!I82</f>
        <v>10957.650000000003</v>
      </c>
      <c r="J42" s="1765">
        <f>OK!J82</f>
        <v>1644381.8789772997</v>
      </c>
      <c r="K42" s="1760">
        <f>OK!K82</f>
        <v>104891</v>
      </c>
      <c r="L42" s="817"/>
    </row>
    <row r="43" spans="1:12" ht="12.75" x14ac:dyDescent="0.2">
      <c r="A43" s="587" t="s">
        <v>1933</v>
      </c>
      <c r="B43" s="817">
        <f>OR!B41</f>
        <v>271871.25262082176</v>
      </c>
      <c r="C43" s="1761">
        <f>OR!C41</f>
        <v>3910882.7471369999</v>
      </c>
      <c r="D43" s="1761">
        <f>OR!D41</f>
        <v>1929005.7879999999</v>
      </c>
      <c r="E43" s="1761">
        <f>OR!E41</f>
        <v>26044.50101</v>
      </c>
      <c r="F43" s="1761">
        <f>OR!F41</f>
        <v>119250.849</v>
      </c>
      <c r="G43" s="1761">
        <f>OR!G41</f>
        <v>0</v>
      </c>
      <c r="H43" s="1761">
        <f>OR!H41</f>
        <v>34834.433429999997</v>
      </c>
      <c r="I43" s="1764">
        <f>OR!I41</f>
        <v>12124.964000000002</v>
      </c>
      <c r="J43" s="1765">
        <f>OR!J41</f>
        <v>1789622.2116970001</v>
      </c>
      <c r="K43" s="1760">
        <f>OR!K41</f>
        <v>98257</v>
      </c>
      <c r="L43" s="817"/>
    </row>
    <row r="44" spans="1:12" ht="12.75" x14ac:dyDescent="0.2">
      <c r="A44" s="587" t="s">
        <v>1935</v>
      </c>
      <c r="B44" s="817">
        <f>PA!B72</f>
        <v>719233.2924203485</v>
      </c>
      <c r="C44" s="1761">
        <f>PA!C72</f>
        <v>7782109.5580890002</v>
      </c>
      <c r="D44" s="1761">
        <f>PA!D72</f>
        <v>3659098.2170000016</v>
      </c>
      <c r="E44" s="1761">
        <f>PA!E72</f>
        <v>25844.308620000003</v>
      </c>
      <c r="F44" s="1761">
        <f>PA!F72</f>
        <v>247156.17600000001</v>
      </c>
      <c r="G44" s="1761">
        <f>PA!G72</f>
        <v>0</v>
      </c>
      <c r="H44" s="1761">
        <f>PA!H72</f>
        <v>141677.37921999997</v>
      </c>
      <c r="I44" s="1764">
        <f>PA!I72</f>
        <v>39918.094999999994</v>
      </c>
      <c r="J44" s="1765">
        <f>PA!J72</f>
        <v>3668415.3822490005</v>
      </c>
      <c r="K44" s="1760">
        <f>PA!K72</f>
        <v>224086</v>
      </c>
      <c r="L44" s="817"/>
    </row>
    <row r="45" spans="1:12" ht="12.75" x14ac:dyDescent="0.2">
      <c r="A45" s="587" t="s">
        <v>1936</v>
      </c>
      <c r="B45" s="817">
        <f>RI!B10</f>
        <v>58026.308574131399</v>
      </c>
      <c r="C45" s="1761">
        <f>RI!C10</f>
        <v>739266.11301000009</v>
      </c>
      <c r="D45" s="1761">
        <f>RI!D10</f>
        <v>319946.11799999996</v>
      </c>
      <c r="E45" s="1761">
        <f>RI!E10</f>
        <v>10400.774609999999</v>
      </c>
      <c r="F45" s="1761">
        <f>RI!F10</f>
        <v>30723.726999999999</v>
      </c>
      <c r="G45" s="1761">
        <f>RI!G10</f>
        <v>0</v>
      </c>
      <c r="H45" s="1761">
        <f>RI!H10</f>
        <v>20993.304740000007</v>
      </c>
      <c r="I45" s="1764">
        <f>RI!I10</f>
        <v>3171.5259999999998</v>
      </c>
      <c r="J45" s="1765">
        <f>RI!J10</f>
        <v>354030.66265999997</v>
      </c>
      <c r="K45" s="1760">
        <f>RI!K10</f>
        <v>18315</v>
      </c>
      <c r="L45" s="817"/>
    </row>
    <row r="46" spans="1:12" ht="12.75" x14ac:dyDescent="0.2">
      <c r="A46" s="587" t="s">
        <v>1937</v>
      </c>
      <c r="B46" s="817">
        <f>SC!B51</f>
        <v>388404.35646679427</v>
      </c>
      <c r="C46" s="1761">
        <f>SC!C51</f>
        <v>5995323.4453450004</v>
      </c>
      <c r="D46" s="1761">
        <f>SC!D51</f>
        <v>3570675.8929999997</v>
      </c>
      <c r="E46" s="1761">
        <f>SC!E51</f>
        <v>7514.9773299999997</v>
      </c>
      <c r="F46" s="1761">
        <f>SC!F51</f>
        <v>228938.20300000004</v>
      </c>
      <c r="G46" s="1761">
        <f>SC!G51</f>
        <v>0</v>
      </c>
      <c r="H46" s="1761">
        <f>SC!H51</f>
        <v>84913.493139999991</v>
      </c>
      <c r="I46" s="1764">
        <f>SC!I51</f>
        <v>15782.628999999995</v>
      </c>
      <c r="J46" s="1765">
        <f>SC!J51</f>
        <v>2087498.2498750002</v>
      </c>
      <c r="K46" s="1760">
        <f>SC!K51</f>
        <v>147309</v>
      </c>
      <c r="L46" s="817"/>
    </row>
    <row r="47" spans="1:12" ht="12.75" x14ac:dyDescent="0.2">
      <c r="A47" s="587" t="s">
        <v>1938</v>
      </c>
      <c r="B47" s="817">
        <f>SD!B71</f>
        <v>63321.990641839599</v>
      </c>
      <c r="C47" s="1761">
        <f>SD!C71</f>
        <v>1037296.8728685</v>
      </c>
      <c r="D47" s="1761">
        <f>SD!D71</f>
        <v>410905.34</v>
      </c>
      <c r="E47" s="1761">
        <f>SD!E71</f>
        <v>8660.19391</v>
      </c>
      <c r="F47" s="1761">
        <f>SD!F71</f>
        <v>22800.631000000001</v>
      </c>
      <c r="G47" s="1761">
        <f>SD!G71</f>
        <v>0</v>
      </c>
      <c r="H47" s="1761">
        <f>SD!H71</f>
        <v>10337.18456</v>
      </c>
      <c r="I47" s="1764">
        <f>SD!I71</f>
        <v>2694.8429999999985</v>
      </c>
      <c r="J47" s="1765">
        <f>SD!J71</f>
        <v>581898.68039849994</v>
      </c>
      <c r="K47" s="1760">
        <f>SD!K71</f>
        <v>30335</v>
      </c>
      <c r="L47" s="817"/>
    </row>
    <row r="48" spans="1:12" ht="12.75" x14ac:dyDescent="0.2">
      <c r="A48" s="587" t="s">
        <v>1939</v>
      </c>
      <c r="B48" s="817">
        <f>TN!B100</f>
        <v>444481.51352781034</v>
      </c>
      <c r="C48" s="1761">
        <f>TN!C100</f>
        <v>6678287.6991299968</v>
      </c>
      <c r="D48" s="1761">
        <f>TN!D100</f>
        <v>3698620.6040000003</v>
      </c>
      <c r="E48" s="1761">
        <f>TN!E100</f>
        <v>28485.760109999996</v>
      </c>
      <c r="F48" s="1761">
        <f>TN!F100</f>
        <v>225193.21700000003</v>
      </c>
      <c r="G48" s="1761">
        <f>TN!G100</f>
        <v>0</v>
      </c>
      <c r="H48" s="1761">
        <f>TN!H100</f>
        <v>69873.821169999981</v>
      </c>
      <c r="I48" s="1764">
        <f>TN!I100</f>
        <v>15039.350999999995</v>
      </c>
      <c r="J48" s="1765">
        <f>TN!J100</f>
        <v>2641074.9458500007</v>
      </c>
      <c r="K48" s="1760">
        <f>TN!K100</f>
        <v>160490</v>
      </c>
      <c r="L48" s="817"/>
    </row>
    <row r="49" spans="1:13" ht="12.75" x14ac:dyDescent="0.2">
      <c r="A49" s="587" t="s">
        <v>1940</v>
      </c>
      <c r="B49" s="817">
        <f>TX!B259</f>
        <v>1543167.5838824634</v>
      </c>
      <c r="C49" s="1761">
        <f>TX!C259</f>
        <v>27393443.636711046</v>
      </c>
      <c r="D49" s="1761">
        <f>TX!D259</f>
        <v>15054720.345000006</v>
      </c>
      <c r="E49" s="1761">
        <f>TX!E259</f>
        <v>92146.866100000014</v>
      </c>
      <c r="F49" s="1761">
        <f>TX!F259</f>
        <v>1254452.216999999</v>
      </c>
      <c r="G49" s="1761">
        <f>TX!G259</f>
        <v>2137948.1393599999</v>
      </c>
      <c r="H49" s="1761">
        <f>TX!H259</f>
        <v>213018.97390999997</v>
      </c>
      <c r="I49" s="1764">
        <f>TX!I259</f>
        <v>54707.877000000015</v>
      </c>
      <c r="J49" s="1765">
        <f>TX!J259</f>
        <v>8586449.2183410544</v>
      </c>
      <c r="K49" s="1760">
        <f>TX!K259</f>
        <v>550976</v>
      </c>
      <c r="L49" s="817"/>
    </row>
    <row r="50" spans="1:13" ht="12.75" x14ac:dyDescent="0.2">
      <c r="A50" s="587" t="s">
        <v>1941</v>
      </c>
      <c r="B50" s="817">
        <f>UT!B34</f>
        <v>128922.07818636979</v>
      </c>
      <c r="C50" s="1761">
        <f>UT!C34</f>
        <v>1733319.7338183001</v>
      </c>
      <c r="D50" s="1761">
        <f>UT!D34</f>
        <v>866975.60499999998</v>
      </c>
      <c r="E50" s="1761">
        <f>UT!E34</f>
        <v>2160.1164200000003</v>
      </c>
      <c r="F50" s="1761">
        <f>UT!F34</f>
        <v>90735.700000000012</v>
      </c>
      <c r="G50" s="1761">
        <f>UT!G34</f>
        <v>0</v>
      </c>
      <c r="H50" s="1761">
        <f>UT!H34</f>
        <v>71762.203130000038</v>
      </c>
      <c r="I50" s="1764">
        <f>UT!I34</f>
        <v>6176.6340000000009</v>
      </c>
      <c r="J50" s="1765">
        <f>UT!J34</f>
        <v>695509.47526830016</v>
      </c>
      <c r="K50" s="1760">
        <f>UT!K34</f>
        <v>39084</v>
      </c>
      <c r="L50" s="817"/>
    </row>
    <row r="51" spans="1:13" ht="12.75" x14ac:dyDescent="0.2">
      <c r="A51" s="587" t="s">
        <v>1942</v>
      </c>
      <c r="B51" s="817">
        <f>VT!B19</f>
        <v>39731.4731152202</v>
      </c>
      <c r="C51" s="1761">
        <f>VT!C19</f>
        <v>469723.80321899999</v>
      </c>
      <c r="D51" s="1761">
        <f>VT!D19</f>
        <v>203556.56600000002</v>
      </c>
      <c r="E51" s="1761">
        <f>VT!E19</f>
        <v>0</v>
      </c>
      <c r="F51" s="1761">
        <f>VT!F19</f>
        <v>14050.861999999999</v>
      </c>
      <c r="G51" s="1761">
        <f>VT!G19</f>
        <v>0</v>
      </c>
      <c r="H51" s="1761">
        <f>VT!H19</f>
        <v>3458.1453899999997</v>
      </c>
      <c r="I51" s="1764">
        <f>VT!I19</f>
        <v>2195.6020000000003</v>
      </c>
      <c r="J51" s="1765">
        <f>VT!J19</f>
        <v>246462.627829</v>
      </c>
      <c r="K51" s="1760">
        <f>VT!K19</f>
        <v>13882</v>
      </c>
      <c r="L51" s="817"/>
    </row>
    <row r="52" spans="1:13" ht="12.75" x14ac:dyDescent="0.2">
      <c r="A52" s="587" t="s">
        <v>1948</v>
      </c>
      <c r="B52" s="817">
        <f>VA!B138</f>
        <v>691325.46290555585</v>
      </c>
      <c r="C52" s="1761">
        <f>VA!C138</f>
        <v>9116151.6959581003</v>
      </c>
      <c r="D52" s="1761">
        <f>VA!D138</f>
        <v>5658845.2010000031</v>
      </c>
      <c r="E52" s="1761">
        <f>VA!E138</f>
        <v>50857.563740000012</v>
      </c>
      <c r="F52" s="1761">
        <f>VA!F138</f>
        <v>678526.13700000022</v>
      </c>
      <c r="G52" s="1761">
        <f>VA!G138</f>
        <v>0</v>
      </c>
      <c r="H52" s="1761">
        <f>VA!H138</f>
        <v>62357.262409999981</v>
      </c>
      <c r="I52" s="1764">
        <f>VA!I138</f>
        <v>25752.081999999999</v>
      </c>
      <c r="J52" s="1765">
        <f>VA!J138</f>
        <v>2639813.4498080998</v>
      </c>
      <c r="K52" s="1760">
        <f>VA!K138</f>
        <v>181061</v>
      </c>
      <c r="L52" s="817"/>
    </row>
    <row r="53" spans="1:13" ht="12.75" x14ac:dyDescent="0.2">
      <c r="A53" s="587" t="s">
        <v>1949</v>
      </c>
      <c r="B53" s="817">
        <f>WA!B44</f>
        <v>533345.53047627711</v>
      </c>
      <c r="C53" s="1761">
        <f>WA!C44</f>
        <v>6218866.2937140008</v>
      </c>
      <c r="D53" s="1761">
        <f>WA!D44</f>
        <v>3491308.3969999999</v>
      </c>
      <c r="E53" s="1761">
        <f>WA!E44</f>
        <v>13870.0756</v>
      </c>
      <c r="F53" s="1761">
        <f>WA!F44</f>
        <v>348485.31899999996</v>
      </c>
      <c r="G53" s="1761">
        <f>WA!G44</f>
        <v>0</v>
      </c>
      <c r="H53" s="1761">
        <f>WA!H44</f>
        <v>107764.52567</v>
      </c>
      <c r="I53" s="1764">
        <f>WA!I44</f>
        <v>19670.788000000004</v>
      </c>
      <c r="J53" s="1765">
        <f>WA!J44</f>
        <v>2237767.1884439993</v>
      </c>
      <c r="K53" s="1760">
        <f>WA!K44</f>
        <v>140102</v>
      </c>
      <c r="L53" s="817"/>
    </row>
    <row r="54" spans="1:13" ht="12.75" x14ac:dyDescent="0.2">
      <c r="A54" s="587" t="s">
        <v>1950</v>
      </c>
      <c r="B54" s="817">
        <f>WV!B60</f>
        <v>128326.19361155498</v>
      </c>
      <c r="C54" s="1761">
        <f>WV!C60</f>
        <v>3194580.5768560008</v>
      </c>
      <c r="D54" s="1761">
        <f>WV!D60</f>
        <v>1057991.098</v>
      </c>
      <c r="E54" s="1761">
        <f>WV!E60</f>
        <v>16400.93663</v>
      </c>
      <c r="F54" s="1761">
        <f>WV!F60</f>
        <v>36753.029000000024</v>
      </c>
      <c r="G54" s="1761">
        <f>WV!G60</f>
        <v>0</v>
      </c>
      <c r="H54" s="1761">
        <f>WV!H60</f>
        <v>904181.92687999981</v>
      </c>
      <c r="I54" s="1764">
        <f>WV!I60</f>
        <v>4482.5570000000007</v>
      </c>
      <c r="J54" s="1765">
        <f>WV!J60</f>
        <v>1174771.0293459997</v>
      </c>
      <c r="K54" s="1760">
        <f>WV!K60</f>
        <v>54255</v>
      </c>
      <c r="L54" s="817"/>
    </row>
    <row r="55" spans="1:13" ht="12.75" x14ac:dyDescent="0.2">
      <c r="A55" s="587" t="s">
        <v>1951</v>
      </c>
      <c r="B55" s="817">
        <f>WI!B77</f>
        <v>331650.16758157045</v>
      </c>
      <c r="C55" s="1761">
        <f>WI!C77</f>
        <v>4119082.4498616015</v>
      </c>
      <c r="D55" s="1761">
        <f>WI!D77</f>
        <v>1820344.4160000004</v>
      </c>
      <c r="E55" s="1761">
        <f>WI!E77</f>
        <v>8300.488400000002</v>
      </c>
      <c r="F55" s="1761">
        <f>WI!F77</f>
        <v>103083.24400000002</v>
      </c>
      <c r="G55" s="1761">
        <f>WI!G77</f>
        <v>0</v>
      </c>
      <c r="H55" s="1761">
        <f>WI!H77</f>
        <v>70880.089590000018</v>
      </c>
      <c r="I55" s="1764">
        <f>WI!I77</f>
        <v>18779.808000000001</v>
      </c>
      <c r="J55" s="1765">
        <f>WI!J77</f>
        <v>2097694.4038716001</v>
      </c>
      <c r="K55" s="1760">
        <f>WI!K77</f>
        <v>121102</v>
      </c>
      <c r="L55" s="817"/>
    </row>
    <row r="56" spans="1:13" ht="12.75" x14ac:dyDescent="0.2">
      <c r="A56" s="587" t="s">
        <v>1952</v>
      </c>
      <c r="B56" s="817">
        <f>WY!B28</f>
        <v>45434.990094392291</v>
      </c>
      <c r="C56" s="1761">
        <f>WY!C28</f>
        <v>735598.90786299994</v>
      </c>
      <c r="D56" s="1761">
        <f>WY!D28</f>
        <v>297128.69800000003</v>
      </c>
      <c r="E56" s="1761">
        <f>WY!E28</f>
        <v>5880.2786999999998</v>
      </c>
      <c r="F56" s="1761">
        <f>WY!F28</f>
        <v>17698.304000000004</v>
      </c>
      <c r="G56" s="1761">
        <f>WY!G28</f>
        <v>0</v>
      </c>
      <c r="H56" s="1761">
        <f>WY!H28</f>
        <v>350.46687000000003</v>
      </c>
      <c r="I56" s="1764">
        <f>WY!I28</f>
        <v>1840.6669999999997</v>
      </c>
      <c r="J56" s="1765">
        <f>WY!J28</f>
        <v>412700.49329300004</v>
      </c>
      <c r="K56" s="1760">
        <f>WY!K28</f>
        <v>19428</v>
      </c>
      <c r="L56" s="817"/>
    </row>
    <row r="57" spans="1:13" ht="12.75" x14ac:dyDescent="0.2">
      <c r="A57" s="587" t="s">
        <v>1953</v>
      </c>
      <c r="B57" s="817">
        <v>73146.289047700004</v>
      </c>
      <c r="C57" s="1761">
        <f>PR!C83</f>
        <v>2160007.3288264647</v>
      </c>
      <c r="D57" s="1761">
        <f>PR!D83</f>
        <v>1131842.2689999999</v>
      </c>
      <c r="E57" s="1761">
        <f>PR!E83</f>
        <v>21496.532550000004</v>
      </c>
      <c r="F57" s="1761">
        <f>PR!F83</f>
        <v>45888.421999999999</v>
      </c>
      <c r="G57" s="1761">
        <f>PR!G83</f>
        <v>0</v>
      </c>
      <c r="H57" s="1761">
        <f>PR!H83</f>
        <v>29115.272280000005</v>
      </c>
      <c r="I57" s="1764">
        <f>PR!I83</f>
        <v>1327.6229999999998</v>
      </c>
      <c r="J57" s="1765">
        <f>PR!J83</f>
        <v>930337.20999646524</v>
      </c>
      <c r="K57" s="1760">
        <f>PR!K83</f>
        <v>50417</v>
      </c>
      <c r="L57" s="817"/>
    </row>
    <row r="58" spans="1:13" ht="12.75" x14ac:dyDescent="0.2">
      <c r="A58" s="588" t="s">
        <v>1903</v>
      </c>
      <c r="B58" s="817">
        <f>GU!B7</f>
        <v>12800.275702419</v>
      </c>
      <c r="C58" s="1761">
        <f>GU!C7</f>
        <v>157945.09801999998</v>
      </c>
      <c r="D58" s="1761">
        <f>GU!D7</f>
        <v>103454.71799999999</v>
      </c>
      <c r="E58" s="1761">
        <f>GU!E7</f>
        <v>0</v>
      </c>
      <c r="F58" s="1761">
        <f>GU!F7</f>
        <v>10024.495999999999</v>
      </c>
      <c r="G58" s="1761">
        <f>GU!G7</f>
        <v>0</v>
      </c>
      <c r="H58" s="1761">
        <f>GU!H7</f>
        <v>0</v>
      </c>
      <c r="I58" s="1764">
        <f>GU!I7</f>
        <v>158.08199999999999</v>
      </c>
      <c r="J58" s="1765">
        <f>GU!J7</f>
        <v>44307.802020000003</v>
      </c>
      <c r="K58" s="1760">
        <f>GU!K7</f>
        <v>3498</v>
      </c>
      <c r="L58" s="817"/>
    </row>
    <row r="59" spans="1:13" x14ac:dyDescent="0.2">
      <c r="A59" s="588"/>
      <c r="B59" s="589"/>
      <c r="C59" s="1221"/>
      <c r="D59" s="1221"/>
      <c r="E59" s="1221"/>
      <c r="F59" s="1222"/>
      <c r="G59" s="1222"/>
      <c r="H59" s="1223"/>
      <c r="I59" s="1617"/>
      <c r="J59" s="1224"/>
      <c r="K59" s="1454"/>
      <c r="L59" s="2022"/>
    </row>
    <row r="60" spans="1:13" x14ac:dyDescent="0.2">
      <c r="A60" s="590" t="s">
        <v>653</v>
      </c>
      <c r="B60" s="591">
        <f>SUM(B6:B59)</f>
        <v>18522638.125514749</v>
      </c>
      <c r="C60" s="1220">
        <f>SUM(D60:J60)</f>
        <v>266753154.53877157</v>
      </c>
      <c r="D60" s="1220">
        <f t="shared" ref="D60:K60" si="1">SUM(D6:D58)</f>
        <v>134608478.95500001</v>
      </c>
      <c r="E60" s="1220">
        <f t="shared" si="1"/>
        <v>1729782.1273699999</v>
      </c>
      <c r="F60" s="1220">
        <f t="shared" si="1"/>
        <v>10750399.056999998</v>
      </c>
      <c r="G60" s="1220">
        <f t="shared" si="1"/>
        <v>2137948.1393599999</v>
      </c>
      <c r="H60" s="1220">
        <f t="shared" si="1"/>
        <v>12966871.431990001</v>
      </c>
      <c r="I60" s="1618">
        <f t="shared" si="1"/>
        <v>855651.11100000003</v>
      </c>
      <c r="J60" s="1619">
        <f t="shared" si="1"/>
        <v>103704023.71705154</v>
      </c>
      <c r="K60" s="666">
        <f t="shared" si="1"/>
        <v>6219183</v>
      </c>
      <c r="L60" s="183"/>
      <c r="M60" s="592"/>
    </row>
    <row r="61" spans="1:13" ht="12.75" thickBot="1" x14ac:dyDescent="0.25">
      <c r="A61" s="593"/>
      <c r="B61" s="594"/>
      <c r="C61" s="595"/>
      <c r="D61" s="595"/>
      <c r="E61" s="595"/>
      <c r="F61" s="595"/>
      <c r="G61" s="595"/>
      <c r="H61" s="595"/>
      <c r="I61" s="1620"/>
      <c r="J61" s="13"/>
      <c r="K61" s="667"/>
      <c r="L61" s="5"/>
    </row>
    <row r="62" spans="1:13" x14ac:dyDescent="0.2">
      <c r="A62" s="1692"/>
      <c r="B62" s="1693"/>
      <c r="C62" s="1687"/>
      <c r="D62" s="1687"/>
      <c r="E62" s="1687"/>
      <c r="F62" s="1687"/>
      <c r="G62" s="1687"/>
      <c r="H62" s="1687"/>
      <c r="I62" s="1688"/>
      <c r="J62" s="1689"/>
      <c r="K62" s="1690"/>
      <c r="L62" s="5"/>
    </row>
    <row r="63" spans="1:13" x14ac:dyDescent="0.2">
      <c r="A63" s="1694" t="s">
        <v>2061</v>
      </c>
      <c r="B63" s="1695"/>
      <c r="C63" s="1696"/>
      <c r="D63" s="1696"/>
      <c r="E63" s="1696"/>
      <c r="F63" s="1696"/>
      <c r="G63" s="1696"/>
      <c r="H63" s="1696" t="s">
        <v>1899</v>
      </c>
      <c r="I63" s="1697"/>
      <c r="J63" s="1698"/>
      <c r="K63" s="1699" t="s">
        <v>1899</v>
      </c>
      <c r="L63" s="5"/>
    </row>
    <row r="64" spans="1:13" x14ac:dyDescent="0.2">
      <c r="A64" s="2032" t="s">
        <v>2144</v>
      </c>
      <c r="B64" s="2030"/>
      <c r="C64" s="2030"/>
      <c r="D64" s="2030"/>
      <c r="E64" s="2030"/>
      <c r="F64" s="2030"/>
      <c r="G64" s="2030"/>
      <c r="H64" s="2030"/>
      <c r="I64" s="2031"/>
      <c r="J64" s="2032"/>
      <c r="K64" s="2031"/>
      <c r="L64" s="2023"/>
    </row>
    <row r="65" spans="1:12" s="596" customFormat="1" ht="36" customHeight="1" x14ac:dyDescent="0.2">
      <c r="A65" s="2029" t="s">
        <v>2082</v>
      </c>
      <c r="B65" s="2030"/>
      <c r="C65" s="2030"/>
      <c r="D65" s="2030"/>
      <c r="E65" s="2030"/>
      <c r="F65" s="2030"/>
      <c r="G65" s="2030"/>
      <c r="H65" s="2030"/>
      <c r="I65" s="2031"/>
      <c r="J65" s="2032"/>
      <c r="K65" s="2031"/>
      <c r="L65" s="2023"/>
    </row>
    <row r="66" spans="1:12" x14ac:dyDescent="0.2">
      <c r="A66" s="2032" t="s">
        <v>1246</v>
      </c>
      <c r="B66" s="2030"/>
      <c r="C66" s="2030"/>
      <c r="D66" s="2030"/>
      <c r="E66" s="2030"/>
      <c r="F66" s="2030"/>
      <c r="G66" s="2030"/>
      <c r="H66" s="2030"/>
      <c r="I66" s="2031"/>
      <c r="J66" s="2032"/>
      <c r="K66" s="2031"/>
      <c r="L66" s="2023"/>
    </row>
    <row r="67" spans="1:12" ht="36" customHeight="1" x14ac:dyDescent="0.2">
      <c r="A67" s="2029" t="s">
        <v>2107</v>
      </c>
      <c r="B67" s="2030"/>
      <c r="C67" s="2030"/>
      <c r="D67" s="2030"/>
      <c r="E67" s="2030"/>
      <c r="F67" s="2030"/>
      <c r="G67" s="2030"/>
      <c r="H67" s="2030"/>
      <c r="I67" s="2031"/>
      <c r="J67" s="2032"/>
      <c r="K67" s="2031"/>
      <c r="L67" s="2023"/>
    </row>
    <row r="68" spans="1:12" s="18" customFormat="1" x14ac:dyDescent="0.2">
      <c r="A68" s="2032" t="s">
        <v>2077</v>
      </c>
      <c r="B68" s="2030"/>
      <c r="C68" s="2030"/>
      <c r="D68" s="2030"/>
      <c r="E68" s="2030"/>
      <c r="F68" s="2030"/>
      <c r="G68" s="2030"/>
      <c r="H68" s="2030"/>
      <c r="I68" s="2031"/>
      <c r="J68" s="2032"/>
      <c r="K68" s="2031"/>
      <c r="L68" s="2023"/>
    </row>
    <row r="69" spans="1:12" s="18" customFormat="1" ht="24" customHeight="1" x14ac:dyDescent="0.2">
      <c r="A69" s="2029" t="s">
        <v>2086</v>
      </c>
      <c r="B69" s="2030"/>
      <c r="C69" s="2030"/>
      <c r="D69" s="2030"/>
      <c r="E69" s="2030"/>
      <c r="F69" s="2030"/>
      <c r="G69" s="2030"/>
      <c r="H69" s="2030"/>
      <c r="I69" s="2031"/>
      <c r="J69" s="2032"/>
      <c r="K69" s="2031"/>
      <c r="L69" s="2023"/>
    </row>
    <row r="70" spans="1:12" s="18" customFormat="1" ht="24" customHeight="1" x14ac:dyDescent="0.2">
      <c r="A70" s="2029" t="s">
        <v>1247</v>
      </c>
      <c r="B70" s="2030"/>
      <c r="C70" s="2030"/>
      <c r="D70" s="2030"/>
      <c r="E70" s="2030"/>
      <c r="F70" s="2030"/>
      <c r="G70" s="2030"/>
      <c r="H70" s="2030"/>
      <c r="I70" s="2031"/>
      <c r="J70" s="2032"/>
      <c r="K70" s="2031"/>
      <c r="L70" s="2023"/>
    </row>
    <row r="71" spans="1:12" s="599" customFormat="1" ht="12.75" thickBot="1" x14ac:dyDescent="0.25">
      <c r="A71" s="2033" t="s">
        <v>2126</v>
      </c>
      <c r="B71" s="2034"/>
      <c r="C71" s="2034"/>
      <c r="D71" s="2034"/>
      <c r="E71" s="2034"/>
      <c r="F71" s="2034"/>
      <c r="G71" s="2034"/>
      <c r="H71" s="2034"/>
      <c r="I71" s="2035"/>
      <c r="J71" s="2033"/>
      <c r="K71" s="2035"/>
      <c r="L71" s="2023"/>
    </row>
    <row r="72" spans="1:12" x14ac:dyDescent="0.2">
      <c r="A72" s="19"/>
      <c r="B72" s="600"/>
      <c r="C72" s="4"/>
      <c r="D72" s="4"/>
      <c r="E72" s="4"/>
      <c r="F72" s="4"/>
      <c r="G72" s="4"/>
      <c r="H72" s="4"/>
      <c r="I72" s="4"/>
      <c r="J72" s="24"/>
    </row>
    <row r="73" spans="1:12" x14ac:dyDescent="0.2">
      <c r="A73" s="19"/>
      <c r="B73" s="600"/>
      <c r="C73" s="4"/>
      <c r="D73" s="4"/>
      <c r="E73" s="4"/>
      <c r="F73" s="4"/>
      <c r="G73" s="4"/>
      <c r="H73" s="4"/>
      <c r="I73" s="4"/>
      <c r="J73" s="24"/>
    </row>
    <row r="74" spans="1:12" x14ac:dyDescent="0.2">
      <c r="A74" s="19"/>
      <c r="B74" s="600"/>
      <c r="C74" s="4"/>
      <c r="D74" s="4"/>
      <c r="E74" s="4"/>
      <c r="F74" s="4"/>
      <c r="G74" s="4"/>
      <c r="H74" s="4"/>
      <c r="I74" s="4"/>
      <c r="J74" s="24"/>
    </row>
    <row r="75" spans="1:12" x14ac:dyDescent="0.2">
      <c r="A75" s="19"/>
      <c r="B75" s="600"/>
      <c r="C75" s="600"/>
      <c r="D75" s="4"/>
      <c r="E75" s="4"/>
      <c r="F75" s="4"/>
      <c r="G75" s="4"/>
      <c r="H75" s="4"/>
      <c r="I75" s="4"/>
      <c r="J75" s="24"/>
    </row>
    <row r="76" spans="1:12" x14ac:dyDescent="0.2">
      <c r="A76" s="19"/>
      <c r="B76" s="600"/>
      <c r="C76" s="600"/>
      <c r="D76" s="4"/>
      <c r="E76" s="4"/>
      <c r="F76" s="4"/>
      <c r="G76" s="4"/>
      <c r="H76" s="4"/>
      <c r="I76" s="4"/>
      <c r="J76" s="24"/>
    </row>
    <row r="77" spans="1:12" x14ac:dyDescent="0.2">
      <c r="A77" s="19"/>
      <c r="B77" s="600"/>
      <c r="C77" s="600"/>
      <c r="D77" s="4"/>
      <c r="E77" s="4"/>
      <c r="F77" s="4"/>
      <c r="G77" s="4"/>
      <c r="H77" s="4"/>
      <c r="I77" s="4"/>
      <c r="J77" s="24"/>
    </row>
    <row r="78" spans="1:12" x14ac:dyDescent="0.2">
      <c r="A78" s="19"/>
      <c r="B78" s="600"/>
      <c r="C78" s="600"/>
      <c r="D78" s="4"/>
      <c r="E78" s="4"/>
      <c r="F78" s="4"/>
      <c r="G78" s="4"/>
      <c r="H78" s="4"/>
      <c r="I78" s="4"/>
      <c r="J78" s="24"/>
    </row>
    <row r="79" spans="1:12" x14ac:dyDescent="0.2">
      <c r="A79" s="19"/>
      <c r="B79" s="600"/>
      <c r="C79" s="600"/>
      <c r="D79" s="4"/>
      <c r="E79" s="4"/>
      <c r="F79" s="4"/>
      <c r="G79" s="4"/>
      <c r="H79" s="4"/>
      <c r="I79" s="4"/>
      <c r="J79" s="24"/>
    </row>
    <row r="80" spans="1:12" x14ac:dyDescent="0.2">
      <c r="A80" s="19"/>
      <c r="B80" s="600"/>
      <c r="C80" s="600"/>
      <c r="D80" s="4"/>
      <c r="E80" s="4"/>
      <c r="F80" s="4"/>
      <c r="G80" s="4"/>
      <c r="H80" s="4"/>
      <c r="I80" s="4"/>
      <c r="J80" s="24"/>
    </row>
    <row r="81" spans="1:10" x14ac:dyDescent="0.2">
      <c r="A81" s="19"/>
      <c r="B81" s="600"/>
      <c r="C81" s="600"/>
      <c r="D81" s="4"/>
      <c r="E81" s="4"/>
      <c r="F81" s="4"/>
      <c r="G81" s="4"/>
      <c r="H81" s="4"/>
      <c r="I81" s="4"/>
      <c r="J81" s="24"/>
    </row>
    <row r="82" spans="1:10" x14ac:dyDescent="0.2">
      <c r="A82" s="19"/>
      <c r="B82" s="600"/>
      <c r="C82" s="4"/>
      <c r="D82" s="4"/>
      <c r="E82" s="4"/>
      <c r="F82" s="601"/>
      <c r="G82" s="602"/>
      <c r="H82" s="4"/>
      <c r="I82" s="4"/>
      <c r="J82" s="24"/>
    </row>
    <row r="83" spans="1:10" x14ac:dyDescent="0.2">
      <c r="A83" s="19"/>
      <c r="B83" s="600"/>
      <c r="C83" s="4"/>
      <c r="D83" s="4"/>
      <c r="E83" s="4"/>
      <c r="F83" s="4"/>
      <c r="G83" s="4"/>
      <c r="H83" s="4"/>
      <c r="I83" s="4"/>
      <c r="J83" s="24"/>
    </row>
    <row r="84" spans="1:10" x14ac:dyDescent="0.2">
      <c r="A84" s="19"/>
      <c r="B84" s="600"/>
      <c r="C84" s="4"/>
      <c r="D84" s="4"/>
      <c r="E84" s="4"/>
      <c r="F84" s="4" t="s">
        <v>1934</v>
      </c>
      <c r="G84" s="4"/>
      <c r="H84" s="4"/>
      <c r="I84" s="4"/>
      <c r="J84" s="24"/>
    </row>
    <row r="85" spans="1:10" x14ac:dyDescent="0.2">
      <c r="A85" s="19"/>
      <c r="B85" s="600"/>
      <c r="C85" s="4"/>
      <c r="D85" s="4"/>
      <c r="E85" s="4"/>
      <c r="F85" s="4"/>
      <c r="G85" s="4"/>
      <c r="H85" s="4"/>
      <c r="I85" s="4"/>
      <c r="J85" s="24"/>
    </row>
    <row r="86" spans="1:10" x14ac:dyDescent="0.2">
      <c r="A86" s="19"/>
      <c r="B86" s="600"/>
      <c r="C86" s="4"/>
      <c r="D86" s="4"/>
      <c r="E86" s="4"/>
      <c r="F86" s="4"/>
      <c r="G86" s="4"/>
      <c r="H86" s="4"/>
      <c r="I86" s="4"/>
      <c r="J86" s="24"/>
    </row>
    <row r="87" spans="1:10" x14ac:dyDescent="0.2">
      <c r="A87" s="19"/>
      <c r="B87" s="600"/>
      <c r="C87" s="4"/>
      <c r="D87" s="4"/>
      <c r="E87" s="4"/>
      <c r="F87" s="4"/>
      <c r="G87" s="4"/>
      <c r="H87" s="4"/>
      <c r="I87" s="4"/>
      <c r="J87" s="24"/>
    </row>
    <row r="88" spans="1:10" x14ac:dyDescent="0.2">
      <c r="A88" s="19"/>
      <c r="B88" s="600"/>
      <c r="C88" s="4"/>
      <c r="D88" s="4"/>
      <c r="E88" s="4"/>
      <c r="F88" s="4"/>
      <c r="G88" s="4"/>
      <c r="H88" s="4"/>
      <c r="I88" s="4"/>
      <c r="J88" s="24"/>
    </row>
    <row r="89" spans="1:10" x14ac:dyDescent="0.2">
      <c r="A89" s="19"/>
      <c r="B89" s="600"/>
      <c r="C89" s="4"/>
      <c r="D89" s="4"/>
      <c r="E89" s="4"/>
      <c r="F89" s="4"/>
      <c r="G89" s="4"/>
      <c r="H89" s="4"/>
      <c r="I89" s="4"/>
      <c r="J89" s="24"/>
    </row>
    <row r="90" spans="1:10" x14ac:dyDescent="0.2">
      <c r="A90" s="19"/>
      <c r="B90" s="600"/>
      <c r="C90" s="4"/>
      <c r="D90" s="4"/>
      <c r="E90" s="4"/>
      <c r="F90" s="4"/>
      <c r="G90" s="4"/>
      <c r="H90" s="4"/>
      <c r="I90" s="4"/>
      <c r="J90" s="24"/>
    </row>
    <row r="91" spans="1:10" x14ac:dyDescent="0.2">
      <c r="A91" s="19"/>
      <c r="B91" s="600"/>
      <c r="C91" s="4"/>
      <c r="D91" s="4"/>
      <c r="E91" s="4"/>
      <c r="F91" s="4"/>
      <c r="G91" s="4"/>
      <c r="H91" s="4"/>
      <c r="I91" s="4"/>
      <c r="J91" s="24"/>
    </row>
    <row r="92" spans="1:10" x14ac:dyDescent="0.2">
      <c r="A92" s="19"/>
      <c r="B92" s="600"/>
      <c r="C92" s="4"/>
      <c r="D92" s="4"/>
      <c r="E92" s="4"/>
      <c r="F92" s="4"/>
      <c r="G92" s="4"/>
      <c r="H92" s="4"/>
      <c r="I92" s="4"/>
      <c r="J92" s="24"/>
    </row>
    <row r="93" spans="1:10" x14ac:dyDescent="0.2">
      <c r="A93" s="19"/>
      <c r="B93" s="600"/>
      <c r="C93" s="4"/>
      <c r="D93" s="4"/>
      <c r="E93" s="603"/>
      <c r="F93" s="4"/>
      <c r="G93" s="4"/>
      <c r="H93" s="4"/>
      <c r="I93" s="4"/>
      <c r="J93" s="24"/>
    </row>
    <row r="94" spans="1:10" x14ac:dyDescent="0.2">
      <c r="A94" s="19"/>
      <c r="B94" s="600"/>
      <c r="C94" s="4"/>
      <c r="D94" s="4"/>
      <c r="E94" s="4"/>
      <c r="F94" s="4"/>
      <c r="G94" s="4"/>
      <c r="H94" s="4"/>
      <c r="I94" s="4"/>
      <c r="J94" s="24"/>
    </row>
    <row r="95" spans="1:10" x14ac:dyDescent="0.2">
      <c r="A95" s="19"/>
      <c r="B95" s="600"/>
      <c r="C95" s="4"/>
      <c r="D95" s="4"/>
      <c r="E95" s="4"/>
      <c r="F95" s="4"/>
      <c r="G95" s="4"/>
      <c r="H95" s="4"/>
      <c r="I95" s="4"/>
      <c r="J95" s="24"/>
    </row>
    <row r="96" spans="1:10" x14ac:dyDescent="0.2">
      <c r="A96" s="19"/>
      <c r="B96" s="600"/>
      <c r="C96" s="4"/>
      <c r="D96" s="4"/>
      <c r="E96" s="4"/>
      <c r="F96" s="4"/>
      <c r="G96" s="4"/>
      <c r="H96" s="4"/>
      <c r="I96" s="4"/>
      <c r="J96" s="24"/>
    </row>
    <row r="97" spans="1:11" x14ac:dyDescent="0.2">
      <c r="A97" s="19"/>
      <c r="B97" s="600"/>
      <c r="C97" s="4"/>
      <c r="D97" s="4"/>
      <c r="E97" s="4"/>
      <c r="F97" s="4"/>
      <c r="G97" s="4"/>
      <c r="H97" s="4"/>
      <c r="I97" s="4"/>
      <c r="J97" s="24"/>
    </row>
    <row r="98" spans="1:11" x14ac:dyDescent="0.2">
      <c r="A98" s="19"/>
      <c r="B98" s="600"/>
      <c r="C98" s="4"/>
      <c r="D98" s="4"/>
      <c r="E98" s="4"/>
      <c r="F98" s="4"/>
      <c r="G98" s="4"/>
      <c r="H98" s="4"/>
      <c r="I98" s="4"/>
      <c r="J98" s="24"/>
    </row>
    <row r="99" spans="1:11" x14ac:dyDescent="0.2">
      <c r="A99" s="19"/>
      <c r="B99" s="600"/>
      <c r="C99" s="4"/>
      <c r="D99" s="4"/>
      <c r="E99" s="4"/>
      <c r="F99" s="4"/>
      <c r="G99" s="4"/>
      <c r="H99" s="4"/>
      <c r="I99" s="4"/>
      <c r="J99" s="24"/>
    </row>
    <row r="100" spans="1:11" x14ac:dyDescent="0.2">
      <c r="A100" s="19"/>
      <c r="B100" s="600"/>
      <c r="C100" s="4"/>
      <c r="D100" s="4"/>
      <c r="E100" s="4"/>
      <c r="F100" s="4"/>
      <c r="G100" s="4"/>
      <c r="H100" s="4"/>
      <c r="I100" s="4"/>
      <c r="J100" s="24"/>
    </row>
    <row r="101" spans="1:11" x14ac:dyDescent="0.2">
      <c r="A101" s="19"/>
      <c r="B101" s="600"/>
      <c r="C101" s="4"/>
      <c r="D101" s="4"/>
      <c r="E101" s="4"/>
      <c r="F101" s="4"/>
      <c r="G101" s="4"/>
      <c r="H101" s="4"/>
      <c r="I101" s="4"/>
      <c r="J101" s="24"/>
    </row>
    <row r="102" spans="1:11" x14ac:dyDescent="0.2">
      <c r="A102" s="19"/>
      <c r="B102" s="600"/>
      <c r="C102" s="4"/>
      <c r="D102" s="4"/>
      <c r="E102" s="4"/>
      <c r="F102" s="4"/>
      <c r="G102" s="4"/>
      <c r="H102" s="4"/>
      <c r="I102" s="4"/>
      <c r="J102" s="24"/>
    </row>
    <row r="103" spans="1:11" x14ac:dyDescent="0.2">
      <c r="A103" s="19"/>
      <c r="B103" s="600"/>
      <c r="C103" s="4"/>
      <c r="D103" s="4"/>
      <c r="E103" s="4"/>
      <c r="F103" s="4"/>
      <c r="G103" s="4"/>
      <c r="H103" s="4"/>
      <c r="I103" s="4"/>
      <c r="J103" s="24"/>
    </row>
    <row r="105" spans="1:11" x14ac:dyDescent="0.2">
      <c r="K105" s="668" t="s">
        <v>1899</v>
      </c>
    </row>
  </sheetData>
  <mergeCells count="10">
    <mergeCell ref="A69:K69"/>
    <mergeCell ref="A65:K65"/>
    <mergeCell ref="A71:K71"/>
    <mergeCell ref="A1:K1"/>
    <mergeCell ref="A2:K2"/>
    <mergeCell ref="A64:K64"/>
    <mergeCell ref="A70:K70"/>
    <mergeCell ref="A66:K66"/>
    <mergeCell ref="A67:K67"/>
    <mergeCell ref="A68:K68"/>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0" style="2" bestFit="1" customWidth="1"/>
    <col min="14" max="16384" width="8.85546875" style="2"/>
  </cols>
  <sheetData>
    <row r="1" spans="1:13" x14ac:dyDescent="0.2">
      <c r="A1" s="2051" t="s">
        <v>2142</v>
      </c>
      <c r="B1" s="2052"/>
      <c r="C1" s="2052"/>
      <c r="D1" s="2052"/>
      <c r="E1" s="2052"/>
      <c r="F1" s="2052"/>
      <c r="G1" s="2052"/>
      <c r="H1" s="2052"/>
      <c r="I1" s="2052"/>
      <c r="J1" s="2052"/>
      <c r="K1" s="2053"/>
    </row>
    <row r="2" spans="1:13" ht="13.5" customHeight="1" thickBot="1" x14ac:dyDescent="0.25">
      <c r="A2" s="2039" t="s">
        <v>1943</v>
      </c>
      <c r="B2" s="2040"/>
      <c r="C2" s="2040"/>
      <c r="D2" s="2040"/>
      <c r="E2" s="2040"/>
      <c r="F2" s="2040"/>
      <c r="G2" s="2040"/>
      <c r="H2" s="2040"/>
      <c r="I2" s="2040"/>
      <c r="J2" s="2040"/>
      <c r="K2" s="2041"/>
    </row>
    <row r="3" spans="1:13"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3" ht="12.75" customHeight="1" x14ac:dyDescent="0.2">
      <c r="A4" s="3" t="s">
        <v>649</v>
      </c>
      <c r="B4" s="1722">
        <v>910.88754755130003</v>
      </c>
      <c r="C4" s="1197">
        <f>SUM(D4:J4)</f>
        <v>12742.754718</v>
      </c>
      <c r="D4" s="1450">
        <v>7089.6270000000004</v>
      </c>
      <c r="E4" s="1963">
        <v>0</v>
      </c>
      <c r="F4" s="1061">
        <v>98.105999999999995</v>
      </c>
      <c r="G4" s="1061">
        <v>0</v>
      </c>
      <c r="H4" s="1848">
        <v>0</v>
      </c>
      <c r="I4" s="1677">
        <v>3.4460000000000002</v>
      </c>
      <c r="J4" s="1800">
        <v>5551.5757180000001</v>
      </c>
      <c r="K4" s="904">
        <v>439</v>
      </c>
    </row>
    <row r="5" spans="1:13" ht="12.75" customHeight="1" x14ac:dyDescent="0.2">
      <c r="A5" s="3" t="s">
        <v>610</v>
      </c>
      <c r="B5" s="1722">
        <v>1118.8203186932999</v>
      </c>
      <c r="C5" s="1197">
        <f t="shared" ref="C5:C68" si="0">SUM(D5:J5)</f>
        <v>15595.357834999999</v>
      </c>
      <c r="D5" s="1450">
        <v>9299.0210000000006</v>
      </c>
      <c r="E5" s="1963">
        <v>0</v>
      </c>
      <c r="F5" s="1061">
        <v>177.739</v>
      </c>
      <c r="G5" s="1061">
        <v>0</v>
      </c>
      <c r="H5" s="1848">
        <v>0</v>
      </c>
      <c r="I5" s="1061">
        <v>5.6760000000000002</v>
      </c>
      <c r="J5" s="1801">
        <v>6112.9218350000001</v>
      </c>
      <c r="K5" s="905">
        <v>439</v>
      </c>
      <c r="M5" s="1758"/>
    </row>
    <row r="6" spans="1:13" ht="12.75" customHeight="1" x14ac:dyDescent="0.2">
      <c r="A6" s="3" t="s">
        <v>694</v>
      </c>
      <c r="B6" s="1722">
        <v>1383.1393734149999</v>
      </c>
      <c r="C6" s="1197">
        <f t="shared" si="0"/>
        <v>20740.962095000003</v>
      </c>
      <c r="D6" s="1450">
        <v>10427.037</v>
      </c>
      <c r="E6" s="1963">
        <v>0</v>
      </c>
      <c r="F6" s="1061">
        <v>607.16300000000001</v>
      </c>
      <c r="G6" s="1061">
        <v>0</v>
      </c>
      <c r="H6" s="1848">
        <v>0</v>
      </c>
      <c r="I6" s="1061">
        <v>14.648</v>
      </c>
      <c r="J6" s="1801">
        <v>9692.1140950000008</v>
      </c>
      <c r="K6" s="905">
        <v>605</v>
      </c>
      <c r="M6" s="1758"/>
    </row>
    <row r="7" spans="1:13" ht="12.75" customHeight="1" x14ac:dyDescent="0.2">
      <c r="A7" s="3" t="s">
        <v>762</v>
      </c>
      <c r="B7" s="1722">
        <v>561.12126620979996</v>
      </c>
      <c r="C7" s="1197">
        <f t="shared" si="0"/>
        <v>5468.3833349999995</v>
      </c>
      <c r="D7" s="1450">
        <v>2584.5149999999999</v>
      </c>
      <c r="E7" s="1963">
        <v>0</v>
      </c>
      <c r="F7" s="1061">
        <v>79.947999999999993</v>
      </c>
      <c r="G7" s="1061">
        <v>0</v>
      </c>
      <c r="H7" s="1848">
        <v>0</v>
      </c>
      <c r="I7" s="1061">
        <v>3.41</v>
      </c>
      <c r="J7" s="1801">
        <v>2800.5103349999999</v>
      </c>
      <c r="K7" s="905">
        <v>202</v>
      </c>
      <c r="M7" s="1758"/>
    </row>
    <row r="8" spans="1:13" ht="12.75" customHeight="1" x14ac:dyDescent="0.2">
      <c r="A8" s="3" t="s">
        <v>763</v>
      </c>
      <c r="B8" s="1722">
        <v>2293.9674664030003</v>
      </c>
      <c r="C8" s="1197">
        <f t="shared" si="0"/>
        <v>28325.503175999998</v>
      </c>
      <c r="D8" s="1450">
        <v>18783.687999999998</v>
      </c>
      <c r="E8" s="1963">
        <v>0</v>
      </c>
      <c r="F8" s="1061">
        <v>591.54399999999998</v>
      </c>
      <c r="G8" s="1061">
        <v>0</v>
      </c>
      <c r="H8" s="1848">
        <v>0</v>
      </c>
      <c r="I8" s="1061">
        <v>127.925</v>
      </c>
      <c r="J8" s="1801">
        <v>8822.3461759999991</v>
      </c>
      <c r="K8" s="905">
        <v>818</v>
      </c>
      <c r="M8" s="1758"/>
    </row>
    <row r="9" spans="1:13" ht="12.75" customHeight="1" x14ac:dyDescent="0.2">
      <c r="A9" s="3" t="s">
        <v>764</v>
      </c>
      <c r="B9" s="1722">
        <v>631.53787554360008</v>
      </c>
      <c r="C9" s="1197">
        <f t="shared" si="0"/>
        <v>11135.749049</v>
      </c>
      <c r="D9" s="1450">
        <v>5237.9170000000004</v>
      </c>
      <c r="E9" s="1963">
        <v>0</v>
      </c>
      <c r="F9" s="1061">
        <v>157.172</v>
      </c>
      <c r="G9" s="1061">
        <v>0</v>
      </c>
      <c r="H9" s="1848">
        <v>0</v>
      </c>
      <c r="I9" s="1061">
        <v>15</v>
      </c>
      <c r="J9" s="1801">
        <v>5725.6600490000001</v>
      </c>
      <c r="K9" s="905">
        <v>299</v>
      </c>
      <c r="M9" s="1758"/>
    </row>
    <row r="10" spans="1:13" ht="12.75" customHeight="1" x14ac:dyDescent="0.2">
      <c r="A10" s="3" t="s">
        <v>765</v>
      </c>
      <c r="B10" s="1722">
        <v>1230.6699686571001</v>
      </c>
      <c r="C10" s="1197">
        <f t="shared" si="0"/>
        <v>17893.033566999999</v>
      </c>
      <c r="D10" s="1450">
        <v>11629.005999999999</v>
      </c>
      <c r="E10" s="1963">
        <v>0</v>
      </c>
      <c r="F10" s="1061">
        <v>303.17200000000003</v>
      </c>
      <c r="G10" s="1061">
        <v>0</v>
      </c>
      <c r="H10" s="1848">
        <v>0</v>
      </c>
      <c r="I10" s="1061">
        <v>21.969000000000001</v>
      </c>
      <c r="J10" s="1801">
        <v>5938.8865669999996</v>
      </c>
      <c r="K10" s="905">
        <v>426</v>
      </c>
      <c r="M10" s="1758"/>
    </row>
    <row r="11" spans="1:13" ht="12.75" customHeight="1" x14ac:dyDescent="0.2">
      <c r="A11" s="3" t="s">
        <v>133</v>
      </c>
      <c r="B11" s="1722">
        <v>8105.6544934766998</v>
      </c>
      <c r="C11" s="1197">
        <f t="shared" si="0"/>
        <v>88776.068070000008</v>
      </c>
      <c r="D11" s="1450">
        <v>43855.61</v>
      </c>
      <c r="E11" s="1963">
        <v>0</v>
      </c>
      <c r="F11" s="1061">
        <v>3635.9690000000001</v>
      </c>
      <c r="G11" s="1061">
        <v>0</v>
      </c>
      <c r="H11" s="1848">
        <v>0</v>
      </c>
      <c r="I11" s="1061">
        <v>221.553</v>
      </c>
      <c r="J11" s="1801">
        <v>41062.936070000003</v>
      </c>
      <c r="K11" s="905">
        <v>2644</v>
      </c>
      <c r="M11" s="1758"/>
    </row>
    <row r="12" spans="1:13" ht="12.75" customHeight="1" x14ac:dyDescent="0.2">
      <c r="A12" s="3" t="s">
        <v>698</v>
      </c>
      <c r="B12" s="1722">
        <v>1131.5007816847999</v>
      </c>
      <c r="C12" s="1197">
        <f t="shared" si="0"/>
        <v>14505.918877</v>
      </c>
      <c r="D12" s="1450">
        <v>6078.5680000000002</v>
      </c>
      <c r="E12" s="1963">
        <v>0</v>
      </c>
      <c r="F12" s="1061">
        <v>309.85700000000003</v>
      </c>
      <c r="G12" s="1061">
        <v>0</v>
      </c>
      <c r="H12" s="1848">
        <v>0</v>
      </c>
      <c r="I12" s="1061">
        <v>54.091000000000001</v>
      </c>
      <c r="J12" s="1801">
        <v>8063.4028770000004</v>
      </c>
      <c r="K12" s="905">
        <v>476</v>
      </c>
      <c r="M12" s="1758"/>
    </row>
    <row r="13" spans="1:13" ht="12.75" customHeight="1" x14ac:dyDescent="0.2">
      <c r="A13" s="3" t="s">
        <v>766</v>
      </c>
      <c r="B13" s="1722">
        <v>3187.2794267363001</v>
      </c>
      <c r="C13" s="1197">
        <f t="shared" si="0"/>
        <v>62030.833929999993</v>
      </c>
      <c r="D13" s="1450">
        <v>27266.863000000001</v>
      </c>
      <c r="E13" s="1963">
        <v>0</v>
      </c>
      <c r="F13" s="1061">
        <v>1125.143</v>
      </c>
      <c r="G13" s="1061">
        <v>0</v>
      </c>
      <c r="H13" s="1848">
        <v>0</v>
      </c>
      <c r="I13" s="1061">
        <v>104.086</v>
      </c>
      <c r="J13" s="1801">
        <v>33534.741929999997</v>
      </c>
      <c r="K13" s="905">
        <v>1393</v>
      </c>
      <c r="M13" s="1758"/>
    </row>
    <row r="14" spans="1:13" ht="12.75" customHeight="1" x14ac:dyDescent="0.2">
      <c r="A14" s="3" t="s">
        <v>767</v>
      </c>
      <c r="B14" s="1722">
        <v>1647.2033933693999</v>
      </c>
      <c r="C14" s="1197">
        <f t="shared" si="0"/>
        <v>20456.573415999999</v>
      </c>
      <c r="D14" s="1450">
        <v>10411.287</v>
      </c>
      <c r="E14" s="1963">
        <v>0</v>
      </c>
      <c r="F14" s="1061">
        <v>532.33299999999997</v>
      </c>
      <c r="G14" s="1061">
        <v>0</v>
      </c>
      <c r="H14" s="1848">
        <v>0.36</v>
      </c>
      <c r="I14" s="1061">
        <v>49.040999999999997</v>
      </c>
      <c r="J14" s="1801">
        <v>9463.5524160000004</v>
      </c>
      <c r="K14" s="905">
        <v>649</v>
      </c>
      <c r="M14" s="1758"/>
    </row>
    <row r="15" spans="1:13" ht="12.75" customHeight="1" x14ac:dyDescent="0.2">
      <c r="A15" s="3" t="s">
        <v>768</v>
      </c>
      <c r="B15" s="1722">
        <v>416.6081491306</v>
      </c>
      <c r="C15" s="1197">
        <f t="shared" si="0"/>
        <v>6643.2100279999995</v>
      </c>
      <c r="D15" s="1450">
        <v>3404.8789999999999</v>
      </c>
      <c r="E15" s="1963">
        <v>0</v>
      </c>
      <c r="F15" s="1061">
        <v>101.864</v>
      </c>
      <c r="G15" s="1061">
        <v>0</v>
      </c>
      <c r="H15" s="1848">
        <v>0</v>
      </c>
      <c r="I15" s="1061">
        <v>9.2999999999999999E-2</v>
      </c>
      <c r="J15" s="1801">
        <v>3136.3740280000002</v>
      </c>
      <c r="K15" s="905">
        <v>202</v>
      </c>
      <c r="M15" s="1758"/>
    </row>
    <row r="16" spans="1:13" ht="12.75" customHeight="1" x14ac:dyDescent="0.2">
      <c r="A16" s="3" t="s">
        <v>769</v>
      </c>
      <c r="B16" s="1722">
        <v>572.37130015480011</v>
      </c>
      <c r="C16" s="1197">
        <f t="shared" si="0"/>
        <v>7986.8848710000002</v>
      </c>
      <c r="D16" s="1450">
        <v>4529.7640000000001</v>
      </c>
      <c r="E16" s="1963">
        <v>0</v>
      </c>
      <c r="F16" s="1061">
        <v>79.501000000000005</v>
      </c>
      <c r="G16" s="1061">
        <v>0</v>
      </c>
      <c r="H16" s="1848">
        <v>0</v>
      </c>
      <c r="I16" s="1061">
        <v>0.23100000000000001</v>
      </c>
      <c r="J16" s="1801">
        <v>3377.3888710000001</v>
      </c>
      <c r="K16" s="905">
        <v>236</v>
      </c>
      <c r="M16" s="1758"/>
    </row>
    <row r="17" spans="1:13" ht="12.75" customHeight="1" x14ac:dyDescent="0.2">
      <c r="A17" s="3" t="s">
        <v>770</v>
      </c>
      <c r="B17" s="1722">
        <v>1569.4172851465999</v>
      </c>
      <c r="C17" s="1197">
        <f t="shared" si="0"/>
        <v>19201.195707999999</v>
      </c>
      <c r="D17" s="1450">
        <v>10789.624</v>
      </c>
      <c r="E17" s="1963">
        <v>0</v>
      </c>
      <c r="F17" s="1061">
        <v>437.26600000000002</v>
      </c>
      <c r="G17" s="1061">
        <v>0</v>
      </c>
      <c r="H17" s="1848">
        <v>0</v>
      </c>
      <c r="I17" s="1061">
        <v>2.536</v>
      </c>
      <c r="J17" s="1801">
        <v>7971.7697079999998</v>
      </c>
      <c r="K17" s="905">
        <v>582</v>
      </c>
      <c r="M17" s="1758"/>
    </row>
    <row r="18" spans="1:13" ht="12.75" customHeight="1" x14ac:dyDescent="0.2">
      <c r="A18" s="3" t="s">
        <v>771</v>
      </c>
      <c r="B18" s="1722">
        <v>5762.8080866083001</v>
      </c>
      <c r="C18" s="1197">
        <f t="shared" si="0"/>
        <v>53924.07142</v>
      </c>
      <c r="D18" s="1450">
        <v>25268.482</v>
      </c>
      <c r="E18" s="1963">
        <v>0</v>
      </c>
      <c r="F18" s="1061">
        <v>1673.43</v>
      </c>
      <c r="G18" s="1061">
        <v>0</v>
      </c>
      <c r="H18" s="1848">
        <v>0</v>
      </c>
      <c r="I18" s="1061">
        <v>171.648</v>
      </c>
      <c r="J18" s="1801">
        <v>26810.511419999999</v>
      </c>
      <c r="K18" s="905">
        <v>1797</v>
      </c>
      <c r="M18" s="1758"/>
    </row>
    <row r="19" spans="1:13" ht="12.75" customHeight="1" x14ac:dyDescent="0.2">
      <c r="A19" s="3" t="s">
        <v>53</v>
      </c>
      <c r="B19" s="1722">
        <v>777.56513555099991</v>
      </c>
      <c r="C19" s="1197">
        <f t="shared" si="0"/>
        <v>9860.7287969999998</v>
      </c>
      <c r="D19" s="1450">
        <v>5966.3109999999997</v>
      </c>
      <c r="E19" s="1963">
        <v>0</v>
      </c>
      <c r="F19" s="1061">
        <v>150.67599999999999</v>
      </c>
      <c r="G19" s="1061">
        <v>0</v>
      </c>
      <c r="H19" s="1848">
        <v>0</v>
      </c>
      <c r="I19" s="1061">
        <v>5</v>
      </c>
      <c r="J19" s="1801">
        <v>3738.7417970000001</v>
      </c>
      <c r="K19" s="905">
        <v>297</v>
      </c>
      <c r="M19" s="1758"/>
    </row>
    <row r="20" spans="1:13" ht="12.75" customHeight="1" x14ac:dyDescent="0.2">
      <c r="A20" s="3" t="s">
        <v>772</v>
      </c>
      <c r="B20" s="1722">
        <v>738.5831155262</v>
      </c>
      <c r="C20" s="1197">
        <f t="shared" si="0"/>
        <v>10322.079339</v>
      </c>
      <c r="D20" s="1450">
        <v>6510.0259999999998</v>
      </c>
      <c r="E20" s="1963">
        <v>0</v>
      </c>
      <c r="F20" s="1061">
        <v>262.64499999999998</v>
      </c>
      <c r="G20" s="1061">
        <v>0</v>
      </c>
      <c r="H20" s="1848">
        <v>0</v>
      </c>
      <c r="I20" s="1061">
        <v>62.247</v>
      </c>
      <c r="J20" s="1801">
        <v>3487.1613390000002</v>
      </c>
      <c r="K20" s="905">
        <v>311</v>
      </c>
      <c r="M20" s="1758"/>
    </row>
    <row r="21" spans="1:13" ht="12.75" customHeight="1" x14ac:dyDescent="0.2">
      <c r="A21" s="3" t="s">
        <v>773</v>
      </c>
      <c r="B21" s="1722">
        <v>2094.8687299111002</v>
      </c>
      <c r="C21" s="1197">
        <f t="shared" si="0"/>
        <v>27744.834179999998</v>
      </c>
      <c r="D21" s="1450">
        <v>16339.948</v>
      </c>
      <c r="E21" s="1963">
        <v>0</v>
      </c>
      <c r="F21" s="1061">
        <v>1077.08</v>
      </c>
      <c r="G21" s="1061">
        <v>0</v>
      </c>
      <c r="H21" s="1848">
        <v>0</v>
      </c>
      <c r="I21" s="1061">
        <v>30.605</v>
      </c>
      <c r="J21" s="1801">
        <v>10297.20118</v>
      </c>
      <c r="K21" s="905">
        <v>766</v>
      </c>
      <c r="M21" s="1758"/>
    </row>
    <row r="22" spans="1:13" ht="12.75" customHeight="1" x14ac:dyDescent="0.2">
      <c r="A22" s="3" t="s">
        <v>774</v>
      </c>
      <c r="B22" s="1722">
        <v>4689.6344347039012</v>
      </c>
      <c r="C22" s="1197">
        <f t="shared" si="0"/>
        <v>58175.74712</v>
      </c>
      <c r="D22" s="1450">
        <v>21250.819</v>
      </c>
      <c r="E22" s="1963">
        <v>0</v>
      </c>
      <c r="F22" s="1061">
        <v>2041.65</v>
      </c>
      <c r="G22" s="1061">
        <v>0</v>
      </c>
      <c r="H22" s="1848">
        <v>0</v>
      </c>
      <c r="I22" s="1061">
        <v>188.34</v>
      </c>
      <c r="J22" s="1801">
        <v>34694.938119999999</v>
      </c>
      <c r="K22" s="905">
        <v>1718</v>
      </c>
      <c r="M22" s="1758"/>
    </row>
    <row r="23" spans="1:13" ht="12.75" customHeight="1" x14ac:dyDescent="0.2">
      <c r="A23" s="3" t="s">
        <v>775</v>
      </c>
      <c r="B23" s="1722">
        <v>284.85622659580002</v>
      </c>
      <c r="C23" s="1197">
        <f t="shared" si="0"/>
        <v>3182.2381580000001</v>
      </c>
      <c r="D23" s="1450">
        <v>1936.932</v>
      </c>
      <c r="E23" s="1963">
        <v>0</v>
      </c>
      <c r="F23" s="1061">
        <v>12.179</v>
      </c>
      <c r="G23" s="1061">
        <v>0</v>
      </c>
      <c r="H23" s="1848">
        <v>0</v>
      </c>
      <c r="I23" s="1061">
        <v>10</v>
      </c>
      <c r="J23" s="1801">
        <v>1223.127158</v>
      </c>
      <c r="K23" s="905">
        <v>102</v>
      </c>
      <c r="M23" s="1758"/>
    </row>
    <row r="24" spans="1:13" ht="12.75" customHeight="1" x14ac:dyDescent="0.2">
      <c r="A24" s="3" t="s">
        <v>135</v>
      </c>
      <c r="B24" s="1722">
        <v>670.28554708360002</v>
      </c>
      <c r="C24" s="1197">
        <f t="shared" si="0"/>
        <v>6685.9787550000001</v>
      </c>
      <c r="D24" s="1450">
        <v>3178.002</v>
      </c>
      <c r="E24" s="1963">
        <v>0</v>
      </c>
      <c r="F24" s="1061">
        <v>283.197</v>
      </c>
      <c r="G24" s="1061">
        <v>0</v>
      </c>
      <c r="H24" s="1848">
        <v>0</v>
      </c>
      <c r="I24" s="1061">
        <v>16.350999999999999</v>
      </c>
      <c r="J24" s="1801">
        <v>3208.4287549999999</v>
      </c>
      <c r="K24" s="905">
        <v>222</v>
      </c>
      <c r="M24" s="1758"/>
    </row>
    <row r="25" spans="1:13" ht="12.75" customHeight="1" x14ac:dyDescent="0.2">
      <c r="A25" s="3" t="s">
        <v>776</v>
      </c>
      <c r="B25" s="1722">
        <v>1207.1601776309999</v>
      </c>
      <c r="C25" s="1197">
        <f t="shared" si="0"/>
        <v>23291.518350000002</v>
      </c>
      <c r="D25" s="1450">
        <v>11532.771000000001</v>
      </c>
      <c r="E25" s="1963">
        <v>0</v>
      </c>
      <c r="F25" s="1061">
        <v>318.23599999999999</v>
      </c>
      <c r="G25" s="1061">
        <v>0</v>
      </c>
      <c r="H25" s="1848">
        <v>0</v>
      </c>
      <c r="I25" s="1061">
        <v>279.79399999999998</v>
      </c>
      <c r="J25" s="1801">
        <v>11160.717350000001</v>
      </c>
      <c r="K25" s="905">
        <v>615</v>
      </c>
      <c r="M25" s="1758"/>
    </row>
    <row r="26" spans="1:13" ht="12.75" customHeight="1" x14ac:dyDescent="0.2">
      <c r="A26" s="3" t="s">
        <v>777</v>
      </c>
      <c r="B26" s="1722">
        <v>816.41809629020008</v>
      </c>
      <c r="C26" s="1197">
        <f t="shared" si="0"/>
        <v>13690.097322</v>
      </c>
      <c r="D26" s="1450">
        <v>5949.1369999999997</v>
      </c>
      <c r="E26" s="1963">
        <v>0</v>
      </c>
      <c r="F26" s="1061">
        <v>144.02099999999999</v>
      </c>
      <c r="G26" s="1061">
        <v>0</v>
      </c>
      <c r="H26" s="1848">
        <v>0</v>
      </c>
      <c r="I26" s="1061">
        <v>4.0419999999999998</v>
      </c>
      <c r="J26" s="1801">
        <v>7592.8973219999998</v>
      </c>
      <c r="K26" s="905">
        <v>428</v>
      </c>
      <c r="M26" s="1758"/>
    </row>
    <row r="27" spans="1:13" ht="12.75" customHeight="1" x14ac:dyDescent="0.2">
      <c r="A27" s="3" t="s">
        <v>562</v>
      </c>
      <c r="B27" s="1722">
        <v>10390.040147132799</v>
      </c>
      <c r="C27" s="1197">
        <f t="shared" si="0"/>
        <v>123351.95255999999</v>
      </c>
      <c r="D27" s="1450">
        <v>77223.626000000004</v>
      </c>
      <c r="E27" s="1963">
        <v>0</v>
      </c>
      <c r="F27" s="1061">
        <v>9089.6730000000007</v>
      </c>
      <c r="G27" s="1061">
        <v>0</v>
      </c>
      <c r="H27" s="1848">
        <v>0</v>
      </c>
      <c r="I27" s="1061">
        <v>288.11599999999999</v>
      </c>
      <c r="J27" s="1801">
        <v>36750.537559999997</v>
      </c>
      <c r="K27" s="905">
        <v>2667</v>
      </c>
      <c r="M27" s="1758"/>
    </row>
    <row r="28" spans="1:13" ht="12.75" customHeight="1" x14ac:dyDescent="0.2">
      <c r="A28" s="3" t="s">
        <v>137</v>
      </c>
      <c r="B28" s="1722">
        <v>2465.6170328486996</v>
      </c>
      <c r="C28" s="1197">
        <f t="shared" si="0"/>
        <v>31652.276089999999</v>
      </c>
      <c r="D28" s="1450">
        <v>14818.865</v>
      </c>
      <c r="E28" s="1963">
        <v>0</v>
      </c>
      <c r="F28" s="1061">
        <v>618.67999999999995</v>
      </c>
      <c r="G28" s="1061">
        <v>0</v>
      </c>
      <c r="H28" s="1848">
        <v>0</v>
      </c>
      <c r="I28" s="1061">
        <v>190.84200000000001</v>
      </c>
      <c r="J28" s="1801">
        <v>16023.889090000001</v>
      </c>
      <c r="K28" s="905">
        <v>985</v>
      </c>
      <c r="M28" s="1758"/>
    </row>
    <row r="29" spans="1:13" ht="12.75" customHeight="1" x14ac:dyDescent="0.2">
      <c r="A29" s="3" t="s">
        <v>60</v>
      </c>
      <c r="B29" s="1722">
        <v>702.32600025789998</v>
      </c>
      <c r="C29" s="1197">
        <f t="shared" si="0"/>
        <v>9417.0999229999998</v>
      </c>
      <c r="D29" s="1450">
        <v>5477.5050000000001</v>
      </c>
      <c r="E29" s="1963">
        <v>0</v>
      </c>
      <c r="F29" s="1061">
        <v>114.63200000000001</v>
      </c>
      <c r="G29" s="1061">
        <v>0</v>
      </c>
      <c r="H29" s="1848">
        <v>0</v>
      </c>
      <c r="I29" s="1061">
        <v>0</v>
      </c>
      <c r="J29" s="1801">
        <v>3824.962923</v>
      </c>
      <c r="K29" s="905">
        <v>264</v>
      </c>
      <c r="M29" s="1758"/>
    </row>
    <row r="30" spans="1:13" ht="12.75" customHeight="1" x14ac:dyDescent="0.2">
      <c r="A30" s="3" t="s">
        <v>563</v>
      </c>
      <c r="B30" s="1722">
        <v>590.74235813600001</v>
      </c>
      <c r="C30" s="1197">
        <f t="shared" si="0"/>
        <v>7101.7261939999989</v>
      </c>
      <c r="D30" s="1450">
        <v>4501.7089999999998</v>
      </c>
      <c r="E30" s="1963">
        <v>0</v>
      </c>
      <c r="F30" s="1061">
        <v>225.58799999999999</v>
      </c>
      <c r="G30" s="1061">
        <v>0</v>
      </c>
      <c r="H30" s="1848">
        <v>0</v>
      </c>
      <c r="I30" s="1061">
        <v>0</v>
      </c>
      <c r="J30" s="1801">
        <v>2374.4291939999998</v>
      </c>
      <c r="K30" s="905">
        <v>175</v>
      </c>
      <c r="M30" s="1758"/>
    </row>
    <row r="31" spans="1:13" ht="12.75" customHeight="1" x14ac:dyDescent="0.2">
      <c r="A31" s="3" t="s">
        <v>142</v>
      </c>
      <c r="B31" s="1722">
        <v>594.42856666509999</v>
      </c>
      <c r="C31" s="1197">
        <f t="shared" si="0"/>
        <v>6958.1176869999999</v>
      </c>
      <c r="D31" s="1450">
        <v>3923.1190000000001</v>
      </c>
      <c r="E31" s="1963">
        <v>0</v>
      </c>
      <c r="F31" s="1061">
        <v>45.506999999999998</v>
      </c>
      <c r="G31" s="1061">
        <v>0</v>
      </c>
      <c r="H31" s="1848">
        <v>0</v>
      </c>
      <c r="I31" s="1061">
        <v>5.9939999999999998</v>
      </c>
      <c r="J31" s="1801">
        <v>2983.497687</v>
      </c>
      <c r="K31" s="905">
        <v>219</v>
      </c>
      <c r="M31" s="1758"/>
    </row>
    <row r="32" spans="1:13" ht="12.75" customHeight="1" x14ac:dyDescent="0.2">
      <c r="A32" s="3" t="s">
        <v>565</v>
      </c>
      <c r="B32" s="1722">
        <v>378.25295911169997</v>
      </c>
      <c r="C32" s="1197">
        <f t="shared" si="0"/>
        <v>4996.4298440000002</v>
      </c>
      <c r="D32" s="1450">
        <v>3283.7460000000001</v>
      </c>
      <c r="E32" s="1963">
        <v>0</v>
      </c>
      <c r="F32" s="1061">
        <v>95.363</v>
      </c>
      <c r="G32" s="1061">
        <v>0</v>
      </c>
      <c r="H32" s="1848">
        <v>0</v>
      </c>
      <c r="I32" s="1061">
        <v>0.69399999999999995</v>
      </c>
      <c r="J32" s="1801">
        <v>1616.6268439999999</v>
      </c>
      <c r="K32" s="905">
        <v>140</v>
      </c>
      <c r="M32" s="1758"/>
    </row>
    <row r="33" spans="1:13" ht="12.75" customHeight="1" x14ac:dyDescent="0.2">
      <c r="A33" s="3" t="s">
        <v>613</v>
      </c>
      <c r="B33" s="1722">
        <v>6288.841735470799</v>
      </c>
      <c r="C33" s="1197">
        <f t="shared" si="0"/>
        <v>69241.002640000006</v>
      </c>
      <c r="D33" s="1450">
        <v>37463.652000000002</v>
      </c>
      <c r="E33" s="1963">
        <v>0</v>
      </c>
      <c r="F33" s="1061">
        <v>1825.595</v>
      </c>
      <c r="G33" s="1061">
        <v>0</v>
      </c>
      <c r="H33" s="1848">
        <v>0</v>
      </c>
      <c r="I33" s="1061">
        <v>191.01300000000001</v>
      </c>
      <c r="J33" s="1801">
        <v>29760.74264</v>
      </c>
      <c r="K33" s="905">
        <v>2125</v>
      </c>
      <c r="M33" s="1758"/>
    </row>
    <row r="34" spans="1:13" ht="12.75" customHeight="1" x14ac:dyDescent="0.2">
      <c r="A34" s="3" t="s">
        <v>778</v>
      </c>
      <c r="B34" s="1722">
        <v>780.08165986590006</v>
      </c>
      <c r="C34" s="1197">
        <f t="shared" si="0"/>
        <v>8661.7955110000003</v>
      </c>
      <c r="D34" s="1450">
        <v>4400.4719999999998</v>
      </c>
      <c r="E34" s="1963">
        <v>0</v>
      </c>
      <c r="F34" s="1061">
        <v>117.262</v>
      </c>
      <c r="G34" s="1061">
        <v>0</v>
      </c>
      <c r="H34" s="1848">
        <v>0</v>
      </c>
      <c r="I34" s="1061">
        <v>0</v>
      </c>
      <c r="J34" s="1801">
        <v>4144.0615109999999</v>
      </c>
      <c r="K34" s="905">
        <v>309</v>
      </c>
      <c r="M34" s="1758"/>
    </row>
    <row r="35" spans="1:13" ht="12.75" customHeight="1" x14ac:dyDescent="0.2">
      <c r="A35" s="3" t="s">
        <v>779</v>
      </c>
      <c r="B35" s="1722">
        <v>285.32470043609999</v>
      </c>
      <c r="C35" s="1197">
        <f t="shared" si="0"/>
        <v>3740.4756430000002</v>
      </c>
      <c r="D35" s="1450">
        <v>1727.5440000000001</v>
      </c>
      <c r="E35" s="1963">
        <v>0</v>
      </c>
      <c r="F35" s="1061">
        <v>30.652999999999999</v>
      </c>
      <c r="G35" s="1061">
        <v>0</v>
      </c>
      <c r="H35" s="1848">
        <v>0</v>
      </c>
      <c r="I35" s="1061">
        <v>0</v>
      </c>
      <c r="J35" s="1801">
        <v>1982.2786430000001</v>
      </c>
      <c r="K35" s="905">
        <v>103</v>
      </c>
      <c r="M35" s="1758"/>
    </row>
    <row r="36" spans="1:13" ht="12.75" customHeight="1" x14ac:dyDescent="0.2">
      <c r="A36" s="3" t="s">
        <v>780</v>
      </c>
      <c r="B36" s="1722">
        <v>766.75760634990002</v>
      </c>
      <c r="C36" s="1197">
        <f t="shared" si="0"/>
        <v>12627.117871999999</v>
      </c>
      <c r="D36" s="1450">
        <v>6228.9309999999996</v>
      </c>
      <c r="E36" s="1963">
        <v>0</v>
      </c>
      <c r="F36" s="1061">
        <v>256.21100000000001</v>
      </c>
      <c r="G36" s="1061">
        <v>0</v>
      </c>
      <c r="H36" s="1848">
        <v>0</v>
      </c>
      <c r="I36" s="1061">
        <v>18.010000000000002</v>
      </c>
      <c r="J36" s="1801">
        <v>6123.9658719999998</v>
      </c>
      <c r="K36" s="905">
        <v>332</v>
      </c>
      <c r="M36" s="1758"/>
    </row>
    <row r="37" spans="1:13" ht="12.75" customHeight="1" x14ac:dyDescent="0.2">
      <c r="A37" s="3" t="s">
        <v>75</v>
      </c>
      <c r="B37" s="1722">
        <v>15802.817243586</v>
      </c>
      <c r="C37" s="1197">
        <f t="shared" si="0"/>
        <v>248209.64635</v>
      </c>
      <c r="D37" s="1450">
        <v>85646.366999999998</v>
      </c>
      <c r="E37" s="1963">
        <v>4000.9861499999997</v>
      </c>
      <c r="F37" s="1061">
        <v>8158.7719999999999</v>
      </c>
      <c r="G37" s="1061">
        <v>0</v>
      </c>
      <c r="H37" s="1848">
        <v>1.7264999999999999</v>
      </c>
      <c r="I37" s="1061">
        <v>661.48800000000006</v>
      </c>
      <c r="J37" s="1801">
        <v>149740.30669999999</v>
      </c>
      <c r="K37" s="905">
        <v>5888</v>
      </c>
      <c r="M37" s="1758"/>
    </row>
    <row r="38" spans="1:13" ht="12.75" customHeight="1" x14ac:dyDescent="0.2">
      <c r="A38" s="3" t="s">
        <v>781</v>
      </c>
      <c r="B38" s="1722">
        <v>801.95594184629999</v>
      </c>
      <c r="C38" s="1197">
        <f t="shared" si="0"/>
        <v>11332.309154999999</v>
      </c>
      <c r="D38" s="1450">
        <v>5357.1409999999996</v>
      </c>
      <c r="E38" s="1963">
        <v>0</v>
      </c>
      <c r="F38" s="1061">
        <v>91.725999999999999</v>
      </c>
      <c r="G38" s="1061">
        <v>0</v>
      </c>
      <c r="H38" s="1848">
        <v>0</v>
      </c>
      <c r="I38" s="1061">
        <v>9.0519999999999996</v>
      </c>
      <c r="J38" s="1801">
        <v>5874.390155</v>
      </c>
      <c r="K38" s="905">
        <v>350</v>
      </c>
      <c r="M38" s="1758"/>
    </row>
    <row r="39" spans="1:13" ht="12.75" customHeight="1" x14ac:dyDescent="0.2">
      <c r="A39" s="3" t="s">
        <v>453</v>
      </c>
      <c r="B39" s="1722">
        <v>1582.4552405819998</v>
      </c>
      <c r="C39" s="1197">
        <f t="shared" si="0"/>
        <v>29487.145810000002</v>
      </c>
      <c r="D39" s="1450">
        <v>14530.754000000001</v>
      </c>
      <c r="E39" s="1963">
        <v>0</v>
      </c>
      <c r="F39" s="1061">
        <v>308.27199999999999</v>
      </c>
      <c r="G39" s="1061">
        <v>0</v>
      </c>
      <c r="H39" s="1848">
        <v>0</v>
      </c>
      <c r="I39" s="1061">
        <v>69.102999999999994</v>
      </c>
      <c r="J39" s="1801">
        <v>14579.016809999999</v>
      </c>
      <c r="K39" s="905">
        <v>689</v>
      </c>
      <c r="M39" s="1758"/>
    </row>
    <row r="40" spans="1:13" ht="12.75" customHeight="1" x14ac:dyDescent="0.2">
      <c r="A40" s="3" t="s">
        <v>76</v>
      </c>
      <c r="B40" s="1722">
        <v>3392.3201503211999</v>
      </c>
      <c r="C40" s="1197">
        <f t="shared" si="0"/>
        <v>37107.450039999996</v>
      </c>
      <c r="D40" s="1450">
        <v>17963.395</v>
      </c>
      <c r="E40" s="1963">
        <v>0</v>
      </c>
      <c r="F40" s="1061">
        <v>985.17899999999997</v>
      </c>
      <c r="G40" s="1061">
        <v>0</v>
      </c>
      <c r="H40" s="1848">
        <v>0</v>
      </c>
      <c r="I40" s="1061">
        <v>273.91300000000001</v>
      </c>
      <c r="J40" s="1801">
        <v>17884.963039999999</v>
      </c>
      <c r="K40" s="905">
        <v>1109</v>
      </c>
      <c r="M40" s="1758"/>
    </row>
    <row r="41" spans="1:13" ht="12.75" customHeight="1" x14ac:dyDescent="0.2">
      <c r="A41" s="3" t="s">
        <v>147</v>
      </c>
      <c r="B41" s="1722">
        <v>398.32422935320005</v>
      </c>
      <c r="C41" s="1197">
        <f t="shared" si="0"/>
        <v>5183.3453900000004</v>
      </c>
      <c r="D41" s="1450">
        <v>2628.8739999999998</v>
      </c>
      <c r="E41" s="1963">
        <v>0</v>
      </c>
      <c r="F41" s="1061">
        <v>81.242000000000004</v>
      </c>
      <c r="G41" s="1061">
        <v>0</v>
      </c>
      <c r="H41" s="1848">
        <v>0</v>
      </c>
      <c r="I41" s="1061">
        <v>0.1</v>
      </c>
      <c r="J41" s="1801">
        <v>2473.1293900000001</v>
      </c>
      <c r="K41" s="905">
        <v>149</v>
      </c>
      <c r="M41" s="1758"/>
    </row>
    <row r="42" spans="1:13" ht="12.75" customHeight="1" x14ac:dyDescent="0.2">
      <c r="A42" s="3" t="s">
        <v>571</v>
      </c>
      <c r="B42" s="1722">
        <v>391.95634468320003</v>
      </c>
      <c r="C42" s="1197">
        <f t="shared" si="0"/>
        <v>5039.1323389999998</v>
      </c>
      <c r="D42" s="1450">
        <v>2165.471</v>
      </c>
      <c r="E42" s="1963">
        <v>0</v>
      </c>
      <c r="F42" s="1061">
        <v>43.783999999999999</v>
      </c>
      <c r="G42" s="1061">
        <v>0</v>
      </c>
      <c r="H42" s="1848">
        <v>0</v>
      </c>
      <c r="I42" s="1061">
        <v>5.2409999999999997</v>
      </c>
      <c r="J42" s="1801">
        <v>2824.6363390000001</v>
      </c>
      <c r="K42" s="905">
        <v>195</v>
      </c>
      <c r="M42" s="1758"/>
    </row>
    <row r="43" spans="1:13" ht="12.75" customHeight="1" x14ac:dyDescent="0.2">
      <c r="A43" s="3" t="s">
        <v>782</v>
      </c>
      <c r="B43" s="1722">
        <v>1035.0230606701</v>
      </c>
      <c r="C43" s="1197">
        <f t="shared" si="0"/>
        <v>16437.206004</v>
      </c>
      <c r="D43" s="1450">
        <v>7496.8490000000002</v>
      </c>
      <c r="E43" s="1963">
        <v>0</v>
      </c>
      <c r="F43" s="1061">
        <v>223.25299999999999</v>
      </c>
      <c r="G43" s="1061">
        <v>0</v>
      </c>
      <c r="H43" s="1848">
        <v>0</v>
      </c>
      <c r="I43" s="1061">
        <v>4.17</v>
      </c>
      <c r="J43" s="1801">
        <v>8712.9340040000006</v>
      </c>
      <c r="K43" s="905">
        <v>491</v>
      </c>
      <c r="M43" s="1758"/>
    </row>
    <row r="44" spans="1:13" ht="12.75" customHeight="1" x14ac:dyDescent="0.2">
      <c r="A44" s="3" t="s">
        <v>149</v>
      </c>
      <c r="B44" s="1722">
        <v>1566.3836819684998</v>
      </c>
      <c r="C44" s="1197">
        <f t="shared" si="0"/>
        <v>15532.566715000001</v>
      </c>
      <c r="D44" s="1450">
        <v>7895.6440000000002</v>
      </c>
      <c r="E44" s="1963">
        <v>0</v>
      </c>
      <c r="F44" s="1061">
        <v>323.017</v>
      </c>
      <c r="G44" s="1061">
        <v>0</v>
      </c>
      <c r="H44" s="1848">
        <v>0</v>
      </c>
      <c r="I44" s="1061">
        <v>43.279000000000003</v>
      </c>
      <c r="J44" s="1801">
        <v>7270.6267150000003</v>
      </c>
      <c r="K44" s="905">
        <v>455</v>
      </c>
      <c r="M44" s="1758"/>
    </row>
    <row r="45" spans="1:13" ht="12.75" customHeight="1" x14ac:dyDescent="0.2">
      <c r="A45" s="3" t="s">
        <v>783</v>
      </c>
      <c r="B45" s="1722">
        <v>1912.2706793616001</v>
      </c>
      <c r="C45" s="1197">
        <f t="shared" si="0"/>
        <v>28725.108179999999</v>
      </c>
      <c r="D45" s="1450">
        <v>15328.312</v>
      </c>
      <c r="E45" s="1963">
        <v>0</v>
      </c>
      <c r="F45" s="1061">
        <v>614.42499999999995</v>
      </c>
      <c r="G45" s="1061">
        <v>0</v>
      </c>
      <c r="H45" s="1848">
        <v>0</v>
      </c>
      <c r="I45" s="1061">
        <v>67.287000000000006</v>
      </c>
      <c r="J45" s="1801">
        <v>12715.08418</v>
      </c>
      <c r="K45" s="905">
        <v>858</v>
      </c>
      <c r="M45" s="1758"/>
    </row>
    <row r="46" spans="1:13" ht="12.75" customHeight="1" x14ac:dyDescent="0.2">
      <c r="A46" s="3" t="s">
        <v>784</v>
      </c>
      <c r="B46" s="1722">
        <v>1656.1461296278001</v>
      </c>
      <c r="C46" s="1197">
        <f t="shared" si="0"/>
        <v>22553.143510000002</v>
      </c>
      <c r="D46" s="1450">
        <v>14190.414000000001</v>
      </c>
      <c r="E46" s="1963">
        <v>0</v>
      </c>
      <c r="F46" s="1061">
        <v>347.18200000000002</v>
      </c>
      <c r="G46" s="1061">
        <v>0</v>
      </c>
      <c r="H46" s="1848">
        <v>0</v>
      </c>
      <c r="I46" s="1061">
        <v>45.642000000000003</v>
      </c>
      <c r="J46" s="1801">
        <v>7969.9055099999996</v>
      </c>
      <c r="K46" s="905">
        <v>668</v>
      </c>
      <c r="M46" s="1758"/>
    </row>
    <row r="47" spans="1:13" ht="12.75" customHeight="1" x14ac:dyDescent="0.2">
      <c r="A47" s="3" t="s">
        <v>785</v>
      </c>
      <c r="B47" s="1722">
        <v>603.37081156470003</v>
      </c>
      <c r="C47" s="1197">
        <f t="shared" si="0"/>
        <v>5832.0618919999997</v>
      </c>
      <c r="D47" s="1450">
        <v>3395.9969999999998</v>
      </c>
      <c r="E47" s="1963">
        <v>0</v>
      </c>
      <c r="F47" s="1061">
        <v>165.035</v>
      </c>
      <c r="G47" s="1061">
        <v>0</v>
      </c>
      <c r="H47" s="1848">
        <v>0</v>
      </c>
      <c r="I47" s="1061">
        <v>7.4930000000000003</v>
      </c>
      <c r="J47" s="1801">
        <v>2263.5368920000001</v>
      </c>
      <c r="K47" s="905">
        <v>226</v>
      </c>
      <c r="M47" s="1758"/>
    </row>
    <row r="48" spans="1:13" ht="12.75" customHeight="1" x14ac:dyDescent="0.2">
      <c r="A48" s="3" t="s">
        <v>786</v>
      </c>
      <c r="B48" s="1722">
        <v>2410.8290952365001</v>
      </c>
      <c r="C48" s="1197">
        <f t="shared" si="0"/>
        <v>41210.470549999998</v>
      </c>
      <c r="D48" s="1450">
        <v>17848.651999999998</v>
      </c>
      <c r="E48" s="1963">
        <v>0</v>
      </c>
      <c r="F48" s="1061">
        <v>528.26199999999994</v>
      </c>
      <c r="G48" s="1061">
        <v>0</v>
      </c>
      <c r="H48" s="1848">
        <v>0</v>
      </c>
      <c r="I48" s="1061">
        <v>187.64</v>
      </c>
      <c r="J48" s="1801">
        <v>22645.916550000002</v>
      </c>
      <c r="K48" s="905">
        <v>1010</v>
      </c>
      <c r="M48" s="1758"/>
    </row>
    <row r="49" spans="1:13" ht="12.75" customHeight="1" x14ac:dyDescent="0.2">
      <c r="A49" s="3" t="s">
        <v>463</v>
      </c>
      <c r="B49" s="1722">
        <v>491.66471156479997</v>
      </c>
      <c r="C49" s="1197">
        <f t="shared" si="0"/>
        <v>6102.763363</v>
      </c>
      <c r="D49" s="1450">
        <v>3095.3629999999998</v>
      </c>
      <c r="E49" s="1963">
        <v>0</v>
      </c>
      <c r="F49" s="1061">
        <v>36.792000000000002</v>
      </c>
      <c r="G49" s="1061">
        <v>0</v>
      </c>
      <c r="H49" s="1848">
        <v>0</v>
      </c>
      <c r="I49" s="1061">
        <v>10.131</v>
      </c>
      <c r="J49" s="1801">
        <v>2960.477363</v>
      </c>
      <c r="K49" s="905">
        <v>168</v>
      </c>
      <c r="M49" s="1758"/>
    </row>
    <row r="50" spans="1:13" ht="12.75" customHeight="1" x14ac:dyDescent="0.2">
      <c r="A50" s="3" t="s">
        <v>573</v>
      </c>
      <c r="B50" s="1722">
        <v>15482.255434025003</v>
      </c>
      <c r="C50" s="1197">
        <f t="shared" si="0"/>
        <v>283942.74446000002</v>
      </c>
      <c r="D50" s="1450">
        <v>205603.88399999999</v>
      </c>
      <c r="E50" s="1963">
        <v>0</v>
      </c>
      <c r="F50" s="1061">
        <v>13811.485000000001</v>
      </c>
      <c r="G50" s="1061">
        <v>0</v>
      </c>
      <c r="H50" s="1848">
        <v>0</v>
      </c>
      <c r="I50" s="1061">
        <v>349.99099999999999</v>
      </c>
      <c r="J50" s="1801">
        <v>64177.384460000001</v>
      </c>
      <c r="K50" s="905">
        <v>6232</v>
      </c>
      <c r="M50" s="1758"/>
    </row>
    <row r="51" spans="1:13" ht="12.75" customHeight="1" x14ac:dyDescent="0.2">
      <c r="A51" s="3" t="s">
        <v>787</v>
      </c>
      <c r="B51" s="1722">
        <v>1369.3524362753001</v>
      </c>
      <c r="C51" s="1197">
        <f t="shared" si="0"/>
        <v>23964.862701000002</v>
      </c>
      <c r="D51" s="1450">
        <v>15978.491</v>
      </c>
      <c r="E51" s="1963">
        <v>0</v>
      </c>
      <c r="F51" s="1061">
        <v>379.226</v>
      </c>
      <c r="G51" s="1061">
        <v>0</v>
      </c>
      <c r="H51" s="1848">
        <v>0</v>
      </c>
      <c r="I51" s="1061">
        <v>27.981999999999999</v>
      </c>
      <c r="J51" s="1801">
        <v>7579.1637010000004</v>
      </c>
      <c r="K51" s="905">
        <v>534</v>
      </c>
      <c r="M51" s="1758"/>
    </row>
    <row r="52" spans="1:13" ht="12.75" customHeight="1" x14ac:dyDescent="0.2">
      <c r="A52" s="3" t="s">
        <v>619</v>
      </c>
      <c r="B52" s="1722">
        <v>985.36868914249999</v>
      </c>
      <c r="C52" s="1197">
        <f t="shared" si="0"/>
        <v>12379.090502999999</v>
      </c>
      <c r="D52" s="1450">
        <v>6848.835</v>
      </c>
      <c r="E52" s="1963">
        <v>0</v>
      </c>
      <c r="F52" s="1061">
        <v>148.447</v>
      </c>
      <c r="G52" s="1061">
        <v>0</v>
      </c>
      <c r="H52" s="1848">
        <v>0</v>
      </c>
      <c r="I52" s="1061">
        <v>26.8</v>
      </c>
      <c r="J52" s="1801">
        <v>5355.008503</v>
      </c>
      <c r="K52" s="905">
        <v>403</v>
      </c>
      <c r="M52" s="1758"/>
    </row>
    <row r="53" spans="1:13" ht="12.75" customHeight="1" x14ac:dyDescent="0.2">
      <c r="A53" s="3" t="s">
        <v>466</v>
      </c>
      <c r="B53" s="1722">
        <v>1106.1060361658999</v>
      </c>
      <c r="C53" s="1197">
        <f t="shared" si="0"/>
        <v>13560.730022</v>
      </c>
      <c r="D53" s="1450">
        <v>7583.7460000000001</v>
      </c>
      <c r="E53" s="1963">
        <v>0</v>
      </c>
      <c r="F53" s="1061">
        <v>180.91399999999999</v>
      </c>
      <c r="G53" s="1061">
        <v>0</v>
      </c>
      <c r="H53" s="1848">
        <v>0</v>
      </c>
      <c r="I53" s="1061">
        <v>10.259</v>
      </c>
      <c r="J53" s="1801">
        <v>5785.8110219999999</v>
      </c>
      <c r="K53" s="905">
        <v>386</v>
      </c>
      <c r="M53" s="1758"/>
    </row>
    <row r="54" spans="1:13" ht="12.75" customHeight="1" x14ac:dyDescent="0.2">
      <c r="A54" s="3" t="s">
        <v>574</v>
      </c>
      <c r="B54" s="1722">
        <v>2615.6574692680001</v>
      </c>
      <c r="C54" s="1197">
        <f t="shared" si="0"/>
        <v>28143.681049999999</v>
      </c>
      <c r="D54" s="1450">
        <v>14539.062</v>
      </c>
      <c r="E54" s="1963">
        <v>0</v>
      </c>
      <c r="F54" s="1061">
        <v>371.70499999999998</v>
      </c>
      <c r="G54" s="1061">
        <v>0</v>
      </c>
      <c r="H54" s="1848">
        <v>0</v>
      </c>
      <c r="I54" s="1061">
        <v>88.581000000000003</v>
      </c>
      <c r="J54" s="1801">
        <v>13144.333049999999</v>
      </c>
      <c r="K54" s="905">
        <v>914</v>
      </c>
      <c r="M54" s="1758"/>
    </row>
    <row r="55" spans="1:13" ht="12.75" customHeight="1" x14ac:dyDescent="0.2">
      <c r="A55" s="3" t="s">
        <v>80</v>
      </c>
      <c r="B55" s="1722">
        <v>987.49095756999998</v>
      </c>
      <c r="C55" s="1197">
        <f t="shared" si="0"/>
        <v>10879.484819000001</v>
      </c>
      <c r="D55" s="1450">
        <v>5896.7920000000004</v>
      </c>
      <c r="E55" s="1963">
        <v>0</v>
      </c>
      <c r="F55" s="1061">
        <v>224.33099999999999</v>
      </c>
      <c r="G55" s="1061">
        <v>0</v>
      </c>
      <c r="H55" s="1848">
        <v>0</v>
      </c>
      <c r="I55" s="1061">
        <v>0.58399999999999996</v>
      </c>
      <c r="J55" s="1801">
        <v>4757.7778189999999</v>
      </c>
      <c r="K55" s="905">
        <v>311</v>
      </c>
      <c r="M55" s="1758"/>
    </row>
    <row r="56" spans="1:13" ht="12.75" customHeight="1" x14ac:dyDescent="0.2">
      <c r="A56" s="3" t="s">
        <v>788</v>
      </c>
      <c r="B56" s="1722">
        <v>337.02560363200001</v>
      </c>
      <c r="C56" s="1197">
        <f t="shared" si="0"/>
        <v>3382.5846149999998</v>
      </c>
      <c r="D56" s="1450">
        <v>1738.482</v>
      </c>
      <c r="E56" s="1963">
        <v>0</v>
      </c>
      <c r="F56" s="1061">
        <v>1.48</v>
      </c>
      <c r="G56" s="1061">
        <v>0</v>
      </c>
      <c r="H56" s="1848">
        <v>0</v>
      </c>
      <c r="I56" s="1061">
        <v>0</v>
      </c>
      <c r="J56" s="1801">
        <v>1642.622615</v>
      </c>
      <c r="K56" s="905">
        <v>113</v>
      </c>
      <c r="M56" s="1758"/>
    </row>
    <row r="57" spans="1:13" ht="12.75" customHeight="1" x14ac:dyDescent="0.2">
      <c r="A57" s="3" t="s">
        <v>789</v>
      </c>
      <c r="B57" s="1722">
        <v>2552.2696669704997</v>
      </c>
      <c r="C57" s="1197">
        <f t="shared" si="0"/>
        <v>37011.570630000002</v>
      </c>
      <c r="D57" s="1450">
        <v>22482.379000000001</v>
      </c>
      <c r="E57" s="1963">
        <v>0</v>
      </c>
      <c r="F57" s="1061">
        <v>1108.1869999999999</v>
      </c>
      <c r="G57" s="1061">
        <v>0</v>
      </c>
      <c r="H57" s="1848">
        <v>0</v>
      </c>
      <c r="I57" s="1061">
        <v>92.978999999999999</v>
      </c>
      <c r="J57" s="1801">
        <v>13328.02563</v>
      </c>
      <c r="K57" s="905">
        <v>1008</v>
      </c>
      <c r="M57" s="1758"/>
    </row>
    <row r="58" spans="1:13" ht="12.75" customHeight="1" x14ac:dyDescent="0.2">
      <c r="A58" s="3" t="s">
        <v>82</v>
      </c>
      <c r="B58" s="1722">
        <v>600.73194989820001</v>
      </c>
      <c r="C58" s="1197">
        <f t="shared" si="0"/>
        <v>9308.1571039999999</v>
      </c>
      <c r="D58" s="1450">
        <v>4342.7269999999999</v>
      </c>
      <c r="E58" s="1963">
        <v>0</v>
      </c>
      <c r="F58" s="1061">
        <v>50.661999999999999</v>
      </c>
      <c r="G58" s="1061">
        <v>0</v>
      </c>
      <c r="H58" s="1848">
        <v>0</v>
      </c>
      <c r="I58" s="1061">
        <v>20.396000000000001</v>
      </c>
      <c r="J58" s="1801">
        <v>4894.372104</v>
      </c>
      <c r="K58" s="905">
        <v>227</v>
      </c>
      <c r="M58" s="1758"/>
    </row>
    <row r="59" spans="1:13" ht="12.75" customHeight="1" x14ac:dyDescent="0.2">
      <c r="A59" s="3" t="s">
        <v>83</v>
      </c>
      <c r="B59" s="1722">
        <v>44960.653399487994</v>
      </c>
      <c r="C59" s="1197">
        <f t="shared" si="0"/>
        <v>611305.37142999994</v>
      </c>
      <c r="D59" s="1450">
        <v>214610.1</v>
      </c>
      <c r="E59" s="1963">
        <v>46273.880589999993</v>
      </c>
      <c r="F59" s="1061">
        <v>15193.728999999999</v>
      </c>
      <c r="G59" s="1061">
        <v>0</v>
      </c>
      <c r="H59" s="1848">
        <v>49237.761539999992</v>
      </c>
      <c r="I59" s="1061">
        <v>2132.8690000000001</v>
      </c>
      <c r="J59" s="1801">
        <v>283857.03129999997</v>
      </c>
      <c r="K59" s="905">
        <v>14728</v>
      </c>
      <c r="M59" s="1758"/>
    </row>
    <row r="60" spans="1:13" ht="12.75" customHeight="1" x14ac:dyDescent="0.2">
      <c r="A60" s="3" t="s">
        <v>790</v>
      </c>
      <c r="B60" s="1722">
        <v>3039.7001982390002</v>
      </c>
      <c r="C60" s="1197">
        <f t="shared" si="0"/>
        <v>42268.79307</v>
      </c>
      <c r="D60" s="1450">
        <v>17209.393</v>
      </c>
      <c r="E60" s="1963">
        <v>1860.826</v>
      </c>
      <c r="F60" s="1061">
        <v>1006.901</v>
      </c>
      <c r="G60" s="1061">
        <v>0</v>
      </c>
      <c r="H60" s="1848">
        <v>1233.1478300000001</v>
      </c>
      <c r="I60" s="1061">
        <v>214.904</v>
      </c>
      <c r="J60" s="1801">
        <v>20743.62124</v>
      </c>
      <c r="K60" s="905">
        <v>1086</v>
      </c>
      <c r="M60" s="1758"/>
    </row>
    <row r="61" spans="1:13" ht="12.75" customHeight="1" x14ac:dyDescent="0.2">
      <c r="A61" s="3" t="s">
        <v>155</v>
      </c>
      <c r="B61" s="1722">
        <v>1171.6609363081002</v>
      </c>
      <c r="C61" s="1197">
        <f t="shared" si="0"/>
        <v>24796.225870000002</v>
      </c>
      <c r="D61" s="1450">
        <v>12358.803</v>
      </c>
      <c r="E61" s="1963">
        <v>0</v>
      </c>
      <c r="F61" s="1061">
        <v>358.52</v>
      </c>
      <c r="G61" s="1061">
        <v>0</v>
      </c>
      <c r="H61" s="1848">
        <v>0</v>
      </c>
      <c r="I61" s="1061">
        <v>0</v>
      </c>
      <c r="J61" s="1801">
        <v>12078.90287</v>
      </c>
      <c r="K61" s="905">
        <v>553</v>
      </c>
      <c r="M61" s="1758"/>
    </row>
    <row r="62" spans="1:13" ht="12.75" customHeight="1" x14ac:dyDescent="0.2">
      <c r="A62" s="3" t="s">
        <v>791</v>
      </c>
      <c r="B62" s="1722">
        <v>9365.2704656505994</v>
      </c>
      <c r="C62" s="1197">
        <f t="shared" si="0"/>
        <v>96326.309959999999</v>
      </c>
      <c r="D62" s="1450">
        <v>39757.785000000003</v>
      </c>
      <c r="E62" s="1963">
        <v>0</v>
      </c>
      <c r="F62" s="1061">
        <v>2630.5219999999999</v>
      </c>
      <c r="G62" s="1061">
        <v>0</v>
      </c>
      <c r="H62" s="1848">
        <v>0</v>
      </c>
      <c r="I62" s="1061">
        <v>389.06400000000002</v>
      </c>
      <c r="J62" s="1801">
        <v>53548.938959999999</v>
      </c>
      <c r="K62" s="905">
        <v>3116</v>
      </c>
      <c r="M62" s="1758"/>
    </row>
    <row r="63" spans="1:13" ht="12.75" customHeight="1" x14ac:dyDescent="0.2">
      <c r="A63" s="3" t="s">
        <v>792</v>
      </c>
      <c r="B63" s="1722">
        <v>520.10972316819993</v>
      </c>
      <c r="C63" s="1197">
        <f t="shared" si="0"/>
        <v>9118.4650010000005</v>
      </c>
      <c r="D63" s="1450">
        <v>4792.9470000000001</v>
      </c>
      <c r="E63" s="1963">
        <v>0</v>
      </c>
      <c r="F63" s="1061">
        <v>104.53700000000001</v>
      </c>
      <c r="G63" s="1061">
        <v>0</v>
      </c>
      <c r="H63" s="1848">
        <v>0</v>
      </c>
      <c r="I63" s="1061">
        <v>0</v>
      </c>
      <c r="J63" s="1801">
        <v>4220.9810010000001</v>
      </c>
      <c r="K63" s="905">
        <v>265</v>
      </c>
      <c r="M63" s="1758"/>
    </row>
    <row r="64" spans="1:13" ht="12.75" customHeight="1" x14ac:dyDescent="0.2">
      <c r="A64" s="3" t="s">
        <v>581</v>
      </c>
      <c r="B64" s="1722">
        <v>1556.0394663874999</v>
      </c>
      <c r="C64" s="1197">
        <f t="shared" si="0"/>
        <v>17775.344633000001</v>
      </c>
      <c r="D64" s="1450">
        <v>9083.5660000000007</v>
      </c>
      <c r="E64" s="1963">
        <v>0</v>
      </c>
      <c r="F64" s="1061">
        <v>271.27499999999998</v>
      </c>
      <c r="G64" s="1061">
        <v>0</v>
      </c>
      <c r="H64" s="1848">
        <v>0</v>
      </c>
      <c r="I64" s="1061">
        <v>50.152999999999999</v>
      </c>
      <c r="J64" s="1801">
        <v>8370.350633</v>
      </c>
      <c r="K64" s="905">
        <v>580</v>
      </c>
      <c r="M64" s="1758"/>
    </row>
    <row r="65" spans="1:13" ht="12.75" customHeight="1" x14ac:dyDescent="0.2">
      <c r="A65" s="3" t="s">
        <v>793</v>
      </c>
      <c r="B65" s="1722">
        <v>893.51478757699999</v>
      </c>
      <c r="C65" s="1197">
        <f t="shared" si="0"/>
        <v>11717.581567000001</v>
      </c>
      <c r="D65" s="1450">
        <v>7702.0460000000003</v>
      </c>
      <c r="E65" s="1963">
        <v>0</v>
      </c>
      <c r="F65" s="1061">
        <v>309.82600000000002</v>
      </c>
      <c r="G65" s="1061">
        <v>0</v>
      </c>
      <c r="H65" s="1848">
        <v>0</v>
      </c>
      <c r="I65" s="1061">
        <v>17.05</v>
      </c>
      <c r="J65" s="1801">
        <v>3688.6595670000002</v>
      </c>
      <c r="K65" s="905">
        <v>356</v>
      </c>
      <c r="M65" s="1758"/>
    </row>
    <row r="66" spans="1:13" ht="12.75" customHeight="1" x14ac:dyDescent="0.2">
      <c r="A66" s="3" t="s">
        <v>794</v>
      </c>
      <c r="B66" s="1722">
        <v>3158.2272616178007</v>
      </c>
      <c r="C66" s="1197">
        <f t="shared" si="0"/>
        <v>49604.415150000001</v>
      </c>
      <c r="D66" s="1450">
        <v>24881.275000000001</v>
      </c>
      <c r="E66" s="1963">
        <v>0</v>
      </c>
      <c r="F66" s="1061">
        <v>834.55399999999997</v>
      </c>
      <c r="G66" s="1061">
        <v>0</v>
      </c>
      <c r="H66" s="1848">
        <v>0</v>
      </c>
      <c r="I66" s="1061">
        <v>44.402000000000001</v>
      </c>
      <c r="J66" s="1801">
        <v>23844.184150000001</v>
      </c>
      <c r="K66" s="905">
        <v>1439</v>
      </c>
      <c r="M66" s="1758"/>
    </row>
    <row r="67" spans="1:13" ht="12.75" customHeight="1" x14ac:dyDescent="0.2">
      <c r="A67" s="3" t="s">
        <v>86</v>
      </c>
      <c r="B67" s="1722">
        <v>704.22910742600004</v>
      </c>
      <c r="C67" s="1197">
        <f t="shared" si="0"/>
        <v>18088.969670999999</v>
      </c>
      <c r="D67" s="1450">
        <v>8442.0509999999995</v>
      </c>
      <c r="E67" s="1963">
        <v>0</v>
      </c>
      <c r="F67" s="1061">
        <v>320.23500000000001</v>
      </c>
      <c r="G67" s="1061">
        <v>0</v>
      </c>
      <c r="H67" s="1848">
        <v>0</v>
      </c>
      <c r="I67" s="1061">
        <v>1.5669999999999999</v>
      </c>
      <c r="J67" s="1801">
        <v>9325.1166709999998</v>
      </c>
      <c r="K67" s="905">
        <v>389</v>
      </c>
      <c r="M67" s="1758"/>
    </row>
    <row r="68" spans="1:13" ht="12.75" customHeight="1" x14ac:dyDescent="0.2">
      <c r="A68" s="3" t="s">
        <v>87</v>
      </c>
      <c r="B68" s="1722">
        <v>332.67251652960005</v>
      </c>
      <c r="C68" s="1197">
        <f t="shared" si="0"/>
        <v>7032.5619780000006</v>
      </c>
      <c r="D68" s="1450">
        <v>3417.5810000000001</v>
      </c>
      <c r="E68" s="1963">
        <v>0</v>
      </c>
      <c r="F68" s="1061">
        <v>44.628</v>
      </c>
      <c r="G68" s="1061">
        <v>0</v>
      </c>
      <c r="H68" s="1848">
        <v>0</v>
      </c>
      <c r="I68" s="1061">
        <v>12.8</v>
      </c>
      <c r="J68" s="1801">
        <v>3557.5529780000002</v>
      </c>
      <c r="K68" s="905">
        <v>172</v>
      </c>
      <c r="M68" s="1758"/>
    </row>
    <row r="69" spans="1:13" ht="12.75" customHeight="1" x14ac:dyDescent="0.2">
      <c r="A69" s="3" t="s">
        <v>795</v>
      </c>
      <c r="B69" s="1722">
        <v>377.00214429770006</v>
      </c>
      <c r="C69" s="1197">
        <f t="shared" ref="C69:C123" si="1">SUM(D69:J69)</f>
        <v>4974.7317779999994</v>
      </c>
      <c r="D69" s="1450">
        <v>2696.0529999999999</v>
      </c>
      <c r="E69" s="1963">
        <v>0</v>
      </c>
      <c r="F69" s="1061">
        <v>49.128999999999998</v>
      </c>
      <c r="G69" s="1061">
        <v>0</v>
      </c>
      <c r="H69" s="1848">
        <v>0</v>
      </c>
      <c r="I69" s="1061">
        <v>0</v>
      </c>
      <c r="J69" s="1801">
        <v>2229.5497780000001</v>
      </c>
      <c r="K69" s="905">
        <v>160</v>
      </c>
      <c r="M69" s="1758"/>
    </row>
    <row r="70" spans="1:13" ht="12.75" customHeight="1" x14ac:dyDescent="0.2">
      <c r="A70" s="3" t="s">
        <v>796</v>
      </c>
      <c r="B70" s="1722">
        <v>783.06803762510003</v>
      </c>
      <c r="C70" s="1197">
        <f t="shared" si="1"/>
        <v>15703.023767999999</v>
      </c>
      <c r="D70" s="1450">
        <v>9594.4699999999993</v>
      </c>
      <c r="E70" s="1963">
        <v>0</v>
      </c>
      <c r="F70" s="1061">
        <v>237.32499999999999</v>
      </c>
      <c r="G70" s="1061">
        <v>0</v>
      </c>
      <c r="H70" s="1848">
        <v>0</v>
      </c>
      <c r="I70" s="1061">
        <v>28.417999999999999</v>
      </c>
      <c r="J70" s="1801">
        <v>5842.8107680000003</v>
      </c>
      <c r="K70" s="905">
        <v>371</v>
      </c>
      <c r="M70" s="1758"/>
    </row>
    <row r="71" spans="1:13" ht="12.75" customHeight="1" x14ac:dyDescent="0.2">
      <c r="A71" s="3" t="s">
        <v>545</v>
      </c>
      <c r="B71" s="1722">
        <v>773.76164141979996</v>
      </c>
      <c r="C71" s="1197">
        <f t="shared" si="1"/>
        <v>10489.457485999999</v>
      </c>
      <c r="D71" s="1450">
        <v>4904.3100000000004</v>
      </c>
      <c r="E71" s="1963">
        <v>0</v>
      </c>
      <c r="F71" s="1061">
        <v>122.134</v>
      </c>
      <c r="G71" s="1061">
        <v>0</v>
      </c>
      <c r="H71" s="1848">
        <v>0</v>
      </c>
      <c r="I71" s="1061">
        <v>0</v>
      </c>
      <c r="J71" s="1801">
        <v>5463.0134859999998</v>
      </c>
      <c r="K71" s="905">
        <v>290</v>
      </c>
      <c r="M71" s="1758"/>
    </row>
    <row r="72" spans="1:13" ht="12.75" customHeight="1" x14ac:dyDescent="0.2">
      <c r="A72" s="3" t="s">
        <v>157</v>
      </c>
      <c r="B72" s="1722">
        <v>1455.3475627368</v>
      </c>
      <c r="C72" s="1197">
        <f t="shared" si="1"/>
        <v>23942.126809999998</v>
      </c>
      <c r="D72" s="1450">
        <v>11543.33</v>
      </c>
      <c r="E72" s="1963">
        <v>0</v>
      </c>
      <c r="F72" s="1061">
        <v>308.10399999999998</v>
      </c>
      <c r="G72" s="1061">
        <v>0</v>
      </c>
      <c r="H72" s="1848">
        <v>0</v>
      </c>
      <c r="I72" s="1061">
        <v>7.0869999999999997</v>
      </c>
      <c r="J72" s="1801">
        <v>12083.605809999999</v>
      </c>
      <c r="K72" s="905">
        <v>677</v>
      </c>
      <c r="M72" s="1758"/>
    </row>
    <row r="73" spans="1:13" ht="12.75" customHeight="1" x14ac:dyDescent="0.2">
      <c r="A73" s="3" t="s">
        <v>583</v>
      </c>
      <c r="B73" s="1722">
        <v>537.36593737869998</v>
      </c>
      <c r="C73" s="1197">
        <f t="shared" si="1"/>
        <v>7907.3628330000001</v>
      </c>
      <c r="D73" s="1450">
        <v>4293.0739999999996</v>
      </c>
      <c r="E73" s="1963">
        <v>0</v>
      </c>
      <c r="F73" s="1061">
        <v>60.746000000000002</v>
      </c>
      <c r="G73" s="1061">
        <v>0</v>
      </c>
      <c r="H73" s="1848">
        <v>0</v>
      </c>
      <c r="I73" s="1061">
        <v>27.082000000000001</v>
      </c>
      <c r="J73" s="1801">
        <v>3526.4608330000001</v>
      </c>
      <c r="K73" s="905">
        <v>241</v>
      </c>
      <c r="M73" s="1758"/>
    </row>
    <row r="74" spans="1:13" ht="12.75" customHeight="1" x14ac:dyDescent="0.2">
      <c r="A74" s="3" t="s">
        <v>159</v>
      </c>
      <c r="B74" s="1722">
        <v>1583.0005162617999</v>
      </c>
      <c r="C74" s="1197">
        <f t="shared" si="1"/>
        <v>19507.101429000002</v>
      </c>
      <c r="D74" s="1450">
        <v>12022.627</v>
      </c>
      <c r="E74" s="1963">
        <v>0</v>
      </c>
      <c r="F74" s="1061">
        <v>652.19399999999996</v>
      </c>
      <c r="G74" s="1061">
        <v>0</v>
      </c>
      <c r="H74" s="1848">
        <v>0</v>
      </c>
      <c r="I74" s="1061">
        <v>44.386000000000003</v>
      </c>
      <c r="J74" s="1801">
        <v>6787.8944289999999</v>
      </c>
      <c r="K74" s="905">
        <v>551</v>
      </c>
      <c r="M74" s="1758"/>
    </row>
    <row r="75" spans="1:13" ht="12.75" customHeight="1" x14ac:dyDescent="0.2">
      <c r="A75" s="3" t="s">
        <v>673</v>
      </c>
      <c r="B75" s="1722">
        <v>769.61844896139996</v>
      </c>
      <c r="C75" s="1197">
        <f t="shared" si="1"/>
        <v>8738.6282570000003</v>
      </c>
      <c r="D75" s="1450">
        <v>5046.7110000000002</v>
      </c>
      <c r="E75" s="1963">
        <v>0</v>
      </c>
      <c r="F75" s="1061">
        <v>233.54</v>
      </c>
      <c r="G75" s="1061">
        <v>0</v>
      </c>
      <c r="H75" s="1848">
        <v>0</v>
      </c>
      <c r="I75" s="1061">
        <v>10.301</v>
      </c>
      <c r="J75" s="1801">
        <v>3448.0762570000002</v>
      </c>
      <c r="K75" s="905">
        <v>258</v>
      </c>
      <c r="M75" s="1758"/>
    </row>
    <row r="76" spans="1:13" ht="12.75" customHeight="1" x14ac:dyDescent="0.2">
      <c r="A76" s="3" t="s">
        <v>2089</v>
      </c>
      <c r="B76" s="1722">
        <v>4144.5381440019</v>
      </c>
      <c r="C76" s="1197">
        <f t="shared" si="1"/>
        <v>51055.058579999997</v>
      </c>
      <c r="D76" s="1450">
        <v>27810.523000000001</v>
      </c>
      <c r="E76" s="1963">
        <v>0</v>
      </c>
      <c r="F76" s="1061">
        <v>970.04</v>
      </c>
      <c r="G76" s="1061">
        <v>0</v>
      </c>
      <c r="H76" s="1848">
        <v>0</v>
      </c>
      <c r="I76" s="1061">
        <v>80.054000000000002</v>
      </c>
      <c r="J76" s="1801">
        <v>22194.441579999999</v>
      </c>
      <c r="K76" s="905">
        <v>1691</v>
      </c>
      <c r="M76" s="1758"/>
    </row>
    <row r="77" spans="1:13" ht="12.75" customHeight="1" x14ac:dyDescent="0.2">
      <c r="A77" s="3" t="s">
        <v>2090</v>
      </c>
      <c r="B77" s="1722">
        <v>962.44016637200002</v>
      </c>
      <c r="C77" s="1197">
        <f t="shared" si="1"/>
        <v>16820.925490000001</v>
      </c>
      <c r="D77" s="1450">
        <v>9844.7369999999992</v>
      </c>
      <c r="E77" s="1963">
        <v>0</v>
      </c>
      <c r="F77" s="1061">
        <v>248.03399999999999</v>
      </c>
      <c r="G77" s="1061">
        <v>0</v>
      </c>
      <c r="H77" s="1848">
        <v>0</v>
      </c>
      <c r="I77" s="1061">
        <v>13.138</v>
      </c>
      <c r="J77" s="1801">
        <v>6715.01649</v>
      </c>
      <c r="K77" s="905">
        <v>436</v>
      </c>
      <c r="M77" s="1758"/>
    </row>
    <row r="78" spans="1:13" ht="12.75" customHeight="1" x14ac:dyDescent="0.2">
      <c r="A78" s="3" t="s">
        <v>586</v>
      </c>
      <c r="B78" s="1722">
        <v>560.85990417820005</v>
      </c>
      <c r="C78" s="1197">
        <f t="shared" si="1"/>
        <v>6464.7677819999999</v>
      </c>
      <c r="D78" s="1450">
        <v>3743.7139999999999</v>
      </c>
      <c r="E78" s="1963">
        <v>0</v>
      </c>
      <c r="F78" s="1061">
        <v>119.221</v>
      </c>
      <c r="G78" s="1061">
        <v>0</v>
      </c>
      <c r="H78" s="1848">
        <v>0</v>
      </c>
      <c r="I78" s="1061">
        <v>10.33</v>
      </c>
      <c r="J78" s="1801">
        <v>2591.502782</v>
      </c>
      <c r="K78" s="905">
        <v>174</v>
      </c>
      <c r="M78" s="1758"/>
    </row>
    <row r="79" spans="1:13" ht="12.75" customHeight="1" x14ac:dyDescent="0.2">
      <c r="A79" s="3" t="s">
        <v>91</v>
      </c>
      <c r="B79" s="1722">
        <v>5795.6741372291999</v>
      </c>
      <c r="C79" s="1197">
        <f t="shared" si="1"/>
        <v>82344.055049999995</v>
      </c>
      <c r="D79" s="1450">
        <v>44859.63</v>
      </c>
      <c r="E79" s="1963">
        <v>0</v>
      </c>
      <c r="F79" s="1061">
        <v>3145.5859999999998</v>
      </c>
      <c r="G79" s="1061">
        <v>0</v>
      </c>
      <c r="H79" s="1848">
        <v>0</v>
      </c>
      <c r="I79" s="1061">
        <v>173.44</v>
      </c>
      <c r="J79" s="1801">
        <v>34165.39905</v>
      </c>
      <c r="K79" s="905">
        <v>2418</v>
      </c>
      <c r="M79" s="1758"/>
    </row>
    <row r="80" spans="1:13" ht="12.75" customHeight="1" x14ac:dyDescent="0.2">
      <c r="A80" s="3" t="s">
        <v>797</v>
      </c>
      <c r="B80" s="1722">
        <v>341.67892484910004</v>
      </c>
      <c r="C80" s="1197">
        <f t="shared" si="1"/>
        <v>5915.2949639999997</v>
      </c>
      <c r="D80" s="1450">
        <v>3251.57</v>
      </c>
      <c r="E80" s="1963">
        <v>0</v>
      </c>
      <c r="F80" s="1061">
        <v>41.14</v>
      </c>
      <c r="G80" s="1061">
        <v>0</v>
      </c>
      <c r="H80" s="1848">
        <v>0</v>
      </c>
      <c r="I80" s="1061">
        <v>10.24</v>
      </c>
      <c r="J80" s="1801">
        <v>2612.3449639999999</v>
      </c>
      <c r="K80" s="905">
        <v>180</v>
      </c>
      <c r="M80" s="1758"/>
    </row>
    <row r="81" spans="1:13" ht="12.75" customHeight="1" x14ac:dyDescent="0.2">
      <c r="A81" s="3" t="s">
        <v>93</v>
      </c>
      <c r="B81" s="1722">
        <v>886.31513825349987</v>
      </c>
      <c r="C81" s="1197">
        <f t="shared" si="1"/>
        <v>10303.365086000002</v>
      </c>
      <c r="D81" s="1450">
        <v>6038.7510000000002</v>
      </c>
      <c r="E81" s="1963">
        <v>0</v>
      </c>
      <c r="F81" s="1061">
        <v>140.27199999999999</v>
      </c>
      <c r="G81" s="1061">
        <v>0</v>
      </c>
      <c r="H81" s="1848">
        <v>474.74404000000004</v>
      </c>
      <c r="I81" s="1061">
        <v>25.904</v>
      </c>
      <c r="J81" s="1801">
        <v>3623.6940460000001</v>
      </c>
      <c r="K81" s="905">
        <v>308</v>
      </c>
      <c r="M81" s="1758"/>
    </row>
    <row r="82" spans="1:13" ht="12.75" customHeight="1" x14ac:dyDescent="0.2">
      <c r="A82" s="3" t="s">
        <v>94</v>
      </c>
      <c r="B82" s="1722">
        <v>2328.0905667569996</v>
      </c>
      <c r="C82" s="1197">
        <f t="shared" si="1"/>
        <v>27846.280989999999</v>
      </c>
      <c r="D82" s="1450">
        <v>15871.333000000001</v>
      </c>
      <c r="E82" s="1963">
        <v>0</v>
      </c>
      <c r="F82" s="1061">
        <v>474.339</v>
      </c>
      <c r="G82" s="1061">
        <v>0</v>
      </c>
      <c r="H82" s="1848">
        <v>0</v>
      </c>
      <c r="I82" s="1061">
        <v>308.07799999999997</v>
      </c>
      <c r="J82" s="1801">
        <v>11192.530989999999</v>
      </c>
      <c r="K82" s="905">
        <v>903</v>
      </c>
      <c r="M82" s="1758"/>
    </row>
    <row r="83" spans="1:13" ht="12.75" customHeight="1" x14ac:dyDescent="0.2">
      <c r="A83" s="3" t="s">
        <v>391</v>
      </c>
      <c r="B83" s="1722">
        <v>386.20725119370002</v>
      </c>
      <c r="C83" s="1197">
        <f t="shared" si="1"/>
        <v>8633.0811119999998</v>
      </c>
      <c r="D83" s="1450">
        <v>3337.143</v>
      </c>
      <c r="E83" s="1963">
        <v>0</v>
      </c>
      <c r="F83" s="1061">
        <v>56.256999999999998</v>
      </c>
      <c r="G83" s="1061">
        <v>0</v>
      </c>
      <c r="H83" s="1848">
        <v>0</v>
      </c>
      <c r="I83" s="1061">
        <v>0.20799999999999999</v>
      </c>
      <c r="J83" s="1801">
        <v>5239.4731119999997</v>
      </c>
      <c r="K83" s="905">
        <v>171</v>
      </c>
      <c r="M83" s="1758"/>
    </row>
    <row r="84" spans="1:13" ht="12.75" customHeight="1" x14ac:dyDescent="0.2">
      <c r="A84" s="3" t="s">
        <v>588</v>
      </c>
      <c r="B84" s="1722">
        <v>903.67376662979996</v>
      </c>
      <c r="C84" s="1197">
        <f t="shared" si="1"/>
        <v>11411.893391999998</v>
      </c>
      <c r="D84" s="1450">
        <v>5065.5379999999996</v>
      </c>
      <c r="E84" s="1963">
        <v>0</v>
      </c>
      <c r="F84" s="1061">
        <v>165.422</v>
      </c>
      <c r="G84" s="1061">
        <v>0</v>
      </c>
      <c r="H84" s="1848">
        <v>0</v>
      </c>
      <c r="I84" s="1061">
        <v>91.823999999999998</v>
      </c>
      <c r="J84" s="1801">
        <v>6089.1093920000003</v>
      </c>
      <c r="K84" s="905">
        <v>341</v>
      </c>
      <c r="M84" s="1758"/>
    </row>
    <row r="85" spans="1:13" ht="12.75" customHeight="1" x14ac:dyDescent="0.2">
      <c r="A85" s="3" t="s">
        <v>727</v>
      </c>
      <c r="B85" s="1722">
        <v>3508.5589038336002</v>
      </c>
      <c r="C85" s="1197">
        <f t="shared" si="1"/>
        <v>40656.627280000001</v>
      </c>
      <c r="D85" s="1450">
        <v>23631.786</v>
      </c>
      <c r="E85" s="1963">
        <v>0</v>
      </c>
      <c r="F85" s="1061">
        <v>1297.4739999999999</v>
      </c>
      <c r="G85" s="1061">
        <v>0</v>
      </c>
      <c r="H85" s="1848">
        <v>0</v>
      </c>
      <c r="I85" s="1061">
        <v>45.274999999999999</v>
      </c>
      <c r="J85" s="1801">
        <v>15682.092280000001</v>
      </c>
      <c r="K85" s="905">
        <v>1448</v>
      </c>
      <c r="M85" s="1758"/>
    </row>
    <row r="86" spans="1:13" ht="12.75" customHeight="1" x14ac:dyDescent="0.2">
      <c r="A86" s="3" t="s">
        <v>798</v>
      </c>
      <c r="B86" s="1722">
        <v>368.12200045140003</v>
      </c>
      <c r="C86" s="1197">
        <f t="shared" si="1"/>
        <v>5157.988711</v>
      </c>
      <c r="D86" s="1450">
        <v>3143.268</v>
      </c>
      <c r="E86" s="1963">
        <v>0</v>
      </c>
      <c r="F86" s="1061">
        <v>98.570999999999998</v>
      </c>
      <c r="G86" s="1061">
        <v>0</v>
      </c>
      <c r="H86" s="1848">
        <v>0</v>
      </c>
      <c r="I86" s="1061">
        <v>0</v>
      </c>
      <c r="J86" s="1801">
        <v>1916.149711</v>
      </c>
      <c r="K86" s="905">
        <v>148</v>
      </c>
      <c r="M86" s="1758"/>
    </row>
    <row r="87" spans="1:13" ht="12.75" customHeight="1" x14ac:dyDescent="0.2">
      <c r="A87" s="3" t="s">
        <v>591</v>
      </c>
      <c r="B87" s="1722">
        <v>1443.4862792142999</v>
      </c>
      <c r="C87" s="1197">
        <f t="shared" si="1"/>
        <v>18870.722438000001</v>
      </c>
      <c r="D87" s="1450">
        <v>9172.7160000000003</v>
      </c>
      <c r="E87" s="1963">
        <v>0</v>
      </c>
      <c r="F87" s="1061">
        <v>437.68700000000001</v>
      </c>
      <c r="G87" s="1061">
        <v>0</v>
      </c>
      <c r="H87" s="1848">
        <v>0</v>
      </c>
      <c r="I87" s="1061">
        <v>9.5879999999999992</v>
      </c>
      <c r="J87" s="1801">
        <v>9250.7314380000007</v>
      </c>
      <c r="K87" s="905">
        <v>543</v>
      </c>
    </row>
    <row r="88" spans="1:13" ht="12.75" customHeight="1" x14ac:dyDescent="0.2">
      <c r="A88" s="3" t="s">
        <v>799</v>
      </c>
      <c r="B88" s="1722">
        <v>642.45329888069989</v>
      </c>
      <c r="C88" s="1197">
        <f t="shared" si="1"/>
        <v>6460.1533930000005</v>
      </c>
      <c r="D88" s="1450">
        <v>3745.2020000000002</v>
      </c>
      <c r="E88" s="1963">
        <v>0</v>
      </c>
      <c r="F88" s="1061">
        <v>111.32899999999999</v>
      </c>
      <c r="G88" s="1061">
        <v>0</v>
      </c>
      <c r="H88" s="1848">
        <v>0</v>
      </c>
      <c r="I88" s="1061">
        <v>5</v>
      </c>
      <c r="J88" s="1801">
        <v>2598.6223930000001</v>
      </c>
      <c r="K88" s="905">
        <v>176</v>
      </c>
    </row>
    <row r="89" spans="1:13" ht="12.75" customHeight="1" x14ac:dyDescent="0.2">
      <c r="A89" s="3" t="s">
        <v>96</v>
      </c>
      <c r="B89" s="1722">
        <v>549.97669253459992</v>
      </c>
      <c r="C89" s="1197">
        <f t="shared" si="1"/>
        <v>6052.2440970000007</v>
      </c>
      <c r="D89" s="1450">
        <v>4103.973</v>
      </c>
      <c r="E89" s="1963">
        <v>0</v>
      </c>
      <c r="F89" s="1061">
        <v>62.018999999999998</v>
      </c>
      <c r="G89" s="1061">
        <v>0</v>
      </c>
      <c r="H89" s="1848">
        <v>0</v>
      </c>
      <c r="I89" s="1061">
        <v>10.85</v>
      </c>
      <c r="J89" s="1801">
        <v>1875.4020969999999</v>
      </c>
      <c r="K89" s="905">
        <v>157</v>
      </c>
    </row>
    <row r="90" spans="1:13" ht="12.75" customHeight="1" x14ac:dyDescent="0.2">
      <c r="A90" s="3" t="s">
        <v>97</v>
      </c>
      <c r="B90" s="1722">
        <v>1679.8435934017</v>
      </c>
      <c r="C90" s="1197">
        <f t="shared" si="1"/>
        <v>22317.879349999999</v>
      </c>
      <c r="D90" s="1450">
        <v>10620.737999999999</v>
      </c>
      <c r="E90" s="1963">
        <v>0</v>
      </c>
      <c r="F90" s="1061">
        <v>499.315</v>
      </c>
      <c r="G90" s="1061">
        <v>0</v>
      </c>
      <c r="H90" s="1848">
        <v>0</v>
      </c>
      <c r="I90" s="1061">
        <v>31.658999999999999</v>
      </c>
      <c r="J90" s="1801">
        <v>11166.16735</v>
      </c>
      <c r="K90" s="905">
        <v>657</v>
      </c>
    </row>
    <row r="91" spans="1:13" ht="12.75" customHeight="1" x14ac:dyDescent="0.2">
      <c r="A91" s="3" t="s">
        <v>98</v>
      </c>
      <c r="B91" s="1722">
        <v>620.635706218</v>
      </c>
      <c r="C91" s="1197">
        <f t="shared" si="1"/>
        <v>7230.9488550000005</v>
      </c>
      <c r="D91" s="1450">
        <v>3934.8380000000002</v>
      </c>
      <c r="E91" s="1963">
        <v>0</v>
      </c>
      <c r="F91" s="1061">
        <v>110.301</v>
      </c>
      <c r="G91" s="1061">
        <v>0</v>
      </c>
      <c r="H91" s="1848">
        <v>0</v>
      </c>
      <c r="I91" s="1061">
        <v>10.176</v>
      </c>
      <c r="J91" s="1801">
        <v>3175.633855</v>
      </c>
      <c r="K91" s="905">
        <v>222</v>
      </c>
    </row>
    <row r="92" spans="1:13" ht="12.75" customHeight="1" x14ac:dyDescent="0.2">
      <c r="A92" s="3" t="s">
        <v>800</v>
      </c>
      <c r="B92" s="1722">
        <v>1643.5531610572</v>
      </c>
      <c r="C92" s="1197">
        <f t="shared" si="1"/>
        <v>20347.421127000001</v>
      </c>
      <c r="D92" s="1450">
        <v>13042.124</v>
      </c>
      <c r="E92" s="1963">
        <v>0</v>
      </c>
      <c r="F92" s="1061">
        <v>484.09199999999998</v>
      </c>
      <c r="G92" s="1061">
        <v>0</v>
      </c>
      <c r="H92" s="1848">
        <v>0</v>
      </c>
      <c r="I92" s="1061">
        <v>34.326000000000001</v>
      </c>
      <c r="J92" s="1801">
        <v>6786.8791270000002</v>
      </c>
      <c r="K92" s="905">
        <v>516</v>
      </c>
    </row>
    <row r="93" spans="1:13" ht="12.75" customHeight="1" x14ac:dyDescent="0.2">
      <c r="A93" s="3" t="s">
        <v>801</v>
      </c>
      <c r="B93" s="1722">
        <v>3192.5119147140995</v>
      </c>
      <c r="C93" s="1197">
        <f t="shared" si="1"/>
        <v>32679.774749999997</v>
      </c>
      <c r="D93" s="1450">
        <v>17649.901999999998</v>
      </c>
      <c r="E93" s="1963">
        <v>0</v>
      </c>
      <c r="F93" s="1061">
        <v>696.33199999999999</v>
      </c>
      <c r="G93" s="1061">
        <v>0</v>
      </c>
      <c r="H93" s="1848">
        <v>0</v>
      </c>
      <c r="I93" s="1061">
        <v>225.602</v>
      </c>
      <c r="J93" s="1801">
        <v>14107.938749999999</v>
      </c>
      <c r="K93" s="905">
        <v>1011</v>
      </c>
    </row>
    <row r="94" spans="1:13" ht="12.75" customHeight="1" x14ac:dyDescent="0.2">
      <c r="A94" s="3" t="s">
        <v>802</v>
      </c>
      <c r="B94" s="1722">
        <v>380.2784109621</v>
      </c>
      <c r="C94" s="1197">
        <f t="shared" si="1"/>
        <v>5552.2932030000002</v>
      </c>
      <c r="D94" s="1450">
        <v>2637.4450000000002</v>
      </c>
      <c r="E94" s="1963">
        <v>0</v>
      </c>
      <c r="F94" s="1061">
        <v>101.04300000000001</v>
      </c>
      <c r="G94" s="1061">
        <v>0</v>
      </c>
      <c r="H94" s="1848">
        <v>0</v>
      </c>
      <c r="I94" s="1061">
        <v>1.758</v>
      </c>
      <c r="J94" s="1801">
        <v>2812.0472030000001</v>
      </c>
      <c r="K94" s="905">
        <v>167</v>
      </c>
    </row>
    <row r="95" spans="1:13" ht="12.75" customHeight="1" x14ac:dyDescent="0.2">
      <c r="A95" s="3" t="s">
        <v>2047</v>
      </c>
      <c r="B95" s="1722">
        <v>1457.0534314946001</v>
      </c>
      <c r="C95" s="1197">
        <f t="shared" si="1"/>
        <v>16681.74194</v>
      </c>
      <c r="D95" s="1450">
        <v>10817.72</v>
      </c>
      <c r="E95" s="1963">
        <v>0</v>
      </c>
      <c r="F95" s="1061">
        <v>206.244</v>
      </c>
      <c r="G95" s="1061">
        <v>0</v>
      </c>
      <c r="H95" s="1848">
        <v>0</v>
      </c>
      <c r="I95" s="1061">
        <v>37.244</v>
      </c>
      <c r="J95" s="1801">
        <v>5620.5339400000003</v>
      </c>
      <c r="K95" s="905">
        <v>511</v>
      </c>
    </row>
    <row r="96" spans="1:13" ht="12.75" customHeight="1" x14ac:dyDescent="0.2">
      <c r="A96" s="3" t="s">
        <v>803</v>
      </c>
      <c r="B96" s="1722">
        <v>3906.5360726889999</v>
      </c>
      <c r="C96" s="1197">
        <f t="shared" si="1"/>
        <v>38916.362949999995</v>
      </c>
      <c r="D96" s="1450">
        <v>21047.269</v>
      </c>
      <c r="E96" s="1963">
        <v>0</v>
      </c>
      <c r="F96" s="1061">
        <v>1932.51</v>
      </c>
      <c r="G96" s="1061">
        <v>0</v>
      </c>
      <c r="H96" s="1848">
        <v>0</v>
      </c>
      <c r="I96" s="1061">
        <v>170.191</v>
      </c>
      <c r="J96" s="1801">
        <v>15766.392949999999</v>
      </c>
      <c r="K96" s="905">
        <v>1120</v>
      </c>
    </row>
    <row r="97" spans="1:11" ht="12.75" customHeight="1" x14ac:dyDescent="0.2">
      <c r="A97" s="3" t="s">
        <v>629</v>
      </c>
      <c r="B97" s="1722">
        <v>686.44425234660002</v>
      </c>
      <c r="C97" s="1197">
        <f t="shared" si="1"/>
        <v>5027.7904529999996</v>
      </c>
      <c r="D97" s="1450">
        <v>1584.1880000000001</v>
      </c>
      <c r="E97" s="1963">
        <v>0</v>
      </c>
      <c r="F97" s="1061">
        <v>159.75399999999999</v>
      </c>
      <c r="G97" s="1061">
        <v>0</v>
      </c>
      <c r="H97" s="1848">
        <v>0</v>
      </c>
      <c r="I97" s="1061">
        <v>0.17100000000000001</v>
      </c>
      <c r="J97" s="1801">
        <v>3283.6774529999998</v>
      </c>
      <c r="K97" s="905">
        <v>228</v>
      </c>
    </row>
    <row r="98" spans="1:11" ht="12.75" customHeight="1" x14ac:dyDescent="0.2">
      <c r="A98" s="3" t="s">
        <v>804</v>
      </c>
      <c r="B98" s="1722">
        <v>172.7806473025</v>
      </c>
      <c r="C98" s="1197">
        <f t="shared" si="1"/>
        <v>5048.8351149999999</v>
      </c>
      <c r="D98" s="1450">
        <v>2431.4</v>
      </c>
      <c r="E98" s="1963">
        <v>0</v>
      </c>
      <c r="F98" s="1061">
        <v>90.846999999999994</v>
      </c>
      <c r="G98" s="1061">
        <v>0</v>
      </c>
      <c r="H98" s="1848">
        <v>0</v>
      </c>
      <c r="I98" s="1061">
        <v>0</v>
      </c>
      <c r="J98" s="1801">
        <v>2526.588115</v>
      </c>
      <c r="K98" s="905">
        <v>83</v>
      </c>
    </row>
    <row r="99" spans="1:11" ht="12.75" customHeight="1" x14ac:dyDescent="0.2">
      <c r="A99" s="3" t="s">
        <v>805</v>
      </c>
      <c r="B99" s="1722">
        <v>899.06686168210013</v>
      </c>
      <c r="C99" s="1197">
        <f t="shared" si="1"/>
        <v>10721.919998000001</v>
      </c>
      <c r="D99" s="1450">
        <v>4542.9380000000001</v>
      </c>
      <c r="E99" s="1963">
        <v>0</v>
      </c>
      <c r="F99" s="1061">
        <v>213.684</v>
      </c>
      <c r="G99" s="1061">
        <v>0</v>
      </c>
      <c r="H99" s="1848">
        <v>0</v>
      </c>
      <c r="I99" s="1061">
        <v>0</v>
      </c>
      <c r="J99" s="1801">
        <v>5965.297998</v>
      </c>
      <c r="K99" s="905">
        <v>319</v>
      </c>
    </row>
    <row r="100" spans="1:11" ht="12.75" customHeight="1" x14ac:dyDescent="0.2">
      <c r="A100" s="3" t="s">
        <v>99</v>
      </c>
      <c r="B100" s="1722">
        <v>1380.5742266971001</v>
      </c>
      <c r="C100" s="1197">
        <f t="shared" si="1"/>
        <v>24208.726354999999</v>
      </c>
      <c r="D100" s="1450">
        <v>14539.960999999999</v>
      </c>
      <c r="E100" s="1963">
        <v>0</v>
      </c>
      <c r="F100" s="1061">
        <v>187.35300000000001</v>
      </c>
      <c r="G100" s="1061">
        <v>0</v>
      </c>
      <c r="H100" s="1848">
        <v>0</v>
      </c>
      <c r="I100" s="1061">
        <v>23.806999999999999</v>
      </c>
      <c r="J100" s="1801">
        <v>9457.6053549999997</v>
      </c>
      <c r="K100" s="905">
        <v>594</v>
      </c>
    </row>
    <row r="101" spans="1:11" ht="12.75" customHeight="1" x14ac:dyDescent="0.2">
      <c r="A101" s="3" t="s">
        <v>101</v>
      </c>
      <c r="B101" s="1722">
        <v>2555.5896566928</v>
      </c>
      <c r="C101" s="1197">
        <f t="shared" si="1"/>
        <v>45971.660640000002</v>
      </c>
      <c r="D101" s="1450">
        <v>24787.822</v>
      </c>
      <c r="E101" s="1963">
        <v>0</v>
      </c>
      <c r="F101" s="1061">
        <v>721.28300000000002</v>
      </c>
      <c r="G101" s="1061">
        <v>0</v>
      </c>
      <c r="H101" s="1848">
        <v>0</v>
      </c>
      <c r="I101" s="1061">
        <v>31.091000000000001</v>
      </c>
      <c r="J101" s="1801">
        <v>20431.464639999998</v>
      </c>
      <c r="K101" s="905">
        <v>1085</v>
      </c>
    </row>
    <row r="102" spans="1:11" ht="12.75" customHeight="1" x14ac:dyDescent="0.2">
      <c r="A102" s="3" t="s">
        <v>806</v>
      </c>
      <c r="B102" s="1722">
        <v>772.49511505690009</v>
      </c>
      <c r="C102" s="1197">
        <f t="shared" si="1"/>
        <v>13146.536133000001</v>
      </c>
      <c r="D102" s="1450">
        <v>7092.5</v>
      </c>
      <c r="E102" s="1963">
        <v>0</v>
      </c>
      <c r="F102" s="1061">
        <v>127.224</v>
      </c>
      <c r="G102" s="1061">
        <v>0</v>
      </c>
      <c r="H102" s="1848">
        <v>0</v>
      </c>
      <c r="I102" s="1061">
        <v>0</v>
      </c>
      <c r="J102" s="1801">
        <v>5926.8121330000004</v>
      </c>
      <c r="K102" s="905">
        <v>334</v>
      </c>
    </row>
    <row r="103" spans="1:11" ht="12.75" customHeight="1" x14ac:dyDescent="0.2">
      <c r="A103" s="3" t="s">
        <v>169</v>
      </c>
      <c r="B103" s="1722">
        <v>4622.2875383000001</v>
      </c>
      <c r="C103" s="1197">
        <f t="shared" si="1"/>
        <v>73845.458509999997</v>
      </c>
      <c r="D103" s="1450">
        <v>37917.415000000001</v>
      </c>
      <c r="E103" s="1963">
        <v>142.09851999999998</v>
      </c>
      <c r="F103" s="1061">
        <v>1066.393</v>
      </c>
      <c r="G103" s="1061">
        <v>0</v>
      </c>
      <c r="H103" s="1848">
        <v>288.61933999999997</v>
      </c>
      <c r="I103" s="1061">
        <v>114.895</v>
      </c>
      <c r="J103" s="1801">
        <v>34316.037649999998</v>
      </c>
      <c r="K103" s="905">
        <v>2182</v>
      </c>
    </row>
    <row r="104" spans="1:11" ht="12.75" customHeight="1" x14ac:dyDescent="0.2">
      <c r="A104" s="3" t="s">
        <v>807</v>
      </c>
      <c r="B104" s="1722">
        <v>126.0105515863</v>
      </c>
      <c r="C104" s="1197">
        <f t="shared" si="1"/>
        <v>1566.5399302999999</v>
      </c>
      <c r="D104" s="1450">
        <v>763.66</v>
      </c>
      <c r="E104" s="1963">
        <v>0</v>
      </c>
      <c r="F104" s="1061">
        <v>7.266</v>
      </c>
      <c r="G104" s="1061">
        <v>0</v>
      </c>
      <c r="H104" s="1848">
        <v>0</v>
      </c>
      <c r="I104" s="1061">
        <v>0</v>
      </c>
      <c r="J104" s="1801">
        <v>795.61393029999999</v>
      </c>
      <c r="K104" s="905">
        <v>61</v>
      </c>
    </row>
    <row r="105" spans="1:11" ht="12.75" customHeight="1" x14ac:dyDescent="0.2">
      <c r="A105" s="3" t="s">
        <v>808</v>
      </c>
      <c r="B105" s="1722">
        <v>918.18918976099997</v>
      </c>
      <c r="C105" s="1197">
        <f t="shared" si="1"/>
        <v>13302.082407</v>
      </c>
      <c r="D105" s="1450">
        <v>6019.68</v>
      </c>
      <c r="E105" s="1963">
        <v>0</v>
      </c>
      <c r="F105" s="1061">
        <v>161.42699999999999</v>
      </c>
      <c r="G105" s="1061">
        <v>0</v>
      </c>
      <c r="H105" s="1848">
        <v>0</v>
      </c>
      <c r="I105" s="1061">
        <v>25.664000000000001</v>
      </c>
      <c r="J105" s="1801">
        <v>7095.3114070000001</v>
      </c>
      <c r="K105" s="905">
        <v>395</v>
      </c>
    </row>
    <row r="106" spans="1:11" ht="12.75" customHeight="1" x14ac:dyDescent="0.2">
      <c r="A106" s="3" t="s">
        <v>809</v>
      </c>
      <c r="B106" s="1722">
        <v>1243.4618232363998</v>
      </c>
      <c r="C106" s="1197">
        <f t="shared" si="1"/>
        <v>19058.034740000003</v>
      </c>
      <c r="D106" s="1450">
        <v>8078.2110000000002</v>
      </c>
      <c r="E106" s="1963">
        <v>0</v>
      </c>
      <c r="F106" s="1061">
        <v>584.87</v>
      </c>
      <c r="G106" s="1061">
        <v>0</v>
      </c>
      <c r="H106" s="1848">
        <v>0</v>
      </c>
      <c r="I106" s="1061">
        <v>22.795999999999999</v>
      </c>
      <c r="J106" s="1801">
        <v>10372.157740000001</v>
      </c>
      <c r="K106" s="905">
        <v>485</v>
      </c>
    </row>
    <row r="107" spans="1:11" ht="12.75" customHeight="1" x14ac:dyDescent="0.2">
      <c r="A107" s="3" t="s">
        <v>103</v>
      </c>
      <c r="B107" s="1722">
        <v>1024.5067000457</v>
      </c>
      <c r="C107" s="1197">
        <f t="shared" si="1"/>
        <v>14115.008634</v>
      </c>
      <c r="D107" s="1450">
        <v>6884.6</v>
      </c>
      <c r="E107" s="1963">
        <v>0</v>
      </c>
      <c r="F107" s="1061">
        <v>174.93600000000001</v>
      </c>
      <c r="G107" s="1061">
        <v>0</v>
      </c>
      <c r="H107" s="1848">
        <v>0</v>
      </c>
      <c r="I107" s="1061">
        <v>30.61</v>
      </c>
      <c r="J107" s="1801">
        <v>7024.8626340000001</v>
      </c>
      <c r="K107" s="905">
        <v>493</v>
      </c>
    </row>
    <row r="108" spans="1:11" ht="12.75" customHeight="1" x14ac:dyDescent="0.2">
      <c r="A108" s="3" t="s">
        <v>172</v>
      </c>
      <c r="B108" s="1722">
        <v>3287.3369502229998</v>
      </c>
      <c r="C108" s="1197">
        <f t="shared" si="1"/>
        <v>35762.777970000003</v>
      </c>
      <c r="D108" s="1450">
        <v>18612.616000000002</v>
      </c>
      <c r="E108" s="1963">
        <v>0</v>
      </c>
      <c r="F108" s="1061">
        <v>1381.4079999999999</v>
      </c>
      <c r="G108" s="1061">
        <v>0</v>
      </c>
      <c r="H108" s="1848">
        <v>0</v>
      </c>
      <c r="I108" s="1061">
        <v>107.892</v>
      </c>
      <c r="J108" s="1801">
        <v>15660.86197</v>
      </c>
      <c r="K108" s="905">
        <v>1111</v>
      </c>
    </row>
    <row r="109" spans="1:11" ht="12.75" customHeight="1" x14ac:dyDescent="0.2">
      <c r="A109" s="3" t="s">
        <v>105</v>
      </c>
      <c r="B109" s="1722">
        <v>2612.1730933138997</v>
      </c>
      <c r="C109" s="1197">
        <f t="shared" si="1"/>
        <v>23844.886439999998</v>
      </c>
      <c r="D109" s="1450">
        <v>12445.888999999999</v>
      </c>
      <c r="E109" s="1963">
        <v>0</v>
      </c>
      <c r="F109" s="1061">
        <v>706.471</v>
      </c>
      <c r="G109" s="1061">
        <v>0</v>
      </c>
      <c r="H109" s="1848">
        <v>0</v>
      </c>
      <c r="I109" s="1061">
        <v>13.877000000000001</v>
      </c>
      <c r="J109" s="1801">
        <v>10678.649439999999</v>
      </c>
      <c r="K109" s="905">
        <v>849</v>
      </c>
    </row>
    <row r="110" spans="1:11" ht="12.75" customHeight="1" x14ac:dyDescent="0.2">
      <c r="A110" s="3" t="s">
        <v>810</v>
      </c>
      <c r="B110" s="1722">
        <v>1136.8530674424001</v>
      </c>
      <c r="C110" s="1197">
        <f t="shared" si="1"/>
        <v>12717.705520000001</v>
      </c>
      <c r="D110" s="1450">
        <v>8735.2790000000005</v>
      </c>
      <c r="E110" s="1963">
        <v>0</v>
      </c>
      <c r="F110" s="1061">
        <v>255.76</v>
      </c>
      <c r="G110" s="1061">
        <v>0</v>
      </c>
      <c r="H110" s="1848">
        <v>0</v>
      </c>
      <c r="I110" s="1061">
        <v>67.682000000000002</v>
      </c>
      <c r="J110" s="1801">
        <v>3658.98452</v>
      </c>
      <c r="K110" s="905">
        <v>417</v>
      </c>
    </row>
    <row r="111" spans="1:11" ht="12.75" customHeight="1" x14ac:dyDescent="0.2">
      <c r="A111" s="3" t="s">
        <v>635</v>
      </c>
      <c r="B111" s="1722">
        <v>1134.2787124393001</v>
      </c>
      <c r="C111" s="1197">
        <f t="shared" si="1"/>
        <v>12745.747362000002</v>
      </c>
      <c r="D111" s="1450">
        <v>6396.2430000000004</v>
      </c>
      <c r="E111" s="1963">
        <v>0</v>
      </c>
      <c r="F111" s="1061">
        <v>302.34300000000002</v>
      </c>
      <c r="G111" s="1061">
        <v>0</v>
      </c>
      <c r="H111" s="1848">
        <v>0</v>
      </c>
      <c r="I111" s="1061">
        <v>2.1850000000000001</v>
      </c>
      <c r="J111" s="1801">
        <v>6044.9763620000003</v>
      </c>
      <c r="K111" s="905">
        <v>452</v>
      </c>
    </row>
    <row r="112" spans="1:11" ht="12.75" customHeight="1" x14ac:dyDescent="0.2">
      <c r="A112" s="3" t="s">
        <v>407</v>
      </c>
      <c r="B112" s="1722">
        <v>1484.3200218268</v>
      </c>
      <c r="C112" s="1197">
        <f t="shared" si="1"/>
        <v>15758.129418</v>
      </c>
      <c r="D112" s="1450">
        <v>9583.9809999999998</v>
      </c>
      <c r="E112" s="1963">
        <v>0</v>
      </c>
      <c r="F112" s="1061">
        <v>428.423</v>
      </c>
      <c r="G112" s="1061">
        <v>0</v>
      </c>
      <c r="H112" s="1848">
        <v>0</v>
      </c>
      <c r="I112" s="1061">
        <v>21.399000000000001</v>
      </c>
      <c r="J112" s="1801">
        <v>5724.3264179999996</v>
      </c>
      <c r="K112" s="905">
        <v>464</v>
      </c>
    </row>
    <row r="113" spans="1:11" ht="12.75" customHeight="1" x14ac:dyDescent="0.2">
      <c r="A113" s="3" t="s">
        <v>811</v>
      </c>
      <c r="B113" s="1722">
        <v>699.82086597950001</v>
      </c>
      <c r="C113" s="1197">
        <f t="shared" si="1"/>
        <v>10436.501186</v>
      </c>
      <c r="D113" s="1450">
        <v>6844.6949999999997</v>
      </c>
      <c r="E113" s="1963">
        <v>0</v>
      </c>
      <c r="F113" s="1061">
        <v>256.52499999999998</v>
      </c>
      <c r="G113" s="1061">
        <v>0</v>
      </c>
      <c r="H113" s="1848">
        <v>0</v>
      </c>
      <c r="I113" s="1061">
        <v>25.655000000000001</v>
      </c>
      <c r="J113" s="1801">
        <v>3309.626186</v>
      </c>
      <c r="K113" s="905">
        <v>271</v>
      </c>
    </row>
    <row r="114" spans="1:11" ht="12.75" customHeight="1" x14ac:dyDescent="0.2">
      <c r="A114" s="3" t="s">
        <v>812</v>
      </c>
      <c r="B114" s="1722">
        <v>1326.8120551861998</v>
      </c>
      <c r="C114" s="1197">
        <f t="shared" si="1"/>
        <v>24307.505236000005</v>
      </c>
      <c r="D114" s="1450">
        <v>16598.912</v>
      </c>
      <c r="E114" s="1963">
        <v>0</v>
      </c>
      <c r="F114" s="1061">
        <v>900.25800000000004</v>
      </c>
      <c r="G114" s="1061">
        <v>0</v>
      </c>
      <c r="H114" s="1848">
        <v>0</v>
      </c>
      <c r="I114" s="1061">
        <v>57.167999999999999</v>
      </c>
      <c r="J114" s="1801">
        <v>6751.1672360000002</v>
      </c>
      <c r="K114" s="905">
        <v>552</v>
      </c>
    </row>
    <row r="115" spans="1:11" ht="12.75" customHeight="1" x14ac:dyDescent="0.2">
      <c r="A115" s="3" t="s">
        <v>813</v>
      </c>
      <c r="B115" s="1722">
        <v>579.30932070519998</v>
      </c>
      <c r="C115" s="1197">
        <f t="shared" si="1"/>
        <v>5738.6342720000002</v>
      </c>
      <c r="D115" s="1450">
        <v>2960.3870000000002</v>
      </c>
      <c r="E115" s="1963">
        <v>0</v>
      </c>
      <c r="F115" s="1061">
        <v>104.63200000000001</v>
      </c>
      <c r="G115" s="1061">
        <v>0</v>
      </c>
      <c r="H115" s="1848">
        <v>0</v>
      </c>
      <c r="I115" s="1061">
        <v>1.518</v>
      </c>
      <c r="J115" s="1801">
        <v>2672.097272</v>
      </c>
      <c r="K115" s="905">
        <v>209</v>
      </c>
    </row>
    <row r="116" spans="1:11" ht="12.75" customHeight="1" x14ac:dyDescent="0.2">
      <c r="A116" s="3" t="s">
        <v>178</v>
      </c>
      <c r="B116" s="1722">
        <v>790.65408371159992</v>
      </c>
      <c r="C116" s="1197">
        <f t="shared" si="1"/>
        <v>9103.519694999999</v>
      </c>
      <c r="D116" s="1450">
        <v>5198.982</v>
      </c>
      <c r="E116" s="1963">
        <v>0</v>
      </c>
      <c r="F116" s="1061">
        <v>204.75899999999999</v>
      </c>
      <c r="G116" s="1061">
        <v>0</v>
      </c>
      <c r="H116" s="1848">
        <v>0</v>
      </c>
      <c r="I116" s="1061">
        <v>0</v>
      </c>
      <c r="J116" s="1801">
        <v>3699.778695</v>
      </c>
      <c r="K116" s="905">
        <v>314</v>
      </c>
    </row>
    <row r="117" spans="1:11" ht="12.75" customHeight="1" x14ac:dyDescent="0.2">
      <c r="A117" s="3" t="s">
        <v>512</v>
      </c>
      <c r="B117" s="1722">
        <v>7162.9178693407002</v>
      </c>
      <c r="C117" s="1197">
        <f t="shared" si="1"/>
        <v>79965.852899999998</v>
      </c>
      <c r="D117" s="1450">
        <v>51308.065000000002</v>
      </c>
      <c r="E117" s="1963">
        <v>0</v>
      </c>
      <c r="F117" s="1061">
        <v>3496.4430000000002</v>
      </c>
      <c r="G117" s="1061">
        <v>0</v>
      </c>
      <c r="H117" s="1848">
        <v>0</v>
      </c>
      <c r="I117" s="1061">
        <v>206.65899999999999</v>
      </c>
      <c r="J117" s="1801">
        <v>24954.6859</v>
      </c>
      <c r="K117" s="905">
        <v>2214</v>
      </c>
    </row>
    <row r="118" spans="1:11" ht="12.75" customHeight="1" x14ac:dyDescent="0.2">
      <c r="A118" s="3" t="s">
        <v>2071</v>
      </c>
      <c r="B118" s="1722">
        <v>583.75386046990002</v>
      </c>
      <c r="C118" s="1197">
        <f t="shared" si="1"/>
        <v>7870.0228960000004</v>
      </c>
      <c r="D118" s="1450">
        <v>3509.6350000000002</v>
      </c>
      <c r="E118" s="1963">
        <v>0</v>
      </c>
      <c r="F118" s="1061">
        <v>182.28200000000001</v>
      </c>
      <c r="G118" s="1061">
        <v>0</v>
      </c>
      <c r="H118" s="1848">
        <v>0</v>
      </c>
      <c r="I118" s="1061">
        <v>100.08799999999999</v>
      </c>
      <c r="J118" s="1801">
        <v>4078.0178959999998</v>
      </c>
      <c r="K118" s="905">
        <v>232</v>
      </c>
    </row>
    <row r="119" spans="1:11" ht="12.75" customHeight="1" x14ac:dyDescent="0.2">
      <c r="A119" s="3" t="s">
        <v>513</v>
      </c>
      <c r="B119" s="1722">
        <v>1196.1001753140001</v>
      </c>
      <c r="C119" s="1197">
        <f t="shared" si="1"/>
        <v>15847.092682999999</v>
      </c>
      <c r="D119" s="1450">
        <v>8148.0339999999997</v>
      </c>
      <c r="E119" s="1963">
        <v>0</v>
      </c>
      <c r="F119" s="1061">
        <v>276.43200000000002</v>
      </c>
      <c r="G119" s="1061">
        <v>0</v>
      </c>
      <c r="H119" s="1848">
        <v>0</v>
      </c>
      <c r="I119" s="1061">
        <v>10.355</v>
      </c>
      <c r="J119" s="1801">
        <v>7412.2716829999999</v>
      </c>
      <c r="K119" s="905">
        <v>512</v>
      </c>
    </row>
    <row r="120" spans="1:11" ht="12.75" customHeight="1" x14ac:dyDescent="0.2">
      <c r="A120" s="3" t="s">
        <v>514</v>
      </c>
      <c r="B120" s="1722">
        <v>657.58564051760004</v>
      </c>
      <c r="C120" s="1197">
        <f t="shared" si="1"/>
        <v>8235.393990999999</v>
      </c>
      <c r="D120" s="1450">
        <v>4629.5940000000001</v>
      </c>
      <c r="E120" s="1963">
        <v>0</v>
      </c>
      <c r="F120" s="1061">
        <v>83.441000000000003</v>
      </c>
      <c r="G120" s="1061">
        <v>0</v>
      </c>
      <c r="H120" s="1848">
        <v>0</v>
      </c>
      <c r="I120" s="1061">
        <v>31.181000000000001</v>
      </c>
      <c r="J120" s="1801">
        <v>3491.177991</v>
      </c>
      <c r="K120" s="905">
        <v>263</v>
      </c>
    </row>
    <row r="121" spans="1:11" ht="12.75" customHeight="1" x14ac:dyDescent="0.2">
      <c r="A121" s="3" t="s">
        <v>647</v>
      </c>
      <c r="B121" s="1722">
        <v>2232.0775924131999</v>
      </c>
      <c r="C121" s="1197">
        <f t="shared" si="1"/>
        <v>39825.108789999998</v>
      </c>
      <c r="D121" s="1450">
        <v>24977.792000000001</v>
      </c>
      <c r="E121" s="1963">
        <v>0</v>
      </c>
      <c r="F121" s="1061">
        <v>653.14599999999996</v>
      </c>
      <c r="G121" s="1061">
        <v>0</v>
      </c>
      <c r="H121" s="1848">
        <v>0</v>
      </c>
      <c r="I121" s="1061">
        <v>72.902000000000001</v>
      </c>
      <c r="J121" s="1801">
        <v>14121.26879</v>
      </c>
      <c r="K121" s="905">
        <v>808</v>
      </c>
    </row>
    <row r="122" spans="1:11" ht="12.75" customHeight="1" x14ac:dyDescent="0.2">
      <c r="A122" s="3" t="s">
        <v>814</v>
      </c>
      <c r="B122" s="1722">
        <v>355.99794473030005</v>
      </c>
      <c r="C122" s="1197">
        <f t="shared" si="1"/>
        <v>6069.6743329999999</v>
      </c>
      <c r="D122" s="1450">
        <v>3353.65</v>
      </c>
      <c r="E122" s="1963">
        <v>0</v>
      </c>
      <c r="F122" s="1061">
        <v>100.76600000000001</v>
      </c>
      <c r="G122" s="1061">
        <v>0</v>
      </c>
      <c r="H122" s="1848">
        <v>0</v>
      </c>
      <c r="I122" s="1061">
        <v>3.95</v>
      </c>
      <c r="J122" s="1801">
        <v>2611.3083329999999</v>
      </c>
      <c r="K122" s="905">
        <v>143</v>
      </c>
    </row>
    <row r="123" spans="1:11" ht="12.75" customHeight="1" x14ac:dyDescent="0.2">
      <c r="A123" s="3" t="s">
        <v>609</v>
      </c>
      <c r="B123" s="1722">
        <v>1636.3730025269999</v>
      </c>
      <c r="C123" s="1197">
        <f t="shared" si="1"/>
        <v>17725.332837999998</v>
      </c>
      <c r="D123" s="1450">
        <v>8844.7279999999992</v>
      </c>
      <c r="E123" s="1963">
        <v>0</v>
      </c>
      <c r="F123" s="1061">
        <v>473.73099999999999</v>
      </c>
      <c r="G123" s="1061">
        <v>0</v>
      </c>
      <c r="H123" s="1848">
        <v>0</v>
      </c>
      <c r="I123" s="1061">
        <v>187.49600000000001</v>
      </c>
      <c r="J123" s="1801">
        <v>8219.3778380000003</v>
      </c>
      <c r="K123" s="905">
        <v>548</v>
      </c>
    </row>
    <row r="124" spans="1:11" ht="12.75" customHeight="1" x14ac:dyDescent="0.2">
      <c r="A124" s="471"/>
      <c r="B124" s="472"/>
      <c r="C124" s="1052"/>
      <c r="D124" s="1052"/>
      <c r="E124" s="1052"/>
      <c r="F124" s="1052"/>
      <c r="G124" s="1052"/>
      <c r="H124" s="1052"/>
      <c r="I124" s="1052"/>
      <c r="J124" s="1062"/>
      <c r="K124" s="722"/>
    </row>
    <row r="125" spans="1:11" ht="12.75" customHeight="1" x14ac:dyDescent="0.2">
      <c r="A125" s="473" t="s">
        <v>2068</v>
      </c>
      <c r="B125" s="474">
        <f>SUM(B4:B123)</f>
        <v>272088.04696049832</v>
      </c>
      <c r="C125" s="1063">
        <f t="shared" ref="C125:K125" si="2">SUM(C4:C123)</f>
        <v>3684434.8009582981</v>
      </c>
      <c r="D125" s="1063">
        <f t="shared" si="2"/>
        <v>1853443.5329999996</v>
      </c>
      <c r="E125" s="1063">
        <f t="shared" si="2"/>
        <v>52277.791259999991</v>
      </c>
      <c r="F125" s="1063">
        <f t="shared" si="2"/>
        <v>102239.417</v>
      </c>
      <c r="G125" s="1063">
        <f t="shared" si="2"/>
        <v>0</v>
      </c>
      <c r="H125" s="1063">
        <f t="shared" si="2"/>
        <v>51236.359249999987</v>
      </c>
      <c r="I125" s="1642">
        <f t="shared" si="2"/>
        <v>9522.5210000000043</v>
      </c>
      <c r="J125" s="1065">
        <f t="shared" si="2"/>
        <v>1615715.1794482998</v>
      </c>
      <c r="K125" s="970">
        <f t="shared" si="2"/>
        <v>99517</v>
      </c>
    </row>
    <row r="126" spans="1:11" ht="12.75" customHeight="1" thickBot="1" x14ac:dyDescent="0.25">
      <c r="A126" s="475"/>
      <c r="B126" s="476"/>
      <c r="C126" s="1066"/>
      <c r="D126" s="1067"/>
      <c r="E126" s="1067"/>
      <c r="F126" s="1067"/>
      <c r="G126" s="1067"/>
      <c r="H126" s="1067"/>
      <c r="I126" s="1067"/>
      <c r="J126" s="1068"/>
      <c r="K126" s="723"/>
    </row>
    <row r="127" spans="1:11" ht="12.75" customHeight="1" x14ac:dyDescent="0.2">
      <c r="A127" s="107" t="s">
        <v>283</v>
      </c>
      <c r="B127" s="1725">
        <v>48563.978159159997</v>
      </c>
      <c r="C127" s="1197">
        <f>SUM(D127:J127)</f>
        <v>610016.04170056817</v>
      </c>
      <c r="D127" s="1450">
        <v>360647.07184675877</v>
      </c>
      <c r="E127" s="1871">
        <v>0</v>
      </c>
      <c r="F127" s="1016">
        <v>19317.400344611582</v>
      </c>
      <c r="G127" s="1017">
        <v>0</v>
      </c>
      <c r="H127" s="1830">
        <v>475.10404000000005</v>
      </c>
      <c r="I127" s="1069">
        <v>1498.3197124098065</v>
      </c>
      <c r="J127" s="1801">
        <v>228078.14575678806</v>
      </c>
      <c r="K127" s="846">
        <v>17201</v>
      </c>
    </row>
    <row r="128" spans="1:11" ht="12.75" customHeight="1" x14ac:dyDescent="0.2">
      <c r="A128" s="107" t="s">
        <v>284</v>
      </c>
      <c r="B128" s="1725">
        <v>57318.755670400002</v>
      </c>
      <c r="C128" s="1197">
        <f t="shared" ref="C128:C132" si="3">SUM(D128:J128)</f>
        <v>763228.18493919284</v>
      </c>
      <c r="D128" s="1450">
        <v>473286.05307784793</v>
      </c>
      <c r="E128" s="1871">
        <v>0</v>
      </c>
      <c r="F128" s="1016">
        <v>26837.210898093854</v>
      </c>
      <c r="G128" s="1017">
        <v>0</v>
      </c>
      <c r="H128" s="1830">
        <v>0</v>
      </c>
      <c r="I128" s="1016">
        <v>1625.8283207753609</v>
      </c>
      <c r="J128" s="1801">
        <v>261479.09264247571</v>
      </c>
      <c r="K128" s="846">
        <v>20934</v>
      </c>
    </row>
    <row r="129" spans="1:13" ht="12.75" customHeight="1" x14ac:dyDescent="0.2">
      <c r="A129" s="107" t="s">
        <v>285</v>
      </c>
      <c r="B129" s="1725">
        <v>43449.330589110003</v>
      </c>
      <c r="C129" s="1197">
        <f t="shared" si="3"/>
        <v>598470.02543312008</v>
      </c>
      <c r="D129" s="1450">
        <v>207396.12255733513</v>
      </c>
      <c r="E129" s="1871">
        <v>46273.880589999993</v>
      </c>
      <c r="F129" s="1016">
        <v>14683.001786900693</v>
      </c>
      <c r="G129" s="1017">
        <v>0</v>
      </c>
      <c r="H129" s="1830">
        <v>49237.761539999992</v>
      </c>
      <c r="I129" s="1016">
        <v>2061.1740105556114</v>
      </c>
      <c r="J129" s="1801">
        <v>278818.08494832861</v>
      </c>
      <c r="K129" s="846">
        <v>14307</v>
      </c>
    </row>
    <row r="130" spans="1:13" ht="12.75" customHeight="1" x14ac:dyDescent="0.2">
      <c r="A130" s="107" t="s">
        <v>286</v>
      </c>
      <c r="B130" s="1725">
        <v>44581.967887620005</v>
      </c>
      <c r="C130" s="1197">
        <f t="shared" si="3"/>
        <v>514910.90629617951</v>
      </c>
      <c r="D130" s="1450">
        <v>236776.43537076781</v>
      </c>
      <c r="E130" s="1871">
        <v>0</v>
      </c>
      <c r="F130" s="1016">
        <v>14981.408274077774</v>
      </c>
      <c r="G130" s="1017">
        <v>0</v>
      </c>
      <c r="H130" s="1830">
        <v>0</v>
      </c>
      <c r="I130" s="1016">
        <v>1507.1436737235138</v>
      </c>
      <c r="J130" s="1801">
        <v>261645.91897761045</v>
      </c>
      <c r="K130" s="846">
        <v>15326</v>
      </c>
      <c r="M130" s="16"/>
    </row>
    <row r="131" spans="1:13" ht="12.75" customHeight="1" x14ac:dyDescent="0.2">
      <c r="A131" s="107" t="s">
        <v>287</v>
      </c>
      <c r="B131" s="1725">
        <v>34755.480710279997</v>
      </c>
      <c r="C131" s="1197">
        <f t="shared" si="3"/>
        <v>584059.57699744031</v>
      </c>
      <c r="D131" s="1450">
        <v>308230.52844007191</v>
      </c>
      <c r="E131" s="1871">
        <v>142.09851999999998</v>
      </c>
      <c r="F131" s="1016">
        <v>8491.8417640656626</v>
      </c>
      <c r="G131" s="1017">
        <v>0</v>
      </c>
      <c r="H131" s="1830">
        <v>288.61933999999997</v>
      </c>
      <c r="I131" s="1016">
        <v>915.98270206768268</v>
      </c>
      <c r="J131" s="1801">
        <v>265990.50623123505</v>
      </c>
      <c r="K131" s="846">
        <v>15144</v>
      </c>
      <c r="M131" s="16"/>
    </row>
    <row r="132" spans="1:13" ht="12.75" customHeight="1" x14ac:dyDescent="0.2">
      <c r="A132" s="107" t="s">
        <v>288</v>
      </c>
      <c r="B132" s="1725">
        <v>43418.533944440002</v>
      </c>
      <c r="C132" s="1197">
        <f t="shared" si="3"/>
        <v>613750.06568906328</v>
      </c>
      <c r="D132" s="1450">
        <v>267107.32170721859</v>
      </c>
      <c r="E132" s="1871">
        <v>5861.8121500000007</v>
      </c>
      <c r="F132" s="1048">
        <v>17928.55393225043</v>
      </c>
      <c r="G132" s="1017">
        <v>0</v>
      </c>
      <c r="H132" s="1830">
        <v>1234.8743300000001</v>
      </c>
      <c r="I132" s="1016">
        <v>1914.0725804680255</v>
      </c>
      <c r="J132" s="1801">
        <v>319703.43098912621</v>
      </c>
      <c r="K132" s="846">
        <v>16605</v>
      </c>
      <c r="M132" s="1758"/>
    </row>
    <row r="133" spans="1:13" ht="12.75" customHeight="1" x14ac:dyDescent="0.2">
      <c r="A133" s="107"/>
      <c r="B133" s="478"/>
      <c r="C133" s="1052"/>
      <c r="D133" s="1052"/>
      <c r="E133" s="1052"/>
      <c r="F133" s="1070"/>
      <c r="G133" s="1070"/>
      <c r="H133" s="1052"/>
      <c r="I133" s="1052"/>
      <c r="J133" s="1053"/>
      <c r="K133" s="927"/>
      <c r="M133" s="16"/>
    </row>
    <row r="134" spans="1:13" ht="12.75" customHeight="1" x14ac:dyDescent="0.2">
      <c r="A134" s="473" t="s">
        <v>2068</v>
      </c>
      <c r="B134" s="474">
        <f>SUM(B127:B132)</f>
        <v>272088.04696101003</v>
      </c>
      <c r="C134" s="1063">
        <f t="shared" ref="C134:K134" si="4">SUM(C127:C132)</f>
        <v>3684434.8010555641</v>
      </c>
      <c r="D134" s="1063">
        <f t="shared" si="4"/>
        <v>1853443.5330000001</v>
      </c>
      <c r="E134" s="1063">
        <f t="shared" si="4"/>
        <v>52277.791259999991</v>
      </c>
      <c r="F134" s="1063">
        <f t="shared" si="4"/>
        <v>102239.417</v>
      </c>
      <c r="G134" s="1063">
        <f t="shared" si="4"/>
        <v>0</v>
      </c>
      <c r="H134" s="1063">
        <f t="shared" si="4"/>
        <v>51236.359249999987</v>
      </c>
      <c r="I134" s="1064">
        <f t="shared" si="4"/>
        <v>9522.5210000000006</v>
      </c>
      <c r="J134" s="1065">
        <f t="shared" si="4"/>
        <v>1615715.1795455641</v>
      </c>
      <c r="K134" s="970">
        <f t="shared" si="4"/>
        <v>99517</v>
      </c>
      <c r="M134" s="16"/>
    </row>
    <row r="135" spans="1:13" ht="12.75" customHeight="1" thickBot="1" x14ac:dyDescent="0.25">
      <c r="A135" s="479"/>
      <c r="B135" s="480"/>
      <c r="C135" s="9"/>
      <c r="D135" s="133"/>
      <c r="E135" s="145"/>
      <c r="F135" s="477"/>
      <c r="G135" s="81"/>
      <c r="H135" s="145"/>
      <c r="I135" s="145"/>
      <c r="J135" s="615"/>
      <c r="K135" s="724"/>
      <c r="M135" s="16"/>
    </row>
    <row r="136" spans="1:13" ht="12.75" customHeight="1" x14ac:dyDescent="0.2">
      <c r="A136" s="661"/>
      <c r="B136" s="662"/>
      <c r="C136" s="663"/>
      <c r="D136" s="663"/>
      <c r="E136" s="663"/>
      <c r="F136" s="663"/>
      <c r="G136" s="663"/>
      <c r="H136" s="663"/>
      <c r="I136" s="663"/>
      <c r="J136" s="663"/>
      <c r="K136" s="671"/>
      <c r="M136" s="16"/>
    </row>
    <row r="137" spans="1:13" x14ac:dyDescent="0.2">
      <c r="A137" s="665" t="s">
        <v>2061</v>
      </c>
      <c r="B137" s="604"/>
      <c r="C137" s="272"/>
      <c r="D137" s="272"/>
      <c r="E137" s="272"/>
      <c r="F137" s="272"/>
      <c r="G137" s="272"/>
      <c r="H137" s="272"/>
      <c r="I137" s="272"/>
      <c r="J137" s="272"/>
      <c r="K137" s="672"/>
      <c r="M137" s="16"/>
    </row>
    <row r="138" spans="1:13" ht="12" customHeight="1" x14ac:dyDescent="0.2">
      <c r="A138" s="2032" t="s">
        <v>2144</v>
      </c>
      <c r="B138" s="2030"/>
      <c r="C138" s="2030"/>
      <c r="D138" s="2030"/>
      <c r="E138" s="2030"/>
      <c r="F138" s="2030"/>
      <c r="G138" s="2030"/>
      <c r="H138" s="2030"/>
      <c r="I138" s="2031"/>
      <c r="J138" s="2032"/>
      <c r="K138" s="2031"/>
      <c r="M138" s="16"/>
    </row>
    <row r="139" spans="1:13" ht="36" customHeight="1" x14ac:dyDescent="0.2">
      <c r="A139" s="2029" t="s">
        <v>2082</v>
      </c>
      <c r="B139" s="2030"/>
      <c r="C139" s="2030"/>
      <c r="D139" s="2030"/>
      <c r="E139" s="2030"/>
      <c r="F139" s="2030"/>
      <c r="G139" s="2030"/>
      <c r="H139" s="2030"/>
      <c r="I139" s="2030"/>
      <c r="J139" s="2030"/>
      <c r="K139" s="2031"/>
      <c r="M139" s="16"/>
    </row>
    <row r="140" spans="1:13" ht="12.75" customHeight="1" x14ac:dyDescent="0.2">
      <c r="A140" s="2032" t="s">
        <v>1246</v>
      </c>
      <c r="B140" s="2030"/>
      <c r="C140" s="2030"/>
      <c r="D140" s="2030"/>
      <c r="E140" s="2030"/>
      <c r="F140" s="2030"/>
      <c r="G140" s="2030"/>
      <c r="H140" s="2030"/>
      <c r="I140" s="2030"/>
      <c r="J140" s="2030"/>
      <c r="K140" s="2031"/>
      <c r="M140" s="16"/>
    </row>
    <row r="141" spans="1:13" ht="36" customHeight="1" x14ac:dyDescent="0.2">
      <c r="A141" s="2029" t="s">
        <v>2107</v>
      </c>
      <c r="B141" s="2030"/>
      <c r="C141" s="2030"/>
      <c r="D141" s="2030"/>
      <c r="E141" s="2030"/>
      <c r="F141" s="2030"/>
      <c r="G141" s="2030"/>
      <c r="H141" s="2030"/>
      <c r="I141" s="2031"/>
      <c r="J141" s="2032"/>
      <c r="K141" s="2031"/>
      <c r="M141" s="16"/>
    </row>
    <row r="142" spans="1:13" ht="12" customHeight="1" x14ac:dyDescent="0.2">
      <c r="A142" s="2032" t="s">
        <v>2077</v>
      </c>
      <c r="B142" s="2030"/>
      <c r="C142" s="2030"/>
      <c r="D142" s="2030"/>
      <c r="E142" s="2030"/>
      <c r="F142" s="2030"/>
      <c r="G142" s="2030"/>
      <c r="H142" s="2030"/>
      <c r="I142" s="2030"/>
      <c r="J142" s="2030"/>
      <c r="K142" s="2031"/>
      <c r="L142" s="15"/>
      <c r="M142" s="16"/>
    </row>
    <row r="143" spans="1:13" ht="24" customHeight="1" x14ac:dyDescent="0.2">
      <c r="A143" s="2029" t="s">
        <v>2086</v>
      </c>
      <c r="B143" s="2030"/>
      <c r="C143" s="2030"/>
      <c r="D143" s="2030"/>
      <c r="E143" s="2030"/>
      <c r="F143" s="2030"/>
      <c r="G143" s="2030"/>
      <c r="H143" s="2030"/>
      <c r="I143" s="2030"/>
      <c r="J143" s="2030"/>
      <c r="K143" s="2031"/>
    </row>
    <row r="144" spans="1:13" ht="24" customHeight="1" x14ac:dyDescent="0.2">
      <c r="A144" s="2029" t="s">
        <v>1247</v>
      </c>
      <c r="B144" s="2030"/>
      <c r="C144" s="2030"/>
      <c r="D144" s="2030"/>
      <c r="E144" s="2030"/>
      <c r="F144" s="2030"/>
      <c r="G144" s="2030"/>
      <c r="H144" s="2030"/>
      <c r="I144" s="2030"/>
      <c r="J144" s="2030"/>
      <c r="K144" s="2031"/>
    </row>
    <row r="145" spans="1:11" ht="12.75" customHeight="1" thickBot="1" x14ac:dyDescent="0.25">
      <c r="A145" s="2033" t="s">
        <v>2126</v>
      </c>
      <c r="B145" s="2034"/>
      <c r="C145" s="2034"/>
      <c r="D145" s="2034"/>
      <c r="E145" s="2034"/>
      <c r="F145" s="2034"/>
      <c r="G145" s="2034"/>
      <c r="H145" s="2034"/>
      <c r="I145" s="2034"/>
      <c r="J145" s="2034"/>
      <c r="K145" s="2035"/>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2"/>
    </row>
  </sheetData>
  <mergeCells count="10">
    <mergeCell ref="A1:K1"/>
    <mergeCell ref="A2:K2"/>
    <mergeCell ref="A138:K138"/>
    <mergeCell ref="A139:K139"/>
    <mergeCell ref="A145:K145"/>
    <mergeCell ref="A143:K143"/>
    <mergeCell ref="A144:K144"/>
    <mergeCell ref="A140:K140"/>
    <mergeCell ref="A141:K141"/>
    <mergeCell ref="A142:K142"/>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815</v>
      </c>
      <c r="B4" s="1722">
        <v>2827.3516024150995</v>
      </c>
      <c r="C4" s="1197">
        <f>SUM(D4:J4)</f>
        <v>31865.480909999998</v>
      </c>
      <c r="D4" s="1450">
        <v>18672.232</v>
      </c>
      <c r="E4" s="1964">
        <v>0</v>
      </c>
      <c r="F4" s="1049">
        <v>759.67100000000005</v>
      </c>
      <c r="G4" s="1796">
        <v>0</v>
      </c>
      <c r="H4" s="1849">
        <v>0</v>
      </c>
      <c r="I4" s="1050">
        <v>56.140999999999998</v>
      </c>
      <c r="J4" s="1798">
        <v>12377.43691</v>
      </c>
      <c r="K4" s="904">
        <v>1027</v>
      </c>
    </row>
    <row r="5" spans="1:11" ht="12.75" customHeight="1" x14ac:dyDescent="0.2">
      <c r="A5" s="3" t="s">
        <v>610</v>
      </c>
      <c r="B5" s="1722">
        <v>1126.0813385199999</v>
      </c>
      <c r="C5" s="1197">
        <f t="shared" ref="C5:C67" si="0">SUM(D5:J5)</f>
        <v>18941.569320999999</v>
      </c>
      <c r="D5" s="1450">
        <v>10506.733</v>
      </c>
      <c r="E5" s="1964">
        <v>0</v>
      </c>
      <c r="F5" s="1049">
        <v>300.64400000000001</v>
      </c>
      <c r="G5" s="1796">
        <v>0</v>
      </c>
      <c r="H5" s="1849">
        <v>0</v>
      </c>
      <c r="I5" s="1672">
        <v>35.551000000000002</v>
      </c>
      <c r="J5" s="1801">
        <v>8098.6413210000001</v>
      </c>
      <c r="K5" s="905">
        <v>493</v>
      </c>
    </row>
    <row r="6" spans="1:11" ht="12.75" customHeight="1" x14ac:dyDescent="0.2">
      <c r="A6" s="3" t="s">
        <v>816</v>
      </c>
      <c r="B6" s="1722">
        <v>6036.0907639255993</v>
      </c>
      <c r="C6" s="1197">
        <f t="shared" si="0"/>
        <v>73402.362560000009</v>
      </c>
      <c r="D6" s="1450">
        <v>46857.258000000002</v>
      </c>
      <c r="E6" s="1964">
        <v>0</v>
      </c>
      <c r="F6" s="1049">
        <v>3512.0549999999998</v>
      </c>
      <c r="G6" s="1796">
        <v>0</v>
      </c>
      <c r="H6" s="1849">
        <v>0</v>
      </c>
      <c r="I6" s="1672">
        <v>174.35</v>
      </c>
      <c r="J6" s="1801">
        <v>22858.699560000001</v>
      </c>
      <c r="K6" s="905">
        <v>1756</v>
      </c>
    </row>
    <row r="7" spans="1:11" ht="12.75" customHeight="1" x14ac:dyDescent="0.2">
      <c r="A7" s="3" t="s">
        <v>817</v>
      </c>
      <c r="B7" s="1722">
        <v>1016.3901430049001</v>
      </c>
      <c r="C7" s="1197">
        <f t="shared" si="0"/>
        <v>9068.2649899999997</v>
      </c>
      <c r="D7" s="1450">
        <v>5756.0140000000001</v>
      </c>
      <c r="E7" s="1964">
        <v>0</v>
      </c>
      <c r="F7" s="1049">
        <v>178.60300000000001</v>
      </c>
      <c r="G7" s="1796">
        <v>0</v>
      </c>
      <c r="H7" s="1849">
        <v>0</v>
      </c>
      <c r="I7" s="1672">
        <v>12.013999999999999</v>
      </c>
      <c r="J7" s="1801">
        <v>3121.6339899999998</v>
      </c>
      <c r="K7" s="905">
        <v>278</v>
      </c>
    </row>
    <row r="8" spans="1:11" ht="12.75" customHeight="1" x14ac:dyDescent="0.2">
      <c r="A8" s="3" t="s">
        <v>818</v>
      </c>
      <c r="B8" s="1722">
        <v>2325.0648908772</v>
      </c>
      <c r="C8" s="1197">
        <f t="shared" si="0"/>
        <v>40841.8874</v>
      </c>
      <c r="D8" s="1450">
        <v>22231.32</v>
      </c>
      <c r="E8" s="1964">
        <v>0</v>
      </c>
      <c r="F8" s="1049">
        <v>493.80599999999998</v>
      </c>
      <c r="G8" s="1796">
        <v>0</v>
      </c>
      <c r="H8" s="1849">
        <v>0</v>
      </c>
      <c r="I8" s="1672">
        <v>49.889000000000003</v>
      </c>
      <c r="J8" s="1801">
        <v>18066.8724</v>
      </c>
      <c r="K8" s="905">
        <v>1018</v>
      </c>
    </row>
    <row r="9" spans="1:11" ht="12.75" customHeight="1" x14ac:dyDescent="0.2">
      <c r="A9" s="3" t="s">
        <v>819</v>
      </c>
      <c r="B9" s="1722">
        <v>3139.9854306979</v>
      </c>
      <c r="C9" s="1197">
        <f t="shared" si="0"/>
        <v>68471.166360000003</v>
      </c>
      <c r="D9" s="1450">
        <v>45268.824999999997</v>
      </c>
      <c r="E9" s="1964">
        <v>0</v>
      </c>
      <c r="F9" s="1049">
        <v>2286.652</v>
      </c>
      <c r="G9" s="1796">
        <v>0</v>
      </c>
      <c r="H9" s="1849">
        <v>0</v>
      </c>
      <c r="I9" s="1672">
        <v>41.534999999999997</v>
      </c>
      <c r="J9" s="1801">
        <v>20874.15436</v>
      </c>
      <c r="K9" s="905">
        <v>1269</v>
      </c>
    </row>
    <row r="10" spans="1:11" ht="12.75" customHeight="1" x14ac:dyDescent="0.2">
      <c r="A10" s="3" t="s">
        <v>820</v>
      </c>
      <c r="B10" s="1722">
        <v>907.81368763100011</v>
      </c>
      <c r="C10" s="1197">
        <f t="shared" si="0"/>
        <v>14530.543306</v>
      </c>
      <c r="D10" s="1450">
        <v>7121.5940000000001</v>
      </c>
      <c r="E10" s="1964">
        <v>0</v>
      </c>
      <c r="F10" s="1049">
        <v>115.965</v>
      </c>
      <c r="G10" s="1796">
        <v>0</v>
      </c>
      <c r="H10" s="1849">
        <v>0</v>
      </c>
      <c r="I10" s="1672">
        <v>62.905999999999999</v>
      </c>
      <c r="J10" s="1801">
        <v>7230.0783060000003</v>
      </c>
      <c r="K10" s="905">
        <v>360</v>
      </c>
    </row>
    <row r="11" spans="1:11" ht="12.75" customHeight="1" x14ac:dyDescent="0.2">
      <c r="A11" s="3" t="s">
        <v>821</v>
      </c>
      <c r="B11" s="1722">
        <v>11734.037529992498</v>
      </c>
      <c r="C11" s="1197">
        <f t="shared" si="0"/>
        <v>200977.40213</v>
      </c>
      <c r="D11" s="1450">
        <v>126007.86900000001</v>
      </c>
      <c r="E11" s="1964">
        <v>0</v>
      </c>
      <c r="F11" s="1049">
        <v>10540.621999999999</v>
      </c>
      <c r="G11" s="1796">
        <v>0</v>
      </c>
      <c r="H11" s="1849">
        <v>0</v>
      </c>
      <c r="I11" s="1672">
        <v>385.12200000000001</v>
      </c>
      <c r="J11" s="1801">
        <v>64043.789129999997</v>
      </c>
      <c r="K11" s="905">
        <v>4232</v>
      </c>
    </row>
    <row r="12" spans="1:11" ht="12.75" customHeight="1" x14ac:dyDescent="0.2">
      <c r="A12" s="3" t="s">
        <v>822</v>
      </c>
      <c r="B12" s="1722">
        <v>17220.2602323875</v>
      </c>
      <c r="C12" s="1197">
        <f t="shared" si="0"/>
        <v>295944.82862000004</v>
      </c>
      <c r="D12" s="1450">
        <v>130151.33500000001</v>
      </c>
      <c r="E12" s="1964">
        <v>581.60961999999995</v>
      </c>
      <c r="F12" s="1049">
        <v>6835.9549999999999</v>
      </c>
      <c r="G12" s="1796">
        <v>0</v>
      </c>
      <c r="H12" s="1849">
        <v>0</v>
      </c>
      <c r="I12" s="1672">
        <v>704.35799999999995</v>
      </c>
      <c r="J12" s="1801">
        <v>157671.571</v>
      </c>
      <c r="K12" s="905">
        <v>6308</v>
      </c>
    </row>
    <row r="13" spans="1:11" ht="12.75" customHeight="1" x14ac:dyDescent="0.2">
      <c r="A13" s="3" t="s">
        <v>823</v>
      </c>
      <c r="B13" s="1722">
        <v>13326.642601637601</v>
      </c>
      <c r="C13" s="1197">
        <f t="shared" si="0"/>
        <v>127156.33336</v>
      </c>
      <c r="D13" s="1450">
        <v>78069.599000000002</v>
      </c>
      <c r="E13" s="1964">
        <v>0</v>
      </c>
      <c r="F13" s="1049">
        <v>3846.933</v>
      </c>
      <c r="G13" s="1796">
        <v>0</v>
      </c>
      <c r="H13" s="1849">
        <v>0</v>
      </c>
      <c r="I13" s="1672">
        <v>200.21600000000001</v>
      </c>
      <c r="J13" s="1801">
        <v>45039.585359999997</v>
      </c>
      <c r="K13" s="905">
        <v>3426</v>
      </c>
    </row>
    <row r="14" spans="1:11" ht="12.75" customHeight="1" x14ac:dyDescent="0.2">
      <c r="A14" s="3" t="s">
        <v>772</v>
      </c>
      <c r="B14" s="1722">
        <v>572.85985030690006</v>
      </c>
      <c r="C14" s="1197">
        <f t="shared" si="0"/>
        <v>6980.5324010000004</v>
      </c>
      <c r="D14" s="1450">
        <v>4831.1040000000003</v>
      </c>
      <c r="E14" s="1964">
        <v>0</v>
      </c>
      <c r="F14" s="1049">
        <v>88.433999999999997</v>
      </c>
      <c r="G14" s="1796">
        <v>0</v>
      </c>
      <c r="H14" s="1849">
        <v>0</v>
      </c>
      <c r="I14" s="1672">
        <v>6.2E-2</v>
      </c>
      <c r="J14" s="1801">
        <v>2060.932401</v>
      </c>
      <c r="K14" s="905">
        <v>193</v>
      </c>
    </row>
    <row r="15" spans="1:11" ht="12.75" customHeight="1" x14ac:dyDescent="0.2">
      <c r="A15" s="3" t="s">
        <v>824</v>
      </c>
      <c r="B15" s="1722">
        <v>366.58807515759997</v>
      </c>
      <c r="C15" s="1197">
        <f t="shared" si="0"/>
        <v>1087.7494266000001</v>
      </c>
      <c r="D15" s="1450">
        <v>441.22699999999998</v>
      </c>
      <c r="E15" s="1964">
        <v>0</v>
      </c>
      <c r="F15" s="1049">
        <v>3.6840000000000002</v>
      </c>
      <c r="G15" s="1796">
        <v>0</v>
      </c>
      <c r="H15" s="1849">
        <v>0</v>
      </c>
      <c r="I15" s="1672">
        <v>42.648000000000003</v>
      </c>
      <c r="J15" s="1801">
        <v>600.19042660000002</v>
      </c>
      <c r="K15" s="905">
        <v>62</v>
      </c>
    </row>
    <row r="16" spans="1:11" ht="12.75" customHeight="1" x14ac:dyDescent="0.2">
      <c r="A16" s="3" t="s">
        <v>825</v>
      </c>
      <c r="B16" s="1722">
        <v>452.4858564452</v>
      </c>
      <c r="C16" s="1197">
        <f t="shared" si="0"/>
        <v>7033.0019050000001</v>
      </c>
      <c r="D16" s="1450">
        <v>4085.2420000000002</v>
      </c>
      <c r="E16" s="1964">
        <v>0</v>
      </c>
      <c r="F16" s="1049">
        <v>78.86</v>
      </c>
      <c r="G16" s="1796">
        <v>0</v>
      </c>
      <c r="H16" s="1849">
        <v>0</v>
      </c>
      <c r="I16" s="1672">
        <v>13.545999999999999</v>
      </c>
      <c r="J16" s="1801">
        <v>2855.3539049999999</v>
      </c>
      <c r="K16" s="905">
        <v>199</v>
      </c>
    </row>
    <row r="17" spans="1:11" ht="12.75" customHeight="1" x14ac:dyDescent="0.2">
      <c r="A17" s="3" t="s">
        <v>826</v>
      </c>
      <c r="B17" s="1722">
        <v>774.59182930320003</v>
      </c>
      <c r="C17" s="1197">
        <f t="shared" si="0"/>
        <v>10316.633983</v>
      </c>
      <c r="D17" s="1450">
        <v>5573.1109999999999</v>
      </c>
      <c r="E17" s="1964">
        <v>0</v>
      </c>
      <c r="F17" s="1049">
        <v>101.247</v>
      </c>
      <c r="G17" s="1796">
        <v>0</v>
      </c>
      <c r="H17" s="1849">
        <v>0</v>
      </c>
      <c r="I17" s="1672">
        <v>5.1020000000000003</v>
      </c>
      <c r="J17" s="1801">
        <v>4637.1739829999997</v>
      </c>
      <c r="K17" s="905">
        <v>296</v>
      </c>
    </row>
    <row r="18" spans="1:11" ht="12.75" customHeight="1" x14ac:dyDescent="0.2">
      <c r="A18" s="3" t="s">
        <v>827</v>
      </c>
      <c r="B18" s="1722">
        <v>952.59384442869987</v>
      </c>
      <c r="C18" s="1197">
        <f t="shared" si="0"/>
        <v>14017.459156999999</v>
      </c>
      <c r="D18" s="1450">
        <v>7292.4089999999997</v>
      </c>
      <c r="E18" s="1964">
        <v>0</v>
      </c>
      <c r="F18" s="1049">
        <v>166.51300000000001</v>
      </c>
      <c r="G18" s="1796">
        <v>0</v>
      </c>
      <c r="H18" s="1849">
        <v>0</v>
      </c>
      <c r="I18" s="1672">
        <v>0.11899999999999999</v>
      </c>
      <c r="J18" s="1801">
        <v>6558.4181570000001</v>
      </c>
      <c r="K18" s="905">
        <v>423</v>
      </c>
    </row>
    <row r="19" spans="1:11" ht="12.75" customHeight="1" x14ac:dyDescent="0.2">
      <c r="A19" s="3" t="s">
        <v>371</v>
      </c>
      <c r="B19" s="1722">
        <v>1531.7397917152</v>
      </c>
      <c r="C19" s="1197">
        <f t="shared" si="0"/>
        <v>23273.210763999999</v>
      </c>
      <c r="D19" s="1450">
        <v>13221.813</v>
      </c>
      <c r="E19" s="1964">
        <v>0</v>
      </c>
      <c r="F19" s="1049">
        <v>496.00400000000002</v>
      </c>
      <c r="G19" s="1796">
        <v>0</v>
      </c>
      <c r="H19" s="1849">
        <v>0</v>
      </c>
      <c r="I19" s="1672">
        <v>21.736999999999998</v>
      </c>
      <c r="J19" s="1801">
        <v>9533.6567639999994</v>
      </c>
      <c r="K19" s="905">
        <v>597</v>
      </c>
    </row>
    <row r="20" spans="1:11" ht="12.75" customHeight="1" x14ac:dyDescent="0.2">
      <c r="A20" s="3" t="s">
        <v>828</v>
      </c>
      <c r="B20" s="1722">
        <v>23574.572113369999</v>
      </c>
      <c r="C20" s="1197">
        <f t="shared" si="0"/>
        <v>240742.90672999999</v>
      </c>
      <c r="D20" s="1450">
        <v>136981.99</v>
      </c>
      <c r="E20" s="1964">
        <v>1717.5849099999998</v>
      </c>
      <c r="F20" s="1049">
        <v>12563.041999999999</v>
      </c>
      <c r="G20" s="1796">
        <v>0</v>
      </c>
      <c r="H20" s="1849">
        <v>2346.4880300000004</v>
      </c>
      <c r="I20" s="1672">
        <v>1057.5029999999999</v>
      </c>
      <c r="J20" s="1801">
        <v>86076.298790000001</v>
      </c>
      <c r="K20" s="905">
        <v>6270</v>
      </c>
    </row>
    <row r="21" spans="1:11" ht="12.75" customHeight="1" x14ac:dyDescent="0.2">
      <c r="A21" s="3" t="s">
        <v>829</v>
      </c>
      <c r="B21" s="1722">
        <v>235.22288876099998</v>
      </c>
      <c r="C21" s="1197">
        <f t="shared" si="0"/>
        <v>3177.5930800000001</v>
      </c>
      <c r="D21" s="1450">
        <v>1634.7670000000001</v>
      </c>
      <c r="E21" s="1964">
        <v>0</v>
      </c>
      <c r="F21" s="1049">
        <v>21.286999999999999</v>
      </c>
      <c r="G21" s="1796">
        <v>0</v>
      </c>
      <c r="H21" s="1849">
        <v>0</v>
      </c>
      <c r="I21" s="1672">
        <v>52.031999999999996</v>
      </c>
      <c r="J21" s="1801">
        <v>1469.5070800000001</v>
      </c>
      <c r="K21" s="905">
        <v>85</v>
      </c>
    </row>
    <row r="22" spans="1:11" ht="12.75" customHeight="1" x14ac:dyDescent="0.2">
      <c r="A22" s="3" t="s">
        <v>830</v>
      </c>
      <c r="B22" s="1722">
        <v>968.23756839149996</v>
      </c>
      <c r="C22" s="1197">
        <f t="shared" si="0"/>
        <v>14210.656213</v>
      </c>
      <c r="D22" s="1450">
        <v>9377.3860000000004</v>
      </c>
      <c r="E22" s="1964">
        <v>0</v>
      </c>
      <c r="F22" s="1049">
        <v>235.316</v>
      </c>
      <c r="G22" s="1796">
        <v>0</v>
      </c>
      <c r="H22" s="1849">
        <v>0</v>
      </c>
      <c r="I22" s="1672">
        <v>21.131</v>
      </c>
      <c r="J22" s="1801">
        <v>4576.8232129999997</v>
      </c>
      <c r="K22" s="905">
        <v>370</v>
      </c>
    </row>
    <row r="23" spans="1:11" ht="12.75" customHeight="1" x14ac:dyDescent="0.2">
      <c r="A23" s="3" t="s">
        <v>831</v>
      </c>
      <c r="B23" s="1722">
        <v>1326.8879523111</v>
      </c>
      <c r="C23" s="1197">
        <f t="shared" si="0"/>
        <v>18963.830572999999</v>
      </c>
      <c r="D23" s="1450">
        <v>10703.983</v>
      </c>
      <c r="E23" s="1964">
        <v>0</v>
      </c>
      <c r="F23" s="1049">
        <v>354.19</v>
      </c>
      <c r="G23" s="1796">
        <v>0</v>
      </c>
      <c r="H23" s="1849">
        <v>0</v>
      </c>
      <c r="I23" s="1672">
        <v>47.387999999999998</v>
      </c>
      <c r="J23" s="1801">
        <v>7858.2695729999996</v>
      </c>
      <c r="K23" s="905">
        <v>548</v>
      </c>
    </row>
    <row r="24" spans="1:11" ht="12.75" customHeight="1" x14ac:dyDescent="0.2">
      <c r="A24" s="3" t="s">
        <v>76</v>
      </c>
      <c r="B24" s="1722">
        <v>898.61917985860009</v>
      </c>
      <c r="C24" s="1197">
        <f t="shared" si="0"/>
        <v>12633.379767</v>
      </c>
      <c r="D24" s="1450">
        <v>7312.9009999999998</v>
      </c>
      <c r="E24" s="1964">
        <v>0</v>
      </c>
      <c r="F24" s="1049">
        <v>174.69300000000001</v>
      </c>
      <c r="G24" s="1796">
        <v>0</v>
      </c>
      <c r="H24" s="1849">
        <v>0</v>
      </c>
      <c r="I24" s="1672">
        <v>4.3</v>
      </c>
      <c r="J24" s="1801">
        <v>5141.4857670000001</v>
      </c>
      <c r="K24" s="905">
        <v>377</v>
      </c>
    </row>
    <row r="25" spans="1:11" ht="12.75" customHeight="1" x14ac:dyDescent="0.2">
      <c r="A25" s="3" t="s">
        <v>149</v>
      </c>
      <c r="B25" s="1722">
        <v>1442.4670156873001</v>
      </c>
      <c r="C25" s="1197">
        <f t="shared" si="0"/>
        <v>29466.701220000003</v>
      </c>
      <c r="D25" s="1450">
        <v>14047.003000000001</v>
      </c>
      <c r="E25" s="1964">
        <v>0</v>
      </c>
      <c r="F25" s="1049">
        <v>328.75400000000002</v>
      </c>
      <c r="G25" s="1796">
        <v>0</v>
      </c>
      <c r="H25" s="1849">
        <v>0</v>
      </c>
      <c r="I25" s="1672">
        <v>20.286999999999999</v>
      </c>
      <c r="J25" s="1801">
        <v>15070.657219999999</v>
      </c>
      <c r="K25" s="905">
        <v>700</v>
      </c>
    </row>
    <row r="26" spans="1:11" ht="12.75" customHeight="1" x14ac:dyDescent="0.2">
      <c r="A26" s="3" t="s">
        <v>832</v>
      </c>
      <c r="B26" s="1722">
        <v>3053.9918737952003</v>
      </c>
      <c r="C26" s="1197">
        <f t="shared" si="0"/>
        <v>44427.803010000003</v>
      </c>
      <c r="D26" s="1450">
        <v>24886.091</v>
      </c>
      <c r="E26" s="1964">
        <v>0</v>
      </c>
      <c r="F26" s="1049">
        <v>1077.855</v>
      </c>
      <c r="G26" s="1796">
        <v>0</v>
      </c>
      <c r="H26" s="1849">
        <v>0</v>
      </c>
      <c r="I26" s="1672">
        <v>205.35499999999999</v>
      </c>
      <c r="J26" s="1801">
        <v>18258.50201</v>
      </c>
      <c r="K26" s="905">
        <v>1200</v>
      </c>
    </row>
    <row r="27" spans="1:11" ht="12.75" customHeight="1" x14ac:dyDescent="0.2">
      <c r="A27" s="3" t="s">
        <v>833</v>
      </c>
      <c r="B27" s="1722">
        <v>1519.3733236177995</v>
      </c>
      <c r="C27" s="1197">
        <f t="shared" si="0"/>
        <v>19694.412940999999</v>
      </c>
      <c r="D27" s="1450">
        <v>11106.460999999999</v>
      </c>
      <c r="E27" s="1964">
        <v>0</v>
      </c>
      <c r="F27" s="1049">
        <v>329.87400000000002</v>
      </c>
      <c r="G27" s="1796">
        <v>0</v>
      </c>
      <c r="H27" s="1849">
        <v>0</v>
      </c>
      <c r="I27" s="1672">
        <v>40.533000000000001</v>
      </c>
      <c r="J27" s="1801">
        <v>8217.5449410000001</v>
      </c>
      <c r="K27" s="905">
        <v>470</v>
      </c>
    </row>
    <row r="28" spans="1:11" ht="12.75" customHeight="1" x14ac:dyDescent="0.2">
      <c r="A28" s="3" t="s">
        <v>82</v>
      </c>
      <c r="B28" s="1722">
        <v>956.66495610820004</v>
      </c>
      <c r="C28" s="1197">
        <f t="shared" si="0"/>
        <v>12279.528898</v>
      </c>
      <c r="D28" s="1450">
        <v>6363.8339999999998</v>
      </c>
      <c r="E28" s="1964">
        <v>0</v>
      </c>
      <c r="F28" s="1049">
        <v>211.66200000000001</v>
      </c>
      <c r="G28" s="1796">
        <v>0</v>
      </c>
      <c r="H28" s="1849">
        <v>0</v>
      </c>
      <c r="I28" s="1672">
        <v>16.236999999999998</v>
      </c>
      <c r="J28" s="1801">
        <v>5687.7958980000003</v>
      </c>
      <c r="K28" s="905">
        <v>315</v>
      </c>
    </row>
    <row r="29" spans="1:11" ht="12.75" customHeight="1" x14ac:dyDescent="0.2">
      <c r="A29" s="3" t="s">
        <v>83</v>
      </c>
      <c r="B29" s="1722">
        <v>23334.927804744002</v>
      </c>
      <c r="C29" s="1197">
        <f t="shared" si="0"/>
        <v>290344.11750000005</v>
      </c>
      <c r="D29" s="1450">
        <v>135014.26800000001</v>
      </c>
      <c r="E29" s="1964">
        <v>0</v>
      </c>
      <c r="F29" s="1049">
        <v>5984.759</v>
      </c>
      <c r="G29" s="1796">
        <v>0</v>
      </c>
      <c r="H29" s="1849">
        <v>0</v>
      </c>
      <c r="I29" s="1672">
        <v>864.09699999999998</v>
      </c>
      <c r="J29" s="1801">
        <v>148480.99350000001</v>
      </c>
      <c r="K29" s="905">
        <v>6331</v>
      </c>
    </row>
    <row r="30" spans="1:11" ht="12.75" customHeight="1" x14ac:dyDescent="0.2">
      <c r="A30" s="3" t="s">
        <v>834</v>
      </c>
      <c r="B30" s="1722">
        <v>1575.0345000092</v>
      </c>
      <c r="C30" s="1197">
        <f t="shared" si="0"/>
        <v>20901.99005</v>
      </c>
      <c r="D30" s="1450">
        <v>13029.05</v>
      </c>
      <c r="E30" s="1964">
        <v>0</v>
      </c>
      <c r="F30" s="1049">
        <v>293.99799999999999</v>
      </c>
      <c r="G30" s="1796">
        <v>0</v>
      </c>
      <c r="H30" s="1849">
        <v>0</v>
      </c>
      <c r="I30" s="1672">
        <v>188.40899999999999</v>
      </c>
      <c r="J30" s="1801">
        <v>7390.53305</v>
      </c>
      <c r="K30" s="905">
        <v>589</v>
      </c>
    </row>
    <row r="31" spans="1:11" ht="12.75" customHeight="1" x14ac:dyDescent="0.2">
      <c r="A31" s="3" t="s">
        <v>156</v>
      </c>
      <c r="B31" s="1722">
        <v>13872.1050653</v>
      </c>
      <c r="C31" s="1197">
        <f t="shared" si="0"/>
        <v>158934.89796</v>
      </c>
      <c r="D31" s="1450">
        <v>91453.884000000005</v>
      </c>
      <c r="E31" s="1964">
        <v>0</v>
      </c>
      <c r="F31" s="1049">
        <v>6989.0910000000003</v>
      </c>
      <c r="G31" s="1796">
        <v>0</v>
      </c>
      <c r="H31" s="1849">
        <v>0</v>
      </c>
      <c r="I31" s="1672">
        <v>796.07500000000005</v>
      </c>
      <c r="J31" s="1801">
        <v>59695.847959999999</v>
      </c>
      <c r="K31" s="905">
        <v>4494</v>
      </c>
    </row>
    <row r="32" spans="1:11" ht="12.75" customHeight="1" x14ac:dyDescent="0.2">
      <c r="A32" s="3" t="s">
        <v>835</v>
      </c>
      <c r="B32" s="1722">
        <v>4291.5352585936998</v>
      </c>
      <c r="C32" s="1197">
        <f t="shared" si="0"/>
        <v>37863.541419999994</v>
      </c>
      <c r="D32" s="1450">
        <v>21226.187999999998</v>
      </c>
      <c r="E32" s="1964">
        <v>0</v>
      </c>
      <c r="F32" s="1049">
        <v>1127.028</v>
      </c>
      <c r="G32" s="1796">
        <v>0</v>
      </c>
      <c r="H32" s="1849">
        <v>0</v>
      </c>
      <c r="I32" s="1672">
        <v>168.12100000000001</v>
      </c>
      <c r="J32" s="1801">
        <v>15342.20442</v>
      </c>
      <c r="K32" s="905">
        <v>1190</v>
      </c>
    </row>
    <row r="33" spans="1:11" ht="12.75" customHeight="1" x14ac:dyDescent="0.2">
      <c r="A33" s="3" t="s">
        <v>2129</v>
      </c>
      <c r="B33" s="1722">
        <v>706.48786133910005</v>
      </c>
      <c r="C33" s="1197">
        <f t="shared" si="0"/>
        <v>12117.576132</v>
      </c>
      <c r="D33" s="1450">
        <v>6779.7470000000003</v>
      </c>
      <c r="E33" s="1964">
        <v>0</v>
      </c>
      <c r="F33" s="1049">
        <v>212.51300000000001</v>
      </c>
      <c r="G33" s="1796">
        <v>0</v>
      </c>
      <c r="H33" s="1849">
        <v>0</v>
      </c>
      <c r="I33" s="1672">
        <v>124.764</v>
      </c>
      <c r="J33" s="1801">
        <v>5000.5521319999998</v>
      </c>
      <c r="K33" s="905">
        <v>280</v>
      </c>
    </row>
    <row r="34" spans="1:11" ht="12.75" customHeight="1" x14ac:dyDescent="0.2">
      <c r="A34" s="3" t="s">
        <v>157</v>
      </c>
      <c r="B34" s="1722">
        <v>2324.0352845509997</v>
      </c>
      <c r="C34" s="1197">
        <f t="shared" si="0"/>
        <v>24959.650031999998</v>
      </c>
      <c r="D34" s="1450">
        <v>14207.022999999999</v>
      </c>
      <c r="E34" s="1964">
        <v>0</v>
      </c>
      <c r="F34" s="1049">
        <v>1754.98</v>
      </c>
      <c r="G34" s="1796">
        <v>0</v>
      </c>
      <c r="H34" s="1849">
        <v>0</v>
      </c>
      <c r="I34" s="1672">
        <v>45.441000000000003</v>
      </c>
      <c r="J34" s="1801">
        <v>8952.2060320000001</v>
      </c>
      <c r="K34" s="905">
        <v>617</v>
      </c>
    </row>
    <row r="35" spans="1:11" ht="12.75" customHeight="1" x14ac:dyDescent="0.2">
      <c r="A35" s="3" t="s">
        <v>583</v>
      </c>
      <c r="B35" s="1722">
        <v>7792.4895744266996</v>
      </c>
      <c r="C35" s="1197">
        <f t="shared" si="0"/>
        <v>79408.559219999996</v>
      </c>
      <c r="D35" s="1450">
        <v>47014.483</v>
      </c>
      <c r="E35" s="1964">
        <v>0</v>
      </c>
      <c r="F35" s="1049">
        <v>3805.848</v>
      </c>
      <c r="G35" s="1796">
        <v>0</v>
      </c>
      <c r="H35" s="1849">
        <v>0</v>
      </c>
      <c r="I35" s="1672">
        <v>271.916</v>
      </c>
      <c r="J35" s="1801">
        <v>28316.31222</v>
      </c>
      <c r="K35" s="905">
        <v>1983</v>
      </c>
    </row>
    <row r="36" spans="1:11" ht="12.75" customHeight="1" x14ac:dyDescent="0.2">
      <c r="A36" s="3" t="s">
        <v>91</v>
      </c>
      <c r="B36" s="1722">
        <v>500.77944938989998</v>
      </c>
      <c r="C36" s="1197">
        <f t="shared" si="0"/>
        <v>7245.0253419999999</v>
      </c>
      <c r="D36" s="1450">
        <v>2965.2</v>
      </c>
      <c r="E36" s="1964">
        <v>0</v>
      </c>
      <c r="F36" s="1049">
        <v>76.006</v>
      </c>
      <c r="G36" s="1796">
        <v>0</v>
      </c>
      <c r="H36" s="1849">
        <v>0</v>
      </c>
      <c r="I36" s="1672">
        <v>15.154</v>
      </c>
      <c r="J36" s="1801">
        <v>4188.6653420000002</v>
      </c>
      <c r="K36" s="905">
        <v>206</v>
      </c>
    </row>
    <row r="37" spans="1:11" ht="12.75" customHeight="1" x14ac:dyDescent="0.2">
      <c r="A37" s="3" t="s">
        <v>836</v>
      </c>
      <c r="B37" s="1722">
        <v>1372.9872836939999</v>
      </c>
      <c r="C37" s="1197">
        <f t="shared" si="0"/>
        <v>19354.736505000001</v>
      </c>
      <c r="D37" s="1450">
        <v>11430.434999999999</v>
      </c>
      <c r="E37" s="1964">
        <v>0</v>
      </c>
      <c r="F37" s="1049">
        <v>249.76499999999999</v>
      </c>
      <c r="G37" s="1796">
        <v>0</v>
      </c>
      <c r="H37" s="1849">
        <v>0</v>
      </c>
      <c r="I37" s="1672">
        <v>16.021000000000001</v>
      </c>
      <c r="J37" s="1801">
        <v>7658.5155050000003</v>
      </c>
      <c r="K37" s="905">
        <v>569</v>
      </c>
    </row>
    <row r="38" spans="1:11" ht="12.75" customHeight="1" x14ac:dyDescent="0.2">
      <c r="A38" s="3" t="s">
        <v>837</v>
      </c>
      <c r="B38" s="1722">
        <v>1969.7189022769999</v>
      </c>
      <c r="C38" s="1197">
        <f t="shared" si="0"/>
        <v>35865.568480000002</v>
      </c>
      <c r="D38" s="1450">
        <v>17518.060000000001</v>
      </c>
      <c r="E38" s="1964">
        <v>0</v>
      </c>
      <c r="F38" s="1049">
        <v>971.37199999999996</v>
      </c>
      <c r="G38" s="1796">
        <v>0</v>
      </c>
      <c r="H38" s="1849">
        <v>0</v>
      </c>
      <c r="I38" s="1672">
        <v>61.725999999999999</v>
      </c>
      <c r="J38" s="1801">
        <v>17314.410479999999</v>
      </c>
      <c r="K38" s="905">
        <v>879</v>
      </c>
    </row>
    <row r="39" spans="1:11" ht="12.75" customHeight="1" x14ac:dyDescent="0.2">
      <c r="A39" s="3" t="s">
        <v>838</v>
      </c>
      <c r="B39" s="1722">
        <v>18208.7211852293</v>
      </c>
      <c r="C39" s="1197">
        <f t="shared" si="0"/>
        <v>405718.11335</v>
      </c>
      <c r="D39" s="1450">
        <v>122499.175</v>
      </c>
      <c r="E39" s="1964">
        <v>0</v>
      </c>
      <c r="F39" s="1049">
        <v>8280.9979999999996</v>
      </c>
      <c r="G39" s="1796">
        <v>0</v>
      </c>
      <c r="H39" s="1849">
        <v>22886.70435</v>
      </c>
      <c r="I39" s="1672">
        <v>871.21</v>
      </c>
      <c r="J39" s="1801">
        <v>251180.02600000001</v>
      </c>
      <c r="K39" s="905">
        <v>7101</v>
      </c>
    </row>
    <row r="40" spans="1:11" ht="12.75" customHeight="1" x14ac:dyDescent="0.2">
      <c r="A40" s="3" t="s">
        <v>163</v>
      </c>
      <c r="B40" s="1722">
        <v>8691.1099227291998</v>
      </c>
      <c r="C40" s="1197">
        <f t="shared" si="0"/>
        <v>118028.34019</v>
      </c>
      <c r="D40" s="1450">
        <v>72114.63</v>
      </c>
      <c r="E40" s="1964">
        <v>0</v>
      </c>
      <c r="F40" s="1049">
        <v>3486.8310000000001</v>
      </c>
      <c r="G40" s="1796">
        <v>0</v>
      </c>
      <c r="H40" s="1849">
        <v>0</v>
      </c>
      <c r="I40" s="1672">
        <v>259.43400000000003</v>
      </c>
      <c r="J40" s="1801">
        <v>42167.445189999999</v>
      </c>
      <c r="K40" s="905">
        <v>3145</v>
      </c>
    </row>
    <row r="41" spans="1:11" ht="12.75" customHeight="1" x14ac:dyDescent="0.2">
      <c r="A41" s="3" t="s">
        <v>839</v>
      </c>
      <c r="B41" s="1722">
        <v>1753.7493132661998</v>
      </c>
      <c r="C41" s="1197">
        <f t="shared" si="0"/>
        <v>19435.816443999996</v>
      </c>
      <c r="D41" s="1450">
        <v>11858.268</v>
      </c>
      <c r="E41" s="1964">
        <v>0</v>
      </c>
      <c r="F41" s="1049">
        <v>1711.1379999999999</v>
      </c>
      <c r="G41" s="1796">
        <v>0</v>
      </c>
      <c r="H41" s="1849">
        <v>0</v>
      </c>
      <c r="I41" s="1672">
        <v>17.745999999999999</v>
      </c>
      <c r="J41" s="1801">
        <v>5848.664444</v>
      </c>
      <c r="K41" s="905">
        <v>383</v>
      </c>
    </row>
    <row r="42" spans="1:11" ht="12.75" customHeight="1" x14ac:dyDescent="0.2">
      <c r="A42" s="3" t="s">
        <v>840</v>
      </c>
      <c r="B42" s="1722">
        <v>927.66927623230004</v>
      </c>
      <c r="C42" s="1197">
        <f t="shared" si="0"/>
        <v>11432.818937</v>
      </c>
      <c r="D42" s="1450">
        <v>7536.6319999999996</v>
      </c>
      <c r="E42" s="1964">
        <v>0</v>
      </c>
      <c r="F42" s="1049">
        <v>198.44800000000001</v>
      </c>
      <c r="G42" s="1796">
        <v>0</v>
      </c>
      <c r="H42" s="1849">
        <v>0</v>
      </c>
      <c r="I42" s="1672">
        <v>25.959</v>
      </c>
      <c r="J42" s="1801">
        <v>3671.7799369999998</v>
      </c>
      <c r="K42" s="905">
        <v>315</v>
      </c>
    </row>
    <row r="43" spans="1:11" ht="12.75" customHeight="1" x14ac:dyDescent="0.2">
      <c r="A43" s="3" t="s">
        <v>841</v>
      </c>
      <c r="B43" s="1722">
        <v>9614.0557444073984</v>
      </c>
      <c r="C43" s="1197">
        <f t="shared" si="0"/>
        <v>249998.58143999998</v>
      </c>
      <c r="D43" s="1450">
        <v>100561.97</v>
      </c>
      <c r="E43" s="1964">
        <v>181.26503</v>
      </c>
      <c r="F43" s="1049">
        <v>3671.7939999999999</v>
      </c>
      <c r="G43" s="1796">
        <v>0</v>
      </c>
      <c r="H43" s="1849">
        <v>243.51961</v>
      </c>
      <c r="I43" s="1672">
        <v>275.10599999999999</v>
      </c>
      <c r="J43" s="1801">
        <v>145064.92679999999</v>
      </c>
      <c r="K43" s="905">
        <v>4607</v>
      </c>
    </row>
    <row r="44" spans="1:11" ht="12.75" customHeight="1" x14ac:dyDescent="0.2">
      <c r="A44" s="3" t="s">
        <v>842</v>
      </c>
      <c r="B44" s="1722">
        <v>372.07078317289995</v>
      </c>
      <c r="C44" s="1197">
        <f t="shared" si="0"/>
        <v>5663.3892369999994</v>
      </c>
      <c r="D44" s="1450">
        <v>2963.95</v>
      </c>
      <c r="E44" s="1964">
        <v>0</v>
      </c>
      <c r="F44" s="1049">
        <v>96.62</v>
      </c>
      <c r="G44" s="1796">
        <v>0</v>
      </c>
      <c r="H44" s="1849">
        <v>0</v>
      </c>
      <c r="I44" s="1672">
        <v>11.04</v>
      </c>
      <c r="J44" s="1801">
        <v>2591.7792370000002</v>
      </c>
      <c r="K44" s="905">
        <v>113</v>
      </c>
    </row>
    <row r="45" spans="1:11" ht="12.75" customHeight="1" x14ac:dyDescent="0.2">
      <c r="A45" s="3" t="s">
        <v>596</v>
      </c>
      <c r="B45" s="1722">
        <v>982.32477864659995</v>
      </c>
      <c r="C45" s="1197">
        <f t="shared" si="0"/>
        <v>11668.342387000001</v>
      </c>
      <c r="D45" s="1450">
        <v>7230.1949999999997</v>
      </c>
      <c r="E45" s="1964">
        <v>0</v>
      </c>
      <c r="F45" s="1049">
        <v>294.46699999999998</v>
      </c>
      <c r="G45" s="1796">
        <v>0</v>
      </c>
      <c r="H45" s="1849">
        <v>0</v>
      </c>
      <c r="I45" s="1672">
        <v>0.84099999999999997</v>
      </c>
      <c r="J45" s="1801">
        <v>4142.839387</v>
      </c>
      <c r="K45" s="905">
        <v>368</v>
      </c>
    </row>
    <row r="46" spans="1:11" ht="12.75" customHeight="1" x14ac:dyDescent="0.2">
      <c r="A46" s="3" t="s">
        <v>843</v>
      </c>
      <c r="B46" s="1722">
        <v>1646.3198749621001</v>
      </c>
      <c r="C46" s="1197">
        <f t="shared" si="0"/>
        <v>21523.052015000001</v>
      </c>
      <c r="D46" s="1450">
        <v>12762.471</v>
      </c>
      <c r="E46" s="1964">
        <v>0</v>
      </c>
      <c r="F46" s="1049">
        <v>172.45599999999999</v>
      </c>
      <c r="G46" s="1796">
        <v>0</v>
      </c>
      <c r="H46" s="1849">
        <v>0</v>
      </c>
      <c r="I46" s="1672">
        <v>22.634</v>
      </c>
      <c r="J46" s="1801">
        <v>8565.4910149999996</v>
      </c>
      <c r="K46" s="905">
        <v>540</v>
      </c>
    </row>
    <row r="47" spans="1:11" ht="12.75" customHeight="1" x14ac:dyDescent="0.2">
      <c r="A47" s="3" t="s">
        <v>1564</v>
      </c>
      <c r="B47" s="1722">
        <v>2024.5855461577999</v>
      </c>
      <c r="C47" s="1197">
        <f t="shared" si="0"/>
        <v>25804.605670000001</v>
      </c>
      <c r="D47" s="1450">
        <v>11685.697</v>
      </c>
      <c r="E47" s="1964">
        <v>0</v>
      </c>
      <c r="F47" s="1049">
        <v>809.05700000000002</v>
      </c>
      <c r="G47" s="1796">
        <v>0</v>
      </c>
      <c r="H47" s="1849">
        <v>0</v>
      </c>
      <c r="I47" s="1672">
        <v>126.34399999999999</v>
      </c>
      <c r="J47" s="1801">
        <v>13183.507670000001</v>
      </c>
      <c r="K47" s="905">
        <v>595</v>
      </c>
    </row>
    <row r="48" spans="1:11" ht="12.75" customHeight="1" x14ac:dyDescent="0.2">
      <c r="A48" s="3" t="s">
        <v>1565</v>
      </c>
      <c r="B48" s="1722">
        <v>2596.4429754665002</v>
      </c>
      <c r="C48" s="1197">
        <f t="shared" si="0"/>
        <v>31955.583300000002</v>
      </c>
      <c r="D48" s="1450">
        <v>15305.392</v>
      </c>
      <c r="E48" s="1964">
        <v>0</v>
      </c>
      <c r="F48" s="1049">
        <v>936.62</v>
      </c>
      <c r="G48" s="1796">
        <v>0</v>
      </c>
      <c r="H48" s="1849">
        <v>0</v>
      </c>
      <c r="I48" s="1672">
        <v>88.11</v>
      </c>
      <c r="J48" s="1801">
        <v>15625.461300000001</v>
      </c>
      <c r="K48" s="905">
        <v>736</v>
      </c>
    </row>
    <row r="49" spans="1:11" ht="12.75" customHeight="1" x14ac:dyDescent="0.2">
      <c r="A49" s="3" t="s">
        <v>1566</v>
      </c>
      <c r="B49" s="1722">
        <v>584.70997766510004</v>
      </c>
      <c r="C49" s="1197">
        <f t="shared" si="0"/>
        <v>5818.6126359999998</v>
      </c>
      <c r="D49" s="1450">
        <v>2426.6640000000002</v>
      </c>
      <c r="E49" s="1964">
        <v>0</v>
      </c>
      <c r="F49" s="1049">
        <v>36.877000000000002</v>
      </c>
      <c r="G49" s="1796">
        <v>0</v>
      </c>
      <c r="H49" s="1849">
        <v>0</v>
      </c>
      <c r="I49" s="1672">
        <v>0</v>
      </c>
      <c r="J49" s="1801">
        <v>3355.0716360000001</v>
      </c>
      <c r="K49" s="905">
        <v>187</v>
      </c>
    </row>
    <row r="50" spans="1:11" ht="12.75" customHeight="1" x14ac:dyDescent="0.2">
      <c r="A50" s="3" t="s">
        <v>1567</v>
      </c>
      <c r="B50" s="1722">
        <v>870.47668067529992</v>
      </c>
      <c r="C50" s="1197">
        <f t="shared" si="0"/>
        <v>11372.781639999999</v>
      </c>
      <c r="D50" s="1450">
        <v>6940.6229999999996</v>
      </c>
      <c r="E50" s="1964">
        <v>0</v>
      </c>
      <c r="F50" s="1049">
        <v>257.88299999999998</v>
      </c>
      <c r="G50" s="1796">
        <v>0</v>
      </c>
      <c r="H50" s="1849">
        <v>0</v>
      </c>
      <c r="I50" s="1672">
        <v>14</v>
      </c>
      <c r="J50" s="1801">
        <v>4160.2756399999998</v>
      </c>
      <c r="K50" s="905">
        <v>303</v>
      </c>
    </row>
    <row r="51" spans="1:11" ht="12.75" customHeight="1" x14ac:dyDescent="0.2">
      <c r="A51" s="3" t="s">
        <v>1568</v>
      </c>
      <c r="B51" s="1722">
        <v>2210.0236233869996</v>
      </c>
      <c r="C51" s="1197">
        <f t="shared" si="0"/>
        <v>37153.535300000003</v>
      </c>
      <c r="D51" s="1450">
        <v>18833.775000000001</v>
      </c>
      <c r="E51" s="1964">
        <v>0</v>
      </c>
      <c r="F51" s="1049">
        <v>544.49900000000002</v>
      </c>
      <c r="G51" s="1796">
        <v>0</v>
      </c>
      <c r="H51" s="1849">
        <v>0</v>
      </c>
      <c r="I51" s="1672">
        <v>55.265999999999998</v>
      </c>
      <c r="J51" s="1801">
        <v>17719.995299999999</v>
      </c>
      <c r="K51" s="905">
        <v>831</v>
      </c>
    </row>
    <row r="52" spans="1:11" ht="12.75" customHeight="1" x14ac:dyDescent="0.2">
      <c r="A52" s="3" t="s">
        <v>1569</v>
      </c>
      <c r="B52" s="1722">
        <v>4662.9659072333006</v>
      </c>
      <c r="C52" s="1197">
        <f t="shared" si="0"/>
        <v>65253.482130000004</v>
      </c>
      <c r="D52" s="1450">
        <v>37972.76</v>
      </c>
      <c r="E52" s="1964">
        <v>0</v>
      </c>
      <c r="F52" s="1049">
        <v>1219.9659999999999</v>
      </c>
      <c r="G52" s="1796">
        <v>0</v>
      </c>
      <c r="H52" s="1849">
        <v>0</v>
      </c>
      <c r="I52" s="1672">
        <v>115.261</v>
      </c>
      <c r="J52" s="1801">
        <v>25945.495129999999</v>
      </c>
      <c r="K52" s="905">
        <v>1812</v>
      </c>
    </row>
    <row r="53" spans="1:11" ht="12.75" customHeight="1" x14ac:dyDescent="0.2">
      <c r="A53" s="3" t="s">
        <v>1570</v>
      </c>
      <c r="B53" s="1722">
        <v>2629.8538237863995</v>
      </c>
      <c r="C53" s="1197">
        <f t="shared" si="0"/>
        <v>31155.980390000001</v>
      </c>
      <c r="D53" s="1450">
        <v>18341.235000000001</v>
      </c>
      <c r="E53" s="1964">
        <v>0</v>
      </c>
      <c r="F53" s="1049">
        <v>904.98900000000003</v>
      </c>
      <c r="G53" s="1796">
        <v>0</v>
      </c>
      <c r="H53" s="1849">
        <v>0</v>
      </c>
      <c r="I53" s="1672">
        <v>94.191000000000003</v>
      </c>
      <c r="J53" s="1801">
        <v>11815.56539</v>
      </c>
      <c r="K53" s="905">
        <v>972</v>
      </c>
    </row>
    <row r="54" spans="1:11" ht="12.75" customHeight="1" x14ac:dyDescent="0.2">
      <c r="A54" s="3" t="s">
        <v>1571</v>
      </c>
      <c r="B54" s="1722">
        <v>2710.2891848893</v>
      </c>
      <c r="C54" s="1197">
        <f t="shared" si="0"/>
        <v>29501.356639999998</v>
      </c>
      <c r="D54" s="1450">
        <v>14136.115</v>
      </c>
      <c r="E54" s="1964">
        <v>0</v>
      </c>
      <c r="F54" s="1049">
        <v>398.74799999999999</v>
      </c>
      <c r="G54" s="1796">
        <v>0</v>
      </c>
      <c r="H54" s="1849">
        <v>0</v>
      </c>
      <c r="I54" s="1672">
        <v>86.546999999999997</v>
      </c>
      <c r="J54" s="1801">
        <v>14879.94664</v>
      </c>
      <c r="K54" s="905">
        <v>907</v>
      </c>
    </row>
    <row r="55" spans="1:11" ht="12.75" customHeight="1" x14ac:dyDescent="0.2">
      <c r="A55" s="3" t="s">
        <v>1572</v>
      </c>
      <c r="B55" s="1722">
        <v>16969.383686678004</v>
      </c>
      <c r="C55" s="1197">
        <f t="shared" si="0"/>
        <v>250227.65526999999</v>
      </c>
      <c r="D55" s="1450">
        <v>146725.01999999999</v>
      </c>
      <c r="E55" s="1964">
        <v>0</v>
      </c>
      <c r="F55" s="1049">
        <v>10381.378000000001</v>
      </c>
      <c r="G55" s="1796">
        <v>0</v>
      </c>
      <c r="H55" s="1849">
        <v>0</v>
      </c>
      <c r="I55" s="1672">
        <v>926.21900000000005</v>
      </c>
      <c r="J55" s="1801">
        <v>92195.038270000005</v>
      </c>
      <c r="K55" s="905">
        <v>5604</v>
      </c>
    </row>
    <row r="56" spans="1:11" ht="12.75" customHeight="1" x14ac:dyDescent="0.2">
      <c r="A56" s="3" t="s">
        <v>844</v>
      </c>
      <c r="B56" s="1722">
        <v>7066.1313014679999</v>
      </c>
      <c r="C56" s="1197">
        <f t="shared" si="0"/>
        <v>108735.51489999999</v>
      </c>
      <c r="D56" s="1450">
        <v>58085.587</v>
      </c>
      <c r="E56" s="1964">
        <v>0</v>
      </c>
      <c r="F56" s="1049">
        <v>2831.7930000000001</v>
      </c>
      <c r="G56" s="1796">
        <v>0</v>
      </c>
      <c r="H56" s="1849">
        <v>0</v>
      </c>
      <c r="I56" s="1672">
        <v>197.416</v>
      </c>
      <c r="J56" s="1801">
        <v>47620.7189</v>
      </c>
      <c r="K56" s="905">
        <v>2593</v>
      </c>
    </row>
    <row r="57" spans="1:11" ht="12.75" customHeight="1" x14ac:dyDescent="0.2">
      <c r="A57" s="3" t="s">
        <v>845</v>
      </c>
      <c r="B57" s="1722">
        <v>211.81364790269998</v>
      </c>
      <c r="C57" s="1197">
        <f t="shared" si="0"/>
        <v>2367.2845930000003</v>
      </c>
      <c r="D57" s="1450">
        <v>1252.8620000000001</v>
      </c>
      <c r="E57" s="1964">
        <v>0</v>
      </c>
      <c r="F57" s="1049">
        <v>44.131</v>
      </c>
      <c r="G57" s="1796">
        <v>0</v>
      </c>
      <c r="H57" s="1849">
        <v>0</v>
      </c>
      <c r="I57" s="1672">
        <v>0</v>
      </c>
      <c r="J57" s="1801">
        <v>1070.2915929999999</v>
      </c>
      <c r="K57" s="905">
        <v>89</v>
      </c>
    </row>
    <row r="58" spans="1:11" ht="12.75" customHeight="1" x14ac:dyDescent="0.2">
      <c r="A58" s="3" t="s">
        <v>846</v>
      </c>
      <c r="B58" s="1722">
        <v>5484.9535179853001</v>
      </c>
      <c r="C58" s="1197">
        <f t="shared" si="0"/>
        <v>52942.61047</v>
      </c>
      <c r="D58" s="1450">
        <v>30240.831999999999</v>
      </c>
      <c r="E58" s="1964">
        <v>0</v>
      </c>
      <c r="F58" s="1049">
        <v>1343.107</v>
      </c>
      <c r="G58" s="1796">
        <v>0</v>
      </c>
      <c r="H58" s="1849">
        <v>0</v>
      </c>
      <c r="I58" s="1672">
        <v>232.75899999999999</v>
      </c>
      <c r="J58" s="1801">
        <v>21125.912469999999</v>
      </c>
      <c r="K58" s="905">
        <v>1645</v>
      </c>
    </row>
    <row r="59" spans="1:11" ht="12.75" customHeight="1" x14ac:dyDescent="0.2">
      <c r="A59" s="3" t="s">
        <v>178</v>
      </c>
      <c r="B59" s="1722">
        <v>1304.7320510545003</v>
      </c>
      <c r="C59" s="1197">
        <f t="shared" si="0"/>
        <v>18060.979925</v>
      </c>
      <c r="D59" s="1450">
        <v>10738.779</v>
      </c>
      <c r="E59" s="1964">
        <v>0</v>
      </c>
      <c r="F59" s="1049">
        <v>192.81299999999999</v>
      </c>
      <c r="G59" s="1796">
        <v>0</v>
      </c>
      <c r="H59" s="1849">
        <v>0</v>
      </c>
      <c r="I59" s="1672">
        <v>16.3</v>
      </c>
      <c r="J59" s="1801">
        <v>7113.0879249999998</v>
      </c>
      <c r="K59" s="905">
        <v>534</v>
      </c>
    </row>
    <row r="60" spans="1:11" ht="12.75" customHeight="1" x14ac:dyDescent="0.2">
      <c r="A60" s="3" t="s">
        <v>603</v>
      </c>
      <c r="B60" s="1722">
        <v>3077.9150198243997</v>
      </c>
      <c r="C60" s="1197">
        <f t="shared" si="0"/>
        <v>28766.278080000004</v>
      </c>
      <c r="D60" s="1450">
        <v>17418.348000000002</v>
      </c>
      <c r="E60" s="1964">
        <v>0</v>
      </c>
      <c r="F60" s="1049">
        <v>760.84299999999996</v>
      </c>
      <c r="G60" s="1796">
        <v>0</v>
      </c>
      <c r="H60" s="1849">
        <v>0</v>
      </c>
      <c r="I60" s="1672">
        <v>72.881</v>
      </c>
      <c r="J60" s="1801">
        <v>10514.20608</v>
      </c>
      <c r="K60" s="905">
        <v>868</v>
      </c>
    </row>
    <row r="61" spans="1:11" ht="12.75" customHeight="1" x14ac:dyDescent="0.2">
      <c r="A61" s="3" t="s">
        <v>847</v>
      </c>
      <c r="B61" s="1722">
        <v>8103.8988140056008</v>
      </c>
      <c r="C61" s="1197">
        <f t="shared" si="0"/>
        <v>121166.61692</v>
      </c>
      <c r="D61" s="1450">
        <v>83248.020999999993</v>
      </c>
      <c r="E61" s="1964">
        <v>0</v>
      </c>
      <c r="F61" s="1049">
        <v>5623.8419999999996</v>
      </c>
      <c r="G61" s="1796">
        <v>0</v>
      </c>
      <c r="H61" s="1849">
        <v>0</v>
      </c>
      <c r="I61" s="1672">
        <v>127.64100000000001</v>
      </c>
      <c r="J61" s="1801">
        <v>32167.11292</v>
      </c>
      <c r="K61" s="905">
        <v>2466</v>
      </c>
    </row>
    <row r="62" spans="1:11" ht="12.75" customHeight="1" x14ac:dyDescent="0.2">
      <c r="A62" s="3" t="s">
        <v>2071</v>
      </c>
      <c r="B62" s="1722">
        <v>2710.0540179987997</v>
      </c>
      <c r="C62" s="1197">
        <f t="shared" si="0"/>
        <v>40503.090100000001</v>
      </c>
      <c r="D62" s="1450">
        <v>23829.468000000001</v>
      </c>
      <c r="E62" s="1964">
        <v>0</v>
      </c>
      <c r="F62" s="1049">
        <v>690.553</v>
      </c>
      <c r="G62" s="1796">
        <v>0</v>
      </c>
      <c r="H62" s="1849">
        <v>0</v>
      </c>
      <c r="I62" s="1672">
        <v>52.844000000000001</v>
      </c>
      <c r="J62" s="1801">
        <v>15930.2251</v>
      </c>
      <c r="K62" s="905">
        <v>1107</v>
      </c>
    </row>
    <row r="63" spans="1:11" ht="12.75" customHeight="1" x14ac:dyDescent="0.2">
      <c r="A63" s="3" t="s">
        <v>514</v>
      </c>
      <c r="B63" s="1722">
        <v>2393.8038074945998</v>
      </c>
      <c r="C63" s="1197">
        <f t="shared" si="0"/>
        <v>40822.754440000004</v>
      </c>
      <c r="D63" s="1450">
        <v>20765.740000000002</v>
      </c>
      <c r="E63" s="1964">
        <v>0</v>
      </c>
      <c r="F63" s="1049">
        <v>780.47500000000002</v>
      </c>
      <c r="G63" s="1796">
        <v>0</v>
      </c>
      <c r="H63" s="1849">
        <v>0</v>
      </c>
      <c r="I63" s="1672">
        <v>246.90700000000001</v>
      </c>
      <c r="J63" s="1801">
        <v>19029.632440000001</v>
      </c>
      <c r="K63" s="905">
        <v>943</v>
      </c>
    </row>
    <row r="64" spans="1:11" ht="12.75" customHeight="1" x14ac:dyDescent="0.2">
      <c r="A64" s="3" t="s">
        <v>848</v>
      </c>
      <c r="B64" s="1722">
        <v>1277.8886472787001</v>
      </c>
      <c r="C64" s="1197">
        <f t="shared" si="0"/>
        <v>16948.705109000002</v>
      </c>
      <c r="D64" s="1450">
        <v>10290.075999999999</v>
      </c>
      <c r="E64" s="1964">
        <v>0</v>
      </c>
      <c r="F64" s="1049">
        <v>386.60199999999998</v>
      </c>
      <c r="G64" s="1796">
        <v>0</v>
      </c>
      <c r="H64" s="1849">
        <v>0</v>
      </c>
      <c r="I64" s="1672">
        <v>37.384999999999998</v>
      </c>
      <c r="J64" s="1801">
        <v>6234.6421090000003</v>
      </c>
      <c r="K64" s="905">
        <v>416</v>
      </c>
    </row>
    <row r="65" spans="1:13" ht="12.75" customHeight="1" x14ac:dyDescent="0.2">
      <c r="A65" s="3" t="s">
        <v>849</v>
      </c>
      <c r="B65" s="1722">
        <v>492.57147100890001</v>
      </c>
      <c r="C65" s="1197">
        <f t="shared" si="0"/>
        <v>6025.0007849999993</v>
      </c>
      <c r="D65" s="1450">
        <v>4153.2709999999997</v>
      </c>
      <c r="E65" s="1964">
        <v>0</v>
      </c>
      <c r="F65" s="1049">
        <v>108.878</v>
      </c>
      <c r="G65" s="1796">
        <v>0</v>
      </c>
      <c r="H65" s="1849">
        <v>0</v>
      </c>
      <c r="I65" s="1672">
        <v>10.210000000000001</v>
      </c>
      <c r="J65" s="1801">
        <v>1752.641785</v>
      </c>
      <c r="K65" s="905">
        <v>174</v>
      </c>
    </row>
    <row r="66" spans="1:13" ht="12.75" customHeight="1" x14ac:dyDescent="0.2">
      <c r="A66" s="3" t="s">
        <v>850</v>
      </c>
      <c r="B66" s="1722">
        <v>763.95410283450008</v>
      </c>
      <c r="C66" s="1197">
        <f t="shared" si="0"/>
        <v>4736.3041479999993</v>
      </c>
      <c r="D66" s="1450">
        <v>3036.8229999999999</v>
      </c>
      <c r="E66" s="1964">
        <v>0</v>
      </c>
      <c r="F66" s="1049">
        <v>63.225000000000001</v>
      </c>
      <c r="G66" s="1796">
        <v>0</v>
      </c>
      <c r="H66" s="1849">
        <v>0</v>
      </c>
      <c r="I66" s="1672">
        <v>130.423</v>
      </c>
      <c r="J66" s="1801">
        <v>1505.8331479999999</v>
      </c>
      <c r="K66" s="905">
        <v>124</v>
      </c>
    </row>
    <row r="67" spans="1:13" ht="12.75" customHeight="1" x14ac:dyDescent="0.2">
      <c r="A67" s="3" t="s">
        <v>851</v>
      </c>
      <c r="B67" s="1722">
        <v>804.55242746529984</v>
      </c>
      <c r="C67" s="1197">
        <f t="shared" si="0"/>
        <v>10808.948068000002</v>
      </c>
      <c r="D67" s="1450">
        <v>5307.8140000000003</v>
      </c>
      <c r="E67" s="1964">
        <v>0</v>
      </c>
      <c r="F67" s="1049">
        <v>123.80800000000001</v>
      </c>
      <c r="G67" s="1796">
        <v>0</v>
      </c>
      <c r="H67" s="1849">
        <v>0</v>
      </c>
      <c r="I67" s="1672">
        <v>11.603999999999999</v>
      </c>
      <c r="J67" s="1801">
        <v>5365.722068</v>
      </c>
      <c r="K67" s="905">
        <v>286</v>
      </c>
    </row>
    <row r="68" spans="1:13" ht="12.75" customHeight="1" x14ac:dyDescent="0.2">
      <c r="A68" s="463"/>
      <c r="B68" s="464"/>
      <c r="C68" s="1052"/>
      <c r="D68" s="1052"/>
      <c r="E68" s="1052"/>
      <c r="F68" s="1052"/>
      <c r="G68" s="1052"/>
      <c r="H68" s="1052"/>
      <c r="I68" s="1673"/>
      <c r="J68" s="1053"/>
      <c r="K68" s="725"/>
    </row>
    <row r="69" spans="1:13" ht="12.75" customHeight="1" x14ac:dyDescent="0.2">
      <c r="A69" s="465" t="s">
        <v>2067</v>
      </c>
      <c r="B69" s="466">
        <f>SUM(B4:B67)</f>
        <v>267173.73643557739</v>
      </c>
      <c r="C69" s="1054">
        <f t="shared" ref="C69:K69" si="1">SUM(C4:C67)</f>
        <v>3810097.0361806005</v>
      </c>
      <c r="D69" s="1054">
        <f t="shared" si="1"/>
        <v>1987402.6319999998</v>
      </c>
      <c r="E69" s="1054">
        <f t="shared" si="1"/>
        <v>2480.4595599999998</v>
      </c>
      <c r="F69" s="1054">
        <f t="shared" si="1"/>
        <v>112920.52000000002</v>
      </c>
      <c r="G69" s="1054">
        <f t="shared" si="1"/>
        <v>0</v>
      </c>
      <c r="H69" s="1054">
        <f t="shared" si="1"/>
        <v>25476.71199</v>
      </c>
      <c r="I69" s="1674">
        <f t="shared" si="1"/>
        <v>9948.0639999999948</v>
      </c>
      <c r="J69" s="1056">
        <f t="shared" si="1"/>
        <v>1671868.6486305997</v>
      </c>
      <c r="K69" s="971">
        <f t="shared" si="1"/>
        <v>89174</v>
      </c>
    </row>
    <row r="70" spans="1:13" ht="12.75" customHeight="1" thickBot="1" x14ac:dyDescent="0.25">
      <c r="A70" s="463"/>
      <c r="B70" s="467"/>
      <c r="C70" s="1057"/>
      <c r="D70" s="1058"/>
      <c r="E70" s="1059"/>
      <c r="F70" s="1059"/>
      <c r="G70" s="1059"/>
      <c r="H70" s="1059"/>
      <c r="I70" s="1059"/>
      <c r="J70" s="1060"/>
      <c r="K70" s="726"/>
    </row>
    <row r="71" spans="1:13" ht="12.75" customHeight="1" x14ac:dyDescent="0.2">
      <c r="A71" s="158" t="s">
        <v>283</v>
      </c>
      <c r="B71" s="1725">
        <v>43869.931411069992</v>
      </c>
      <c r="C71" s="1197">
        <f>SUM(D71:J71)</f>
        <v>562142.47523631668</v>
      </c>
      <c r="D71" s="1450">
        <v>313364.05173183512</v>
      </c>
      <c r="E71" s="1771">
        <v>0</v>
      </c>
      <c r="F71" s="1028">
        <v>19679.302447227707</v>
      </c>
      <c r="G71" s="1018">
        <v>0</v>
      </c>
      <c r="H71" s="1771">
        <v>0</v>
      </c>
      <c r="I71" s="2007">
        <v>1921.737494339003</v>
      </c>
      <c r="J71" s="1800">
        <v>227177.38356291482</v>
      </c>
      <c r="K71" s="847">
        <v>12779</v>
      </c>
    </row>
    <row r="72" spans="1:13" ht="12.75" customHeight="1" x14ac:dyDescent="0.2">
      <c r="A72" s="107" t="s">
        <v>284</v>
      </c>
      <c r="B72" s="1725">
        <v>39105.424667639993</v>
      </c>
      <c r="C72" s="1197">
        <f t="shared" ref="C72:C76" si="2">SUM(D72:J72)</f>
        <v>691652.26985299494</v>
      </c>
      <c r="D72" s="1450">
        <v>252757.91519822337</v>
      </c>
      <c r="E72" s="1872">
        <v>118.88208999999999</v>
      </c>
      <c r="F72" s="1016">
        <v>15137.247772643337</v>
      </c>
      <c r="G72" s="1017">
        <v>0</v>
      </c>
      <c r="H72" s="1831">
        <v>23208.44225</v>
      </c>
      <c r="I72" s="2008">
        <v>1596.4191364461424</v>
      </c>
      <c r="J72" s="1801">
        <v>398833.36340568209</v>
      </c>
      <c r="K72" s="847">
        <v>14204</v>
      </c>
    </row>
    <row r="73" spans="1:13" ht="12.75" customHeight="1" x14ac:dyDescent="0.2">
      <c r="A73" s="107" t="s">
        <v>285</v>
      </c>
      <c r="B73" s="1725">
        <v>43698.520342429998</v>
      </c>
      <c r="C73" s="1197">
        <f t="shared" si="2"/>
        <v>476732.09031167481</v>
      </c>
      <c r="D73" s="1450">
        <v>278554.89448176697</v>
      </c>
      <c r="E73" s="1872">
        <v>0</v>
      </c>
      <c r="F73" s="1016">
        <v>15103.508074920479</v>
      </c>
      <c r="G73" s="1017">
        <v>0</v>
      </c>
      <c r="H73" s="1831">
        <v>0</v>
      </c>
      <c r="I73" s="2008">
        <v>1748.85884815594</v>
      </c>
      <c r="J73" s="1801">
        <v>181324.82890683139</v>
      </c>
      <c r="K73" s="847">
        <v>13611</v>
      </c>
    </row>
    <row r="74" spans="1:13" ht="12.75" customHeight="1" x14ac:dyDescent="0.2">
      <c r="A74" s="107" t="s">
        <v>286</v>
      </c>
      <c r="B74" s="1725">
        <v>56154.4834863</v>
      </c>
      <c r="C74" s="1197">
        <f t="shared" si="2"/>
        <v>929023.41244556406</v>
      </c>
      <c r="D74" s="1450">
        <v>517746.02297585172</v>
      </c>
      <c r="E74" s="1872">
        <v>581.60961999999995</v>
      </c>
      <c r="F74" s="1016">
        <v>29549.756701876122</v>
      </c>
      <c r="G74" s="1017">
        <v>0</v>
      </c>
      <c r="H74" s="1831">
        <v>0</v>
      </c>
      <c r="I74" s="1016">
        <v>1854.2776293273296</v>
      </c>
      <c r="J74" s="1801">
        <v>379291.74551850883</v>
      </c>
      <c r="K74" s="847">
        <v>20442</v>
      </c>
    </row>
    <row r="75" spans="1:13" ht="12.75" customHeight="1" x14ac:dyDescent="0.2">
      <c r="A75" s="107" t="s">
        <v>287</v>
      </c>
      <c r="B75" s="1725">
        <v>42493.594518090002</v>
      </c>
      <c r="C75" s="1197">
        <f t="shared" si="2"/>
        <v>716432.67486518121</v>
      </c>
      <c r="D75" s="1450">
        <v>365983.52903050103</v>
      </c>
      <c r="E75" s="1872">
        <v>181.26503</v>
      </c>
      <c r="F75" s="1016">
        <v>14108.64685830929</v>
      </c>
      <c r="G75" s="1017">
        <v>0</v>
      </c>
      <c r="H75" s="1831">
        <v>243.51961</v>
      </c>
      <c r="I75" s="1016">
        <v>1236.1232820496587</v>
      </c>
      <c r="J75" s="1801">
        <v>334679.59105432121</v>
      </c>
      <c r="K75" s="847">
        <v>16953</v>
      </c>
    </row>
    <row r="76" spans="1:13" ht="12.75" customHeight="1" x14ac:dyDescent="0.2">
      <c r="A76" s="107" t="s">
        <v>288</v>
      </c>
      <c r="B76" s="1725">
        <v>41851.782011899995</v>
      </c>
      <c r="C76" s="1197">
        <f t="shared" si="2"/>
        <v>434114.11371052969</v>
      </c>
      <c r="D76" s="1450">
        <v>258996.21858182177</v>
      </c>
      <c r="E76" s="1017">
        <v>1598.70282</v>
      </c>
      <c r="F76" s="1016">
        <v>19342.058145023057</v>
      </c>
      <c r="G76" s="1017">
        <v>0</v>
      </c>
      <c r="H76" s="1831">
        <v>2024.7501300000001</v>
      </c>
      <c r="I76" s="1016">
        <v>1590.6476096819267</v>
      </c>
      <c r="J76" s="1801">
        <v>150561.73642400291</v>
      </c>
      <c r="K76" s="847">
        <v>11185</v>
      </c>
    </row>
    <row r="77" spans="1:13" ht="12.75" customHeight="1" x14ac:dyDescent="0.2">
      <c r="A77" s="107"/>
      <c r="B77" s="468"/>
      <c r="C77" s="468"/>
      <c r="D77" s="1059"/>
      <c r="E77" s="1059"/>
      <c r="F77" s="1059"/>
      <c r="G77" s="1059"/>
      <c r="H77" s="1059"/>
      <c r="I77" s="1059"/>
      <c r="J77" s="1675"/>
      <c r="K77" s="928"/>
      <c r="M77" s="16"/>
    </row>
    <row r="78" spans="1:13" ht="12.75" customHeight="1" x14ac:dyDescent="0.2">
      <c r="A78" s="465" t="s">
        <v>2067</v>
      </c>
      <c r="B78" s="466">
        <f t="shared" ref="B78:K78" si="3">SUM(B71:B76)</f>
        <v>267173.73643742997</v>
      </c>
      <c r="C78" s="1054">
        <f t="shared" si="3"/>
        <v>3810097.036422261</v>
      </c>
      <c r="D78" s="1054">
        <f t="shared" si="3"/>
        <v>1987402.6320000002</v>
      </c>
      <c r="E78" s="1054">
        <f t="shared" si="3"/>
        <v>2480.4595599999998</v>
      </c>
      <c r="F78" s="1054">
        <f t="shared" si="3"/>
        <v>112920.51999999999</v>
      </c>
      <c r="G78" s="1054">
        <f t="shared" si="3"/>
        <v>0</v>
      </c>
      <c r="H78" s="1054">
        <f t="shared" si="3"/>
        <v>25476.71199</v>
      </c>
      <c r="I78" s="1055">
        <f t="shared" si="3"/>
        <v>9948.0640000000003</v>
      </c>
      <c r="J78" s="1056">
        <f t="shared" si="3"/>
        <v>1671868.6488722614</v>
      </c>
      <c r="K78" s="971">
        <f t="shared" si="3"/>
        <v>89174</v>
      </c>
      <c r="M78" s="16"/>
    </row>
    <row r="79" spans="1:13" ht="12.75" customHeight="1" thickBot="1" x14ac:dyDescent="0.25">
      <c r="A79" s="469"/>
      <c r="B79" s="467"/>
      <c r="C79" s="470"/>
      <c r="D79" s="133"/>
      <c r="E79" s="145"/>
      <c r="F79" s="133"/>
      <c r="G79" s="133"/>
      <c r="H79" s="470"/>
      <c r="I79" s="145"/>
      <c r="J79" s="614"/>
      <c r="K79" s="726"/>
      <c r="M79" s="1758"/>
    </row>
    <row r="80" spans="1:13" ht="12.75" customHeight="1" x14ac:dyDescent="0.2">
      <c r="A80" s="661"/>
      <c r="B80" s="662"/>
      <c r="C80" s="663"/>
      <c r="D80" s="663"/>
      <c r="E80" s="663"/>
      <c r="F80" s="663"/>
      <c r="G80" s="663"/>
      <c r="H80" s="663"/>
      <c r="I80" s="663"/>
      <c r="J80" s="663"/>
      <c r="K80" s="671"/>
      <c r="M80" s="16"/>
    </row>
    <row r="81" spans="1:13" x14ac:dyDescent="0.2">
      <c r="A81" s="665" t="s">
        <v>2061</v>
      </c>
      <c r="B81" s="604"/>
      <c r="C81" s="272"/>
      <c r="D81" s="272"/>
      <c r="E81" s="272"/>
      <c r="F81" s="272"/>
      <c r="G81" s="272"/>
      <c r="H81" s="272"/>
      <c r="I81" s="272"/>
      <c r="J81" s="272"/>
      <c r="K81" s="672"/>
      <c r="M81" s="16"/>
    </row>
    <row r="82" spans="1:13" ht="12" customHeight="1" x14ac:dyDescent="0.2">
      <c r="A82" s="2032" t="s">
        <v>2144</v>
      </c>
      <c r="B82" s="2030"/>
      <c r="C82" s="2030"/>
      <c r="D82" s="2030"/>
      <c r="E82" s="2030"/>
      <c r="F82" s="2030"/>
      <c r="G82" s="2030"/>
      <c r="H82" s="2030"/>
      <c r="I82" s="2031"/>
      <c r="J82" s="2032"/>
      <c r="K82" s="2031"/>
      <c r="M82" s="16"/>
    </row>
    <row r="83" spans="1:13" ht="36" customHeight="1" x14ac:dyDescent="0.2">
      <c r="A83" s="2029" t="s">
        <v>2082</v>
      </c>
      <c r="B83" s="2030"/>
      <c r="C83" s="2030"/>
      <c r="D83" s="2030"/>
      <c r="E83" s="2030"/>
      <c r="F83" s="2030"/>
      <c r="G83" s="2030"/>
      <c r="H83" s="2030"/>
      <c r="I83" s="2030"/>
      <c r="J83" s="2030"/>
      <c r="K83" s="2031"/>
      <c r="M83" s="16"/>
    </row>
    <row r="84" spans="1:13" ht="12.75" customHeight="1" x14ac:dyDescent="0.2">
      <c r="A84" s="2032" t="s">
        <v>1246</v>
      </c>
      <c r="B84" s="2030"/>
      <c r="C84" s="2030"/>
      <c r="D84" s="2030"/>
      <c r="E84" s="2030"/>
      <c r="F84" s="2030"/>
      <c r="G84" s="2030"/>
      <c r="H84" s="2030"/>
      <c r="I84" s="2030"/>
      <c r="J84" s="2030"/>
      <c r="K84" s="2031"/>
      <c r="M84" s="16"/>
    </row>
    <row r="85" spans="1:13" ht="36" customHeight="1" x14ac:dyDescent="0.2">
      <c r="A85" s="2029" t="s">
        <v>2107</v>
      </c>
      <c r="B85" s="2030"/>
      <c r="C85" s="2030"/>
      <c r="D85" s="2030"/>
      <c r="E85" s="2030"/>
      <c r="F85" s="2030"/>
      <c r="G85" s="2030"/>
      <c r="H85" s="2030"/>
      <c r="I85" s="2031"/>
      <c r="J85" s="2032"/>
      <c r="K85" s="2031"/>
      <c r="M85" s="16"/>
    </row>
    <row r="86" spans="1:13" ht="12" customHeight="1" x14ac:dyDescent="0.2">
      <c r="A86" s="2032" t="s">
        <v>2077</v>
      </c>
      <c r="B86" s="2030"/>
      <c r="C86" s="2030"/>
      <c r="D86" s="2030"/>
      <c r="E86" s="2030"/>
      <c r="F86" s="2030"/>
      <c r="G86" s="2030"/>
      <c r="H86" s="2030"/>
      <c r="I86" s="2030"/>
      <c r="J86" s="2030"/>
      <c r="K86" s="2031"/>
      <c r="L86" s="15"/>
      <c r="M86" s="16"/>
    </row>
    <row r="87" spans="1:13" ht="24" customHeight="1" x14ac:dyDescent="0.2">
      <c r="A87" s="2029" t="s">
        <v>2086</v>
      </c>
      <c r="B87" s="2030"/>
      <c r="C87" s="2030"/>
      <c r="D87" s="2030"/>
      <c r="E87" s="2030"/>
      <c r="F87" s="2030"/>
      <c r="G87" s="2030"/>
      <c r="H87" s="2030"/>
      <c r="I87" s="2030"/>
      <c r="J87" s="2030"/>
      <c r="K87" s="2031"/>
    </row>
    <row r="88" spans="1:13" ht="24" customHeight="1" x14ac:dyDescent="0.2">
      <c r="A88" s="2029" t="s">
        <v>1247</v>
      </c>
      <c r="B88" s="2030"/>
      <c r="C88" s="2030"/>
      <c r="D88" s="2030"/>
      <c r="E88" s="2030"/>
      <c r="F88" s="2030"/>
      <c r="G88" s="2030"/>
      <c r="H88" s="2030"/>
      <c r="I88" s="2030"/>
      <c r="J88" s="2030"/>
      <c r="K88" s="2031"/>
    </row>
    <row r="89" spans="1:13" ht="12.75" thickBot="1" x14ac:dyDescent="0.25">
      <c r="A89" s="2033" t="s">
        <v>2126</v>
      </c>
      <c r="B89" s="2034"/>
      <c r="C89" s="2034"/>
      <c r="D89" s="2034"/>
      <c r="E89" s="2034"/>
      <c r="F89" s="2034"/>
      <c r="G89" s="2034"/>
      <c r="H89" s="2034"/>
      <c r="I89" s="2034"/>
      <c r="J89" s="2034"/>
      <c r="K89" s="2035"/>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2"/>
    </row>
  </sheetData>
  <mergeCells count="10">
    <mergeCell ref="A1:K1"/>
    <mergeCell ref="A2:K2"/>
    <mergeCell ref="A82:K82"/>
    <mergeCell ref="A83:K83"/>
    <mergeCell ref="A89:K89"/>
    <mergeCell ref="A87:K87"/>
    <mergeCell ref="A88:K88"/>
    <mergeCell ref="A84:K84"/>
    <mergeCell ref="A85:K85"/>
    <mergeCell ref="A86:K86"/>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x14ac:dyDescent="0.2">
      <c r="A4" s="20" t="s">
        <v>877</v>
      </c>
      <c r="B4" s="1722">
        <v>15951.423243159999</v>
      </c>
      <c r="C4" s="1197">
        <f>SUM(D4:J4)</f>
        <v>164626.57057000001</v>
      </c>
      <c r="D4" s="1450">
        <v>83931.713000000003</v>
      </c>
      <c r="E4" s="1965">
        <v>16441.175670000001</v>
      </c>
      <c r="F4" s="1042">
        <v>5493.6629999999996</v>
      </c>
      <c r="G4" s="1042">
        <v>0</v>
      </c>
      <c r="H4" s="1850">
        <v>4624.64797</v>
      </c>
      <c r="I4" s="1555">
        <v>1842.2629999999999</v>
      </c>
      <c r="J4" s="1798">
        <v>52293.107929999998</v>
      </c>
      <c r="K4" s="904">
        <v>4756</v>
      </c>
    </row>
    <row r="5" spans="1:11" ht="12.75" x14ac:dyDescent="0.2">
      <c r="A5" s="20" t="s">
        <v>878</v>
      </c>
      <c r="B5" s="1722">
        <v>7096.1974810190004</v>
      </c>
      <c r="C5" s="1197">
        <f t="shared" ref="C5:C17" si="0">SUM(D5:J5)</f>
        <v>74016.14473</v>
      </c>
      <c r="D5" s="1450">
        <v>34311.74</v>
      </c>
      <c r="E5" s="1965">
        <v>0</v>
      </c>
      <c r="F5" s="1042">
        <v>1505.5889999999999</v>
      </c>
      <c r="G5" s="1042">
        <v>0</v>
      </c>
      <c r="H5" s="1850">
        <v>0</v>
      </c>
      <c r="I5" s="1556">
        <v>521.56600000000003</v>
      </c>
      <c r="J5" s="1798">
        <v>37677.249730000003</v>
      </c>
      <c r="K5" s="905">
        <v>2081</v>
      </c>
    </row>
    <row r="6" spans="1:11" ht="12.75" x14ac:dyDescent="0.2">
      <c r="A6" s="20" t="s">
        <v>879</v>
      </c>
      <c r="B6" s="1722">
        <v>28480.304347220001</v>
      </c>
      <c r="C6" s="1197">
        <f t="shared" si="0"/>
        <v>321904.65289999999</v>
      </c>
      <c r="D6" s="1450">
        <v>159827.45699999999</v>
      </c>
      <c r="E6" s="1965">
        <v>0</v>
      </c>
      <c r="F6" s="1042">
        <v>13347.343999999999</v>
      </c>
      <c r="G6" s="1042">
        <v>0</v>
      </c>
      <c r="H6" s="1850">
        <v>0</v>
      </c>
      <c r="I6" s="1556">
        <v>1063.943</v>
      </c>
      <c r="J6" s="1798">
        <v>147665.90890000001</v>
      </c>
      <c r="K6" s="905">
        <v>8108</v>
      </c>
    </row>
    <row r="7" spans="1:11" ht="12.75" x14ac:dyDescent="0.2">
      <c r="A7" s="20" t="s">
        <v>880</v>
      </c>
      <c r="B7" s="1722">
        <v>1162.0469178205001</v>
      </c>
      <c r="C7" s="1197">
        <f t="shared" si="0"/>
        <v>5293.456913</v>
      </c>
      <c r="D7" s="1450">
        <v>3032.7689999999998</v>
      </c>
      <c r="E7" s="1965">
        <v>0</v>
      </c>
      <c r="F7" s="1042">
        <v>108.20699999999999</v>
      </c>
      <c r="G7" s="1042">
        <v>0</v>
      </c>
      <c r="H7" s="1850">
        <v>0</v>
      </c>
      <c r="I7" s="1556">
        <v>97.537000000000006</v>
      </c>
      <c r="J7" s="1798">
        <v>2054.9439130000001</v>
      </c>
      <c r="K7" s="905">
        <v>195</v>
      </c>
    </row>
    <row r="8" spans="1:11" ht="12.75" x14ac:dyDescent="0.2">
      <c r="A8" s="20" t="s">
        <v>881</v>
      </c>
      <c r="B8" s="1722">
        <v>31303.42121977</v>
      </c>
      <c r="C8" s="1197">
        <f t="shared" si="0"/>
        <v>296217.6495</v>
      </c>
      <c r="D8" s="1450">
        <v>154091.34700000001</v>
      </c>
      <c r="E8" s="1965">
        <v>0</v>
      </c>
      <c r="F8" s="1042">
        <v>14565.147999999999</v>
      </c>
      <c r="G8" s="1042">
        <v>0</v>
      </c>
      <c r="H8" s="1850">
        <v>0</v>
      </c>
      <c r="I8" s="1556">
        <v>2547.2069999999999</v>
      </c>
      <c r="J8" s="1798">
        <v>125013.94749999999</v>
      </c>
      <c r="K8" s="905">
        <v>8626</v>
      </c>
    </row>
    <row r="9" spans="1:11" ht="12.75" x14ac:dyDescent="0.2">
      <c r="A9" s="20" t="s">
        <v>76</v>
      </c>
      <c r="B9" s="1722">
        <v>4507.9239951500003</v>
      </c>
      <c r="C9" s="1197">
        <f t="shared" si="0"/>
        <v>53475.317739999999</v>
      </c>
      <c r="D9" s="1450">
        <v>25259.831999999999</v>
      </c>
      <c r="E9" s="1965">
        <v>0</v>
      </c>
      <c r="F9" s="1042">
        <v>1039.8499999999999</v>
      </c>
      <c r="G9" s="1042">
        <v>0</v>
      </c>
      <c r="H9" s="1850">
        <v>0</v>
      </c>
      <c r="I9" s="1556">
        <v>108.756</v>
      </c>
      <c r="J9" s="1798">
        <v>27066.87974</v>
      </c>
      <c r="K9" s="905">
        <v>1685</v>
      </c>
    </row>
    <row r="10" spans="1:11" ht="12.75" x14ac:dyDescent="0.2">
      <c r="A10" s="20" t="s">
        <v>882</v>
      </c>
      <c r="B10" s="1722">
        <v>24112.563411322</v>
      </c>
      <c r="C10" s="1197">
        <f t="shared" si="0"/>
        <v>275864.40949999995</v>
      </c>
      <c r="D10" s="1450">
        <v>145484.50099999999</v>
      </c>
      <c r="E10" s="1965">
        <v>0</v>
      </c>
      <c r="F10" s="1042">
        <v>9389.9140000000007</v>
      </c>
      <c r="G10" s="1042">
        <v>0</v>
      </c>
      <c r="H10" s="1850">
        <v>0</v>
      </c>
      <c r="I10" s="1556">
        <v>1006.694</v>
      </c>
      <c r="J10" s="1798">
        <v>119983.3005</v>
      </c>
      <c r="K10" s="905">
        <v>7980</v>
      </c>
    </row>
    <row r="11" spans="1:11" ht="12.75" x14ac:dyDescent="0.2">
      <c r="A11" s="20" t="s">
        <v>883</v>
      </c>
      <c r="B11" s="1722">
        <v>7813.8851544223007</v>
      </c>
      <c r="C11" s="1197">
        <f t="shared" si="0"/>
        <v>177104.25242</v>
      </c>
      <c r="D11" s="1450">
        <v>50258.387000000002</v>
      </c>
      <c r="E11" s="1965">
        <v>3567.60212</v>
      </c>
      <c r="F11" s="1042">
        <v>3247.8040000000001</v>
      </c>
      <c r="G11" s="1042">
        <v>0</v>
      </c>
      <c r="H11" s="1850">
        <v>0</v>
      </c>
      <c r="I11" s="1556">
        <v>558.43799999999999</v>
      </c>
      <c r="J11" s="1798">
        <v>119472.02129999999</v>
      </c>
      <c r="K11" s="905">
        <v>2991</v>
      </c>
    </row>
    <row r="12" spans="1:11" ht="12.75" x14ac:dyDescent="0.2">
      <c r="A12" s="20" t="s">
        <v>354</v>
      </c>
      <c r="B12" s="1722">
        <v>52265.558587610998</v>
      </c>
      <c r="C12" s="1197">
        <f t="shared" si="0"/>
        <v>671189.35443000006</v>
      </c>
      <c r="D12" s="1450">
        <v>267741.88900000002</v>
      </c>
      <c r="E12" s="1965">
        <v>879.24143000000004</v>
      </c>
      <c r="F12" s="1042">
        <v>38057.972000000002</v>
      </c>
      <c r="G12" s="1042">
        <v>0</v>
      </c>
      <c r="H12" s="1850">
        <v>0</v>
      </c>
      <c r="I12" s="1556">
        <v>5728.4040000000005</v>
      </c>
      <c r="J12" s="1798">
        <v>358781.848</v>
      </c>
      <c r="K12" s="905">
        <v>14254</v>
      </c>
    </row>
    <row r="13" spans="1:11" ht="12.75" x14ac:dyDescent="0.2">
      <c r="A13" s="20" t="s">
        <v>884</v>
      </c>
      <c r="B13" s="1722">
        <v>635.45970379310006</v>
      </c>
      <c r="C13" s="1197">
        <f t="shared" si="0"/>
        <v>966.36490380000009</v>
      </c>
      <c r="D13" s="1450">
        <v>562.70000000000005</v>
      </c>
      <c r="E13" s="1965">
        <v>0</v>
      </c>
      <c r="F13" s="1042">
        <v>37.390999999999998</v>
      </c>
      <c r="G13" s="1042">
        <v>0</v>
      </c>
      <c r="H13" s="1850">
        <v>0</v>
      </c>
      <c r="I13" s="1556">
        <v>3.3940000000000001</v>
      </c>
      <c r="J13" s="1798">
        <v>362.87990380000002</v>
      </c>
      <c r="K13" s="905">
        <v>64</v>
      </c>
    </row>
    <row r="14" spans="1:11" ht="12.75" x14ac:dyDescent="0.2">
      <c r="A14" s="20" t="s">
        <v>885</v>
      </c>
      <c r="B14" s="1722">
        <v>25453.651772631998</v>
      </c>
      <c r="C14" s="1197">
        <f t="shared" si="0"/>
        <v>363924.74359999999</v>
      </c>
      <c r="D14" s="1450">
        <v>155855.95600000001</v>
      </c>
      <c r="E14" s="1965">
        <v>0</v>
      </c>
      <c r="F14" s="1042">
        <v>16352.296</v>
      </c>
      <c r="G14" s="1042">
        <v>0</v>
      </c>
      <c r="H14" s="1850">
        <v>0</v>
      </c>
      <c r="I14" s="1556">
        <v>2789.5419999999999</v>
      </c>
      <c r="J14" s="1798">
        <v>188926.94959999999</v>
      </c>
      <c r="K14" s="905">
        <v>7781</v>
      </c>
    </row>
    <row r="15" spans="1:11" ht="12.75" x14ac:dyDescent="0.2">
      <c r="A15" s="20" t="s">
        <v>681</v>
      </c>
      <c r="B15" s="1722">
        <v>27432.935563862997</v>
      </c>
      <c r="C15" s="1197">
        <f t="shared" si="0"/>
        <v>444169.45850000001</v>
      </c>
      <c r="D15" s="1450">
        <v>196058.68100000001</v>
      </c>
      <c r="E15" s="1965">
        <v>0</v>
      </c>
      <c r="F15" s="1042">
        <v>14391.438</v>
      </c>
      <c r="G15" s="1042">
        <v>0</v>
      </c>
      <c r="H15" s="1850">
        <v>0</v>
      </c>
      <c r="I15" s="1556">
        <v>1342.817</v>
      </c>
      <c r="J15" s="1798">
        <v>232376.52249999999</v>
      </c>
      <c r="K15" s="905">
        <v>9174</v>
      </c>
    </row>
    <row r="16" spans="1:11" ht="12.75" x14ac:dyDescent="0.2">
      <c r="A16" s="20" t="s">
        <v>886</v>
      </c>
      <c r="B16" s="1722">
        <v>20165.2639786</v>
      </c>
      <c r="C16" s="1197">
        <f t="shared" si="0"/>
        <v>473487.62659</v>
      </c>
      <c r="D16" s="1450">
        <v>115341.40399999999</v>
      </c>
      <c r="E16" s="1965">
        <v>5701.7749100000001</v>
      </c>
      <c r="F16" s="1042">
        <v>23474.518</v>
      </c>
      <c r="G16" s="1042">
        <v>0</v>
      </c>
      <c r="H16" s="1850">
        <v>16876.050780000001</v>
      </c>
      <c r="I16" s="1556">
        <v>1303.45</v>
      </c>
      <c r="J16" s="1798">
        <v>310790.4289</v>
      </c>
      <c r="K16" s="905">
        <v>5509</v>
      </c>
    </row>
    <row r="17" spans="1:13" ht="12.75" x14ac:dyDescent="0.2">
      <c r="A17" s="20" t="s">
        <v>876</v>
      </c>
      <c r="B17" s="1722">
        <v>39590.730846582002</v>
      </c>
      <c r="C17" s="1197">
        <f t="shared" si="0"/>
        <v>399190.72860000003</v>
      </c>
      <c r="D17" s="1450">
        <v>226100.38399999999</v>
      </c>
      <c r="E17" s="1965">
        <v>0</v>
      </c>
      <c r="F17" s="1042">
        <v>18660.575000000001</v>
      </c>
      <c r="G17" s="1042">
        <v>0</v>
      </c>
      <c r="H17" s="1850">
        <v>0</v>
      </c>
      <c r="I17" s="1556">
        <v>2314.6489999999999</v>
      </c>
      <c r="J17" s="1798">
        <v>152115.12059999999</v>
      </c>
      <c r="K17" s="905">
        <v>11274</v>
      </c>
    </row>
    <row r="18" spans="1:13" x14ac:dyDescent="0.2">
      <c r="A18" s="442"/>
      <c r="B18" s="443"/>
      <c r="C18" s="1020"/>
      <c r="D18" s="1020"/>
      <c r="E18" s="1020"/>
      <c r="F18" s="1020"/>
      <c r="G18" s="1020"/>
      <c r="H18" s="1020"/>
      <c r="I18" s="1237"/>
      <c r="J18" s="1021"/>
      <c r="K18" s="731"/>
    </row>
    <row r="19" spans="1:13" x14ac:dyDescent="0.2">
      <c r="A19" s="444" t="s">
        <v>2064</v>
      </c>
      <c r="B19" s="445">
        <f>SUM(B4:B17)</f>
        <v>285971.36622296495</v>
      </c>
      <c r="C19" s="1043">
        <f t="shared" ref="C19:K19" si="1">SUM(C4:C17)</f>
        <v>3721430.7308968003</v>
      </c>
      <c r="D19" s="1043">
        <f t="shared" si="1"/>
        <v>1617858.7600000002</v>
      </c>
      <c r="E19" s="1043">
        <f t="shared" si="1"/>
        <v>26589.794130000002</v>
      </c>
      <c r="F19" s="1043">
        <f t="shared" si="1"/>
        <v>159671.70900000003</v>
      </c>
      <c r="G19" s="1043">
        <f t="shared" si="1"/>
        <v>0</v>
      </c>
      <c r="H19" s="1043">
        <f t="shared" si="1"/>
        <v>21500.698750000003</v>
      </c>
      <c r="I19" s="1044">
        <f t="shared" si="1"/>
        <v>21228.660000000003</v>
      </c>
      <c r="J19" s="1045">
        <f t="shared" si="1"/>
        <v>1874581.1090167998</v>
      </c>
      <c r="K19" s="977">
        <f t="shared" si="1"/>
        <v>84478</v>
      </c>
    </row>
    <row r="20" spans="1:13" ht="12.75" thickBot="1" x14ac:dyDescent="0.25">
      <c r="A20" s="442"/>
      <c r="B20" s="446"/>
      <c r="C20" s="1025"/>
      <c r="D20" s="1046"/>
      <c r="E20" s="1046"/>
      <c r="F20" s="1046"/>
      <c r="G20" s="1046"/>
      <c r="H20" s="1046"/>
      <c r="I20" s="1557"/>
      <c r="J20" s="1047"/>
      <c r="K20" s="732"/>
    </row>
    <row r="21" spans="1:13" ht="12.75" x14ac:dyDescent="0.2">
      <c r="A21" s="158" t="s">
        <v>283</v>
      </c>
      <c r="B21" s="1725">
        <v>40219.145339800001</v>
      </c>
      <c r="C21" s="1197">
        <f>SUM(D21:J21)</f>
        <v>455036.7096956122</v>
      </c>
      <c r="D21" s="1450">
        <v>234353.80721198756</v>
      </c>
      <c r="E21" s="1873">
        <v>779.43862000000001</v>
      </c>
      <c r="F21" s="1016">
        <v>14689.887474001029</v>
      </c>
      <c r="G21" s="1016">
        <v>0</v>
      </c>
      <c r="H21" s="1832">
        <v>0</v>
      </c>
      <c r="I21" s="1471">
        <v>2083.5000150168089</v>
      </c>
      <c r="J21" s="1798">
        <v>203130.07637460678</v>
      </c>
      <c r="K21" s="850">
        <v>12839</v>
      </c>
    </row>
    <row r="22" spans="1:13" ht="12.75" x14ac:dyDescent="0.2">
      <c r="A22" s="107" t="s">
        <v>284</v>
      </c>
      <c r="B22" s="1725">
        <v>34443.615915920003</v>
      </c>
      <c r="C22" s="1197">
        <f t="shared" ref="C22:C29" si="2">SUM(D22:J22)</f>
        <v>437428.111852517</v>
      </c>
      <c r="D22" s="1450">
        <v>198822.98279747437</v>
      </c>
      <c r="E22" s="1873">
        <v>2788.1635000000001</v>
      </c>
      <c r="F22" s="1016">
        <v>15195.322977606102</v>
      </c>
      <c r="G22" s="1016">
        <v>0</v>
      </c>
      <c r="H22" s="1832">
        <v>0</v>
      </c>
      <c r="I22" s="1471">
        <v>1940.5364782204242</v>
      </c>
      <c r="J22" s="1798">
        <v>218681.10609921609</v>
      </c>
      <c r="K22" s="850">
        <v>10574</v>
      </c>
    </row>
    <row r="23" spans="1:13" ht="12.75" x14ac:dyDescent="0.2">
      <c r="A23" s="107" t="s">
        <v>285</v>
      </c>
      <c r="B23" s="1725">
        <v>30470.957393090001</v>
      </c>
      <c r="C23" s="1197">
        <f t="shared" si="2"/>
        <v>337399.6077612415</v>
      </c>
      <c r="D23" s="1450">
        <v>158708.44716242832</v>
      </c>
      <c r="E23" s="1873">
        <v>0</v>
      </c>
      <c r="F23" s="1016">
        <v>18688.056066949473</v>
      </c>
      <c r="G23" s="1016">
        <v>0</v>
      </c>
      <c r="H23" s="1832">
        <v>0</v>
      </c>
      <c r="I23" s="1471">
        <v>2805.1503597149617</v>
      </c>
      <c r="J23" s="1798">
        <v>157197.95417214875</v>
      </c>
      <c r="K23" s="850">
        <v>9113</v>
      </c>
    </row>
    <row r="24" spans="1:13" ht="12.75" x14ac:dyDescent="0.2">
      <c r="A24" s="107" t="s">
        <v>286</v>
      </c>
      <c r="B24" s="1725">
        <v>31353.82896042</v>
      </c>
      <c r="C24" s="1197">
        <f t="shared" si="2"/>
        <v>357654.68978575862</v>
      </c>
      <c r="D24" s="1450">
        <v>179852.60326656236</v>
      </c>
      <c r="E24" s="1873">
        <v>-1.6659600000000001</v>
      </c>
      <c r="F24" s="1016">
        <v>16809.657774059706</v>
      </c>
      <c r="G24" s="1016">
        <v>0</v>
      </c>
      <c r="H24" s="1832">
        <v>0</v>
      </c>
      <c r="I24" s="1471">
        <v>1984.4394397802803</v>
      </c>
      <c r="J24" s="1798">
        <v>159009.65526535627</v>
      </c>
      <c r="K24" s="850">
        <v>8273</v>
      </c>
    </row>
    <row r="25" spans="1:13" ht="12.75" x14ac:dyDescent="0.2">
      <c r="A25" s="107" t="s">
        <v>287</v>
      </c>
      <c r="B25" s="1725">
        <v>23133.983250159999</v>
      </c>
      <c r="C25" s="1197">
        <f t="shared" si="2"/>
        <v>245487.89151555323</v>
      </c>
      <c r="D25" s="1450">
        <v>120228.74263043114</v>
      </c>
      <c r="E25" s="1873">
        <v>-7.5418500000000002</v>
      </c>
      <c r="F25" s="1016">
        <v>17953.629426058244</v>
      </c>
      <c r="G25" s="1016">
        <v>0</v>
      </c>
      <c r="H25" s="1832">
        <v>0</v>
      </c>
      <c r="I25" s="1471">
        <v>2404.5498640288356</v>
      </c>
      <c r="J25" s="1798">
        <v>104908.51144503499</v>
      </c>
      <c r="K25" s="850">
        <v>5728</v>
      </c>
    </row>
    <row r="26" spans="1:13" ht="12.75" x14ac:dyDescent="0.2">
      <c r="A26" s="107" t="s">
        <v>288</v>
      </c>
      <c r="B26" s="1725">
        <v>34148.133743619997</v>
      </c>
      <c r="C26" s="1197">
        <f t="shared" si="2"/>
        <v>433552.7805826941</v>
      </c>
      <c r="D26" s="1450">
        <v>170011.9934241618</v>
      </c>
      <c r="E26" s="1873">
        <v>879.24143000000004</v>
      </c>
      <c r="F26" s="1016">
        <v>18406.438104692705</v>
      </c>
      <c r="G26" s="1016">
        <v>0</v>
      </c>
      <c r="H26" s="1832">
        <v>0</v>
      </c>
      <c r="I26" s="1471">
        <v>3049.0598025045501</v>
      </c>
      <c r="J26" s="1798">
        <v>241206.04782133506</v>
      </c>
      <c r="K26" s="850">
        <v>9890</v>
      </c>
      <c r="M26" s="16"/>
    </row>
    <row r="27" spans="1:13" ht="12.75" x14ac:dyDescent="0.2">
      <c r="A27" s="107" t="s">
        <v>289</v>
      </c>
      <c r="B27" s="1725">
        <v>15596.34923716</v>
      </c>
      <c r="C27" s="1197">
        <f t="shared" si="2"/>
        <v>409871.86091028468</v>
      </c>
      <c r="D27" s="1450">
        <v>87928.64142744054</v>
      </c>
      <c r="E27" s="1873">
        <v>3956.5293699999997</v>
      </c>
      <c r="F27" s="1016">
        <v>16396.393176931921</v>
      </c>
      <c r="G27" s="1016">
        <v>0</v>
      </c>
      <c r="H27" s="1832">
        <v>7.2109799999999993</v>
      </c>
      <c r="I27" s="1471">
        <v>1180.641253209443</v>
      </c>
      <c r="J27" s="1798">
        <v>300402.44470270275</v>
      </c>
      <c r="K27" s="850">
        <v>4420</v>
      </c>
      <c r="M27" s="16"/>
    </row>
    <row r="28" spans="1:13" ht="12.75" x14ac:dyDescent="0.2">
      <c r="A28" s="107" t="s">
        <v>290</v>
      </c>
      <c r="B28" s="1725">
        <v>32222.394557219999</v>
      </c>
      <c r="C28" s="1197">
        <f t="shared" si="2"/>
        <v>543705.95949943247</v>
      </c>
      <c r="D28" s="1450">
        <v>205128.79284047364</v>
      </c>
      <c r="E28" s="1873">
        <v>1754.45335</v>
      </c>
      <c r="F28" s="1016">
        <v>22469.460727422778</v>
      </c>
      <c r="G28" s="1016">
        <v>0</v>
      </c>
      <c r="H28" s="1832">
        <v>16868.839800000002</v>
      </c>
      <c r="I28" s="1471">
        <v>2647.5591888096351</v>
      </c>
      <c r="J28" s="1798">
        <v>294836.8535927264</v>
      </c>
      <c r="K28" s="850">
        <v>10376</v>
      </c>
      <c r="M28" s="16"/>
    </row>
    <row r="29" spans="1:13" ht="12.75" x14ac:dyDescent="0.2">
      <c r="A29" s="107" t="s">
        <v>291</v>
      </c>
      <c r="B29" s="1725">
        <v>44382.957826400001</v>
      </c>
      <c r="C29" s="1197">
        <f t="shared" si="2"/>
        <v>501293.0764584312</v>
      </c>
      <c r="D29" s="1450">
        <v>262822.74923904036</v>
      </c>
      <c r="E29" s="1873">
        <v>16441.175670000001</v>
      </c>
      <c r="F29" s="1016">
        <v>19062.863272278049</v>
      </c>
      <c r="G29" s="1016">
        <v>0</v>
      </c>
      <c r="H29" s="1832">
        <v>4624.64797</v>
      </c>
      <c r="I29" s="1471">
        <v>3133.2235987150616</v>
      </c>
      <c r="J29" s="1798">
        <v>195208.41670839774</v>
      </c>
      <c r="K29" s="850">
        <v>13265</v>
      </c>
      <c r="M29" s="16"/>
    </row>
    <row r="30" spans="1:13" x14ac:dyDescent="0.2">
      <c r="A30" s="107"/>
      <c r="B30" s="443"/>
      <c r="C30" s="1020"/>
      <c r="D30" s="1020"/>
      <c r="E30" s="1020"/>
      <c r="F30" s="1020"/>
      <c r="G30" s="1020"/>
      <c r="H30" s="1020"/>
      <c r="I30" s="1237"/>
      <c r="J30" s="1021"/>
      <c r="K30" s="936"/>
      <c r="M30" s="16"/>
    </row>
    <row r="31" spans="1:13" x14ac:dyDescent="0.2">
      <c r="A31" s="444" t="s">
        <v>2064</v>
      </c>
      <c r="B31" s="445">
        <f t="shared" ref="B31:K31" si="3">SUM(B21:B29)</f>
        <v>285971.36622378998</v>
      </c>
      <c r="C31" s="1043">
        <f t="shared" si="3"/>
        <v>3721430.6880615256</v>
      </c>
      <c r="D31" s="1043">
        <f t="shared" si="3"/>
        <v>1617858.76</v>
      </c>
      <c r="E31" s="1043">
        <f t="shared" si="3"/>
        <v>26589.794130000002</v>
      </c>
      <c r="F31" s="1043">
        <f t="shared" si="3"/>
        <v>159671.709</v>
      </c>
      <c r="G31" s="1043">
        <f t="shared" si="3"/>
        <v>0</v>
      </c>
      <c r="H31" s="1043">
        <f t="shared" si="3"/>
        <v>21500.698750000003</v>
      </c>
      <c r="I31" s="1044">
        <f t="shared" si="3"/>
        <v>21228.660000000003</v>
      </c>
      <c r="J31" s="1045">
        <f t="shared" si="3"/>
        <v>1874581.0661815249</v>
      </c>
      <c r="K31" s="977">
        <f t="shared" si="3"/>
        <v>84478</v>
      </c>
      <c r="M31" s="16"/>
    </row>
    <row r="32" spans="1:13" ht="12.75" thickBot="1" x14ac:dyDescent="0.25">
      <c r="A32" s="170"/>
      <c r="B32" s="447"/>
      <c r="C32" s="448"/>
      <c r="D32" s="448"/>
      <c r="E32" s="448"/>
      <c r="F32" s="448"/>
      <c r="G32" s="448"/>
      <c r="H32" s="448"/>
      <c r="I32" s="1558"/>
      <c r="J32" s="617"/>
      <c r="K32" s="732"/>
    </row>
    <row r="33" spans="1:14" x14ac:dyDescent="0.2">
      <c r="A33" s="661"/>
      <c r="B33" s="662"/>
      <c r="C33" s="663"/>
      <c r="D33" s="663"/>
      <c r="E33" s="663"/>
      <c r="F33" s="663"/>
      <c r="G33" s="663"/>
      <c r="H33" s="663"/>
      <c r="I33" s="663"/>
      <c r="J33" s="663"/>
      <c r="K33" s="823"/>
    </row>
    <row r="34" spans="1:14" x14ac:dyDescent="0.2">
      <c r="A34" s="665" t="s">
        <v>2061</v>
      </c>
      <c r="B34" s="604"/>
      <c r="C34" s="272"/>
      <c r="D34" s="272"/>
      <c r="E34" s="272"/>
      <c r="F34" s="272"/>
      <c r="G34" s="272"/>
      <c r="H34" s="272"/>
      <c r="I34" s="1691"/>
      <c r="J34" s="1691"/>
      <c r="K34" s="672"/>
    </row>
    <row r="35" spans="1:14" ht="12" customHeight="1" x14ac:dyDescent="0.2">
      <c r="A35" s="2032" t="s">
        <v>2144</v>
      </c>
      <c r="B35" s="2030"/>
      <c r="C35" s="2030"/>
      <c r="D35" s="2030"/>
      <c r="E35" s="2030"/>
      <c r="F35" s="2030"/>
      <c r="G35" s="2030"/>
      <c r="H35" s="2030"/>
      <c r="I35" s="2031"/>
      <c r="J35" s="2032"/>
      <c r="K35" s="2031"/>
    </row>
    <row r="36" spans="1:14" ht="36" customHeight="1" x14ac:dyDescent="0.2">
      <c r="A36" s="2029" t="s">
        <v>2082</v>
      </c>
      <c r="B36" s="2030"/>
      <c r="C36" s="2030"/>
      <c r="D36" s="2030"/>
      <c r="E36" s="2030"/>
      <c r="F36" s="2030"/>
      <c r="G36" s="2030"/>
      <c r="H36" s="2030"/>
      <c r="I36" s="2031"/>
      <c r="J36" s="2032"/>
      <c r="K36" s="2031"/>
    </row>
    <row r="37" spans="1:14" x14ac:dyDescent="0.2">
      <c r="A37" s="2032" t="s">
        <v>1246</v>
      </c>
      <c r="B37" s="2030"/>
      <c r="C37" s="2030"/>
      <c r="D37" s="2030"/>
      <c r="E37" s="2030"/>
      <c r="F37" s="2030"/>
      <c r="G37" s="2030"/>
      <c r="H37" s="2030"/>
      <c r="I37" s="2031"/>
      <c r="J37" s="2032"/>
      <c r="K37" s="2031"/>
    </row>
    <row r="38" spans="1:14" ht="36" customHeight="1" x14ac:dyDescent="0.2">
      <c r="A38" s="2029" t="s">
        <v>2107</v>
      </c>
      <c r="B38" s="2030"/>
      <c r="C38" s="2030"/>
      <c r="D38" s="2030"/>
      <c r="E38" s="2030"/>
      <c r="F38" s="2030"/>
      <c r="G38" s="2030"/>
      <c r="H38" s="2030"/>
      <c r="I38" s="2031"/>
      <c r="J38" s="2032"/>
      <c r="K38" s="2031"/>
      <c r="N38" s="17"/>
    </row>
    <row r="39" spans="1:14" ht="12" customHeight="1" x14ac:dyDescent="0.2">
      <c r="A39" s="2032" t="s">
        <v>2077</v>
      </c>
      <c r="B39" s="2030"/>
      <c r="C39" s="2030"/>
      <c r="D39" s="2030"/>
      <c r="E39" s="2030"/>
      <c r="F39" s="2030"/>
      <c r="G39" s="2030"/>
      <c r="H39" s="2030"/>
      <c r="I39" s="2031"/>
      <c r="J39" s="2032"/>
      <c r="K39" s="2031"/>
    </row>
    <row r="40" spans="1:14" ht="24" customHeight="1" x14ac:dyDescent="0.2">
      <c r="A40" s="2029" t="s">
        <v>2086</v>
      </c>
      <c r="B40" s="2030"/>
      <c r="C40" s="2030"/>
      <c r="D40" s="2030"/>
      <c r="E40" s="2030"/>
      <c r="F40" s="2030"/>
      <c r="G40" s="2030"/>
      <c r="H40" s="2030"/>
      <c r="I40" s="2031"/>
      <c r="J40" s="2032"/>
      <c r="K40" s="2031"/>
    </row>
    <row r="41" spans="1:14" ht="24" customHeight="1" x14ac:dyDescent="0.2">
      <c r="A41" s="2029" t="s">
        <v>1247</v>
      </c>
      <c r="B41" s="2030"/>
      <c r="C41" s="2030"/>
      <c r="D41" s="2030"/>
      <c r="E41" s="2030"/>
      <c r="F41" s="2030"/>
      <c r="G41" s="2030"/>
      <c r="H41" s="2030"/>
      <c r="I41" s="2031"/>
      <c r="J41" s="2032"/>
      <c r="K41" s="2031"/>
    </row>
    <row r="42" spans="1:14" ht="12.75" customHeight="1" thickBot="1" x14ac:dyDescent="0.25">
      <c r="A42" s="2033" t="s">
        <v>2126</v>
      </c>
      <c r="B42" s="2034"/>
      <c r="C42" s="2034"/>
      <c r="D42" s="2034"/>
      <c r="E42" s="2034"/>
      <c r="F42" s="2034"/>
      <c r="G42" s="2034"/>
      <c r="H42" s="2034"/>
      <c r="I42" s="2035"/>
      <c r="J42" s="2033"/>
      <c r="K42" s="2035"/>
    </row>
    <row r="43" spans="1:14" x14ac:dyDescent="0.2">
      <c r="B43" s="112"/>
      <c r="C43" s="137"/>
      <c r="D43" s="138"/>
      <c r="E43" s="138"/>
      <c r="F43" s="138"/>
      <c r="G43" s="138"/>
      <c r="H43" s="138"/>
      <c r="I43" s="1676"/>
      <c r="J43" s="1676"/>
      <c r="K43" s="572"/>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3" t="s">
        <v>862</v>
      </c>
      <c r="B4" s="1722">
        <v>4354.0991691056997</v>
      </c>
      <c r="C4" s="1197">
        <f>SUM(D4:J4)</f>
        <v>53593.375590000003</v>
      </c>
      <c r="D4" s="1450">
        <v>25826.704000000002</v>
      </c>
      <c r="E4" s="1966">
        <v>0</v>
      </c>
      <c r="F4" s="1225">
        <v>778.76700000000005</v>
      </c>
      <c r="G4" s="1225">
        <v>0</v>
      </c>
      <c r="H4" s="1851">
        <v>0</v>
      </c>
      <c r="I4" s="1550">
        <v>276.096</v>
      </c>
      <c r="J4" s="1798">
        <v>26711.808590000001</v>
      </c>
      <c r="K4" s="904">
        <v>1629</v>
      </c>
    </row>
    <row r="5" spans="1:11" ht="12.75" customHeight="1" x14ac:dyDescent="0.2">
      <c r="A5" s="3" t="s">
        <v>863</v>
      </c>
      <c r="B5" s="1722">
        <v>47731.455102</v>
      </c>
      <c r="C5" s="1197">
        <f t="shared" ref="C5:C27" si="0">SUM(D5:J5)</f>
        <v>555434.93669999996</v>
      </c>
      <c r="D5" s="1450">
        <v>365575.09399999998</v>
      </c>
      <c r="E5" s="1966">
        <v>237.22989999999999</v>
      </c>
      <c r="F5" s="1225">
        <v>56011.919000000002</v>
      </c>
      <c r="G5" s="1225">
        <v>0</v>
      </c>
      <c r="H5" s="1851">
        <v>145.887</v>
      </c>
      <c r="I5" s="1551">
        <v>1479.674</v>
      </c>
      <c r="J5" s="1798">
        <v>131985.13279999999</v>
      </c>
      <c r="K5" s="905">
        <v>10325</v>
      </c>
    </row>
    <row r="6" spans="1:11" ht="12.75" customHeight="1" x14ac:dyDescent="0.2">
      <c r="A6" s="3" t="s">
        <v>864</v>
      </c>
      <c r="B6" s="1722">
        <v>41873.513634638002</v>
      </c>
      <c r="C6" s="1197">
        <f t="shared" si="0"/>
        <v>440148.60769999999</v>
      </c>
      <c r="D6" s="1450">
        <v>208526.432</v>
      </c>
      <c r="E6" s="1966">
        <v>0</v>
      </c>
      <c r="F6" s="1225">
        <v>19060.781999999999</v>
      </c>
      <c r="G6" s="1225">
        <v>0</v>
      </c>
      <c r="H6" s="1851">
        <v>0</v>
      </c>
      <c r="I6" s="1551">
        <v>3131.58</v>
      </c>
      <c r="J6" s="1798">
        <v>209429.8137</v>
      </c>
      <c r="K6" s="905">
        <v>10554</v>
      </c>
    </row>
    <row r="7" spans="1:11" ht="12.75" customHeight="1" x14ac:dyDescent="0.2">
      <c r="A7" s="3" t="s">
        <v>865</v>
      </c>
      <c r="B7" s="1722">
        <v>7595.5933103321004</v>
      </c>
      <c r="C7" s="1197">
        <f t="shared" si="0"/>
        <v>90587.257819999984</v>
      </c>
      <c r="D7" s="1450">
        <v>65233.341999999997</v>
      </c>
      <c r="E7" s="1966">
        <v>0</v>
      </c>
      <c r="F7" s="1225">
        <v>9283.5759999999991</v>
      </c>
      <c r="G7" s="1225">
        <v>0</v>
      </c>
      <c r="H7" s="1851">
        <v>0</v>
      </c>
      <c r="I7" s="1551">
        <v>373.69900000000001</v>
      </c>
      <c r="J7" s="1798">
        <v>15696.640820000001</v>
      </c>
      <c r="K7" s="905">
        <v>1490</v>
      </c>
    </row>
    <row r="8" spans="1:11" ht="12.75" customHeight="1" x14ac:dyDescent="0.2">
      <c r="A8" s="3" t="s">
        <v>866</v>
      </c>
      <c r="B8" s="1722">
        <v>2288.9252112090999</v>
      </c>
      <c r="C8" s="1197">
        <f t="shared" si="0"/>
        <v>17931.615333000002</v>
      </c>
      <c r="D8" s="1450">
        <v>10555.28</v>
      </c>
      <c r="E8" s="1966">
        <v>0</v>
      </c>
      <c r="F8" s="1225">
        <v>787.25599999999997</v>
      </c>
      <c r="G8" s="1225">
        <v>0</v>
      </c>
      <c r="H8" s="1851">
        <v>0</v>
      </c>
      <c r="I8" s="1551">
        <v>12.930999999999999</v>
      </c>
      <c r="J8" s="1798">
        <v>6576.1483330000001</v>
      </c>
      <c r="K8" s="905">
        <v>554</v>
      </c>
    </row>
    <row r="9" spans="1:11" ht="12.75" customHeight="1" x14ac:dyDescent="0.2">
      <c r="A9" s="3" t="s">
        <v>135</v>
      </c>
      <c r="B9" s="1722">
        <v>9408.0305143310015</v>
      </c>
      <c r="C9" s="1197">
        <f t="shared" si="0"/>
        <v>82344.099569999991</v>
      </c>
      <c r="D9" s="1450">
        <v>53092.84</v>
      </c>
      <c r="E9" s="1966">
        <v>0</v>
      </c>
      <c r="F9" s="1225">
        <v>5970.5209999999997</v>
      </c>
      <c r="G9" s="1225">
        <v>0</v>
      </c>
      <c r="H9" s="1851">
        <v>0</v>
      </c>
      <c r="I9" s="1551">
        <v>684.97799999999995</v>
      </c>
      <c r="J9" s="1798">
        <v>22595.760569999999</v>
      </c>
      <c r="K9" s="905">
        <v>1757</v>
      </c>
    </row>
    <row r="10" spans="1:11" ht="12.75" customHeight="1" x14ac:dyDescent="0.2">
      <c r="A10" s="3" t="s">
        <v>867</v>
      </c>
      <c r="B10" s="1722">
        <v>7154.1074392067003</v>
      </c>
      <c r="C10" s="1197">
        <f t="shared" si="0"/>
        <v>170277.1575</v>
      </c>
      <c r="D10" s="1450">
        <v>52289.360999999997</v>
      </c>
      <c r="E10" s="1966">
        <v>0</v>
      </c>
      <c r="F10" s="1225">
        <v>3514.0859999999998</v>
      </c>
      <c r="G10" s="1225">
        <v>0</v>
      </c>
      <c r="H10" s="1851">
        <v>0</v>
      </c>
      <c r="I10" s="1551">
        <v>108.018</v>
      </c>
      <c r="J10" s="1798">
        <v>114365.6925</v>
      </c>
      <c r="K10" s="905">
        <v>2509</v>
      </c>
    </row>
    <row r="11" spans="1:11" ht="12.75" customHeight="1" x14ac:dyDescent="0.2">
      <c r="A11" s="3" t="s">
        <v>868</v>
      </c>
      <c r="B11" s="1722">
        <v>15408.658571999998</v>
      </c>
      <c r="C11" s="1197">
        <f t="shared" si="0"/>
        <v>264914.20994999999</v>
      </c>
      <c r="D11" s="1450">
        <v>192440.927</v>
      </c>
      <c r="E11" s="1966">
        <v>0</v>
      </c>
      <c r="F11" s="1225">
        <v>16760.718000000001</v>
      </c>
      <c r="G11" s="1225">
        <v>0</v>
      </c>
      <c r="H11" s="1851">
        <v>0</v>
      </c>
      <c r="I11" s="1551">
        <v>527.279</v>
      </c>
      <c r="J11" s="1798">
        <v>55185.285949999998</v>
      </c>
      <c r="K11" s="905">
        <v>4785</v>
      </c>
    </row>
    <row r="12" spans="1:11" ht="12.75" customHeight="1" x14ac:dyDescent="0.2">
      <c r="A12" s="3" t="s">
        <v>869</v>
      </c>
      <c r="B12" s="1722">
        <v>2228.7732947627001</v>
      </c>
      <c r="C12" s="1197">
        <f t="shared" si="0"/>
        <v>24767.64831</v>
      </c>
      <c r="D12" s="1450">
        <v>11586.319</v>
      </c>
      <c r="E12" s="1966">
        <v>0</v>
      </c>
      <c r="F12" s="1225">
        <v>684.55499999999995</v>
      </c>
      <c r="G12" s="1225">
        <v>0</v>
      </c>
      <c r="H12" s="1851">
        <v>0</v>
      </c>
      <c r="I12" s="1551">
        <v>98.531000000000006</v>
      </c>
      <c r="J12" s="1798">
        <v>12398.24331</v>
      </c>
      <c r="K12" s="905">
        <v>824</v>
      </c>
    </row>
    <row r="13" spans="1:11" ht="12.75" customHeight="1" x14ac:dyDescent="0.2">
      <c r="A13" s="3" t="s">
        <v>870</v>
      </c>
      <c r="B13" s="1722">
        <v>16223.568945450997</v>
      </c>
      <c r="C13" s="1197">
        <f t="shared" si="0"/>
        <v>174531.43374000001</v>
      </c>
      <c r="D13" s="1450">
        <v>115402.557</v>
      </c>
      <c r="E13" s="1966">
        <v>0</v>
      </c>
      <c r="F13" s="1225">
        <v>14702.17</v>
      </c>
      <c r="G13" s="1225">
        <v>0</v>
      </c>
      <c r="H13" s="1851">
        <v>0</v>
      </c>
      <c r="I13" s="1551">
        <v>918.10900000000004</v>
      </c>
      <c r="J13" s="1798">
        <v>43508.597739999997</v>
      </c>
      <c r="K13" s="905">
        <v>3960</v>
      </c>
    </row>
    <row r="14" spans="1:11" ht="12.75" customHeight="1" x14ac:dyDescent="0.2">
      <c r="A14" s="3" t="s">
        <v>871</v>
      </c>
      <c r="B14" s="1722">
        <v>2056.678014355</v>
      </c>
      <c r="C14" s="1197">
        <f t="shared" si="0"/>
        <v>19180.957802999998</v>
      </c>
      <c r="D14" s="1450">
        <v>10571.999</v>
      </c>
      <c r="E14" s="1966">
        <v>0</v>
      </c>
      <c r="F14" s="1225">
        <v>393.51600000000002</v>
      </c>
      <c r="G14" s="1225">
        <v>0</v>
      </c>
      <c r="H14" s="1851">
        <v>0</v>
      </c>
      <c r="I14" s="1551">
        <v>127.526</v>
      </c>
      <c r="J14" s="1798">
        <v>8087.9168030000001</v>
      </c>
      <c r="K14" s="905">
        <v>613</v>
      </c>
    </row>
    <row r="15" spans="1:11" ht="12.75" customHeight="1" x14ac:dyDescent="0.2">
      <c r="A15" s="3" t="s">
        <v>872</v>
      </c>
      <c r="B15" s="1722">
        <v>17752.705415714201</v>
      </c>
      <c r="C15" s="1197">
        <f t="shared" si="0"/>
        <v>237893.09878</v>
      </c>
      <c r="D15" s="1450">
        <v>147828.24400000001</v>
      </c>
      <c r="E15" s="1966">
        <v>0</v>
      </c>
      <c r="F15" s="1225">
        <v>11871.504000000001</v>
      </c>
      <c r="G15" s="1225">
        <v>0</v>
      </c>
      <c r="H15" s="1851">
        <v>0</v>
      </c>
      <c r="I15" s="1551">
        <v>1034.913</v>
      </c>
      <c r="J15" s="1798">
        <v>77158.437779999993</v>
      </c>
      <c r="K15" s="905">
        <v>4832</v>
      </c>
    </row>
    <row r="16" spans="1:11" ht="12.75" customHeight="1" x14ac:dyDescent="0.2">
      <c r="A16" s="3" t="s">
        <v>152</v>
      </c>
      <c r="B16" s="1722">
        <v>16707.435484728703</v>
      </c>
      <c r="C16" s="1197">
        <f t="shared" si="0"/>
        <v>170697.48828000002</v>
      </c>
      <c r="D16" s="1450">
        <v>113665.603</v>
      </c>
      <c r="E16" s="1966">
        <v>0</v>
      </c>
      <c r="F16" s="1225">
        <v>18318.830999999998</v>
      </c>
      <c r="G16" s="1225">
        <v>0</v>
      </c>
      <c r="H16" s="1851">
        <v>0</v>
      </c>
      <c r="I16" s="1551">
        <v>1020.124</v>
      </c>
      <c r="J16" s="1798">
        <v>37692.93028</v>
      </c>
      <c r="K16" s="905">
        <v>2709</v>
      </c>
    </row>
    <row r="17" spans="1:11" ht="12.75" customHeight="1" x14ac:dyDescent="0.2">
      <c r="A17" s="3" t="s">
        <v>359</v>
      </c>
      <c r="B17" s="1722">
        <v>1499.4807581066</v>
      </c>
      <c r="C17" s="1197">
        <f t="shared" si="0"/>
        <v>10641.669415</v>
      </c>
      <c r="D17" s="1450">
        <v>6181.35</v>
      </c>
      <c r="E17" s="1966">
        <v>0</v>
      </c>
      <c r="F17" s="1225">
        <v>438.91500000000002</v>
      </c>
      <c r="G17" s="1225">
        <v>0</v>
      </c>
      <c r="H17" s="1851">
        <v>0</v>
      </c>
      <c r="I17" s="1551">
        <v>116.051</v>
      </c>
      <c r="J17" s="1798">
        <v>3905.353415</v>
      </c>
      <c r="K17" s="905">
        <v>273</v>
      </c>
    </row>
    <row r="18" spans="1:11" ht="12.75" customHeight="1" x14ac:dyDescent="0.2">
      <c r="A18" s="3" t="s">
        <v>97</v>
      </c>
      <c r="B18" s="1722">
        <v>38444.590569153996</v>
      </c>
      <c r="C18" s="1197">
        <f t="shared" si="0"/>
        <v>332901.57010999997</v>
      </c>
      <c r="D18" s="1450">
        <v>202896.049</v>
      </c>
      <c r="E18" s="1966">
        <v>0</v>
      </c>
      <c r="F18" s="1225">
        <v>35845.474000000002</v>
      </c>
      <c r="G18" s="1225">
        <v>0</v>
      </c>
      <c r="H18" s="1851">
        <v>0</v>
      </c>
      <c r="I18" s="1551">
        <v>4564.1710000000003</v>
      </c>
      <c r="J18" s="1798">
        <v>89595.876109999997</v>
      </c>
      <c r="K18" s="905">
        <v>5993</v>
      </c>
    </row>
    <row r="19" spans="1:11" ht="12.75" customHeight="1" x14ac:dyDescent="0.2">
      <c r="A19" s="3" t="s">
        <v>873</v>
      </c>
      <c r="B19" s="1722">
        <v>54680.628977109998</v>
      </c>
      <c r="C19" s="1197">
        <f t="shared" si="0"/>
        <v>874795.05560000008</v>
      </c>
      <c r="D19" s="1450">
        <v>523881.86900000001</v>
      </c>
      <c r="E19" s="1966">
        <v>0</v>
      </c>
      <c r="F19" s="1225">
        <v>46365.171000000002</v>
      </c>
      <c r="G19" s="1225">
        <v>0</v>
      </c>
      <c r="H19" s="1851">
        <v>0</v>
      </c>
      <c r="I19" s="1551">
        <v>1186.2329999999999</v>
      </c>
      <c r="J19" s="1798">
        <v>303361.78259999998</v>
      </c>
      <c r="K19" s="905">
        <v>17062</v>
      </c>
    </row>
    <row r="20" spans="1:11" ht="12.75" customHeight="1" x14ac:dyDescent="0.2">
      <c r="A20" s="3" t="s">
        <v>874</v>
      </c>
      <c r="B20" s="1722">
        <v>3275.1169343244001</v>
      </c>
      <c r="C20" s="1197">
        <f t="shared" si="0"/>
        <v>25280.447026000002</v>
      </c>
      <c r="D20" s="1450">
        <v>16262.101000000001</v>
      </c>
      <c r="E20" s="1966">
        <v>0</v>
      </c>
      <c r="F20" s="1225">
        <v>1539.8520000000001</v>
      </c>
      <c r="G20" s="1225">
        <v>0</v>
      </c>
      <c r="H20" s="1851">
        <v>0</v>
      </c>
      <c r="I20" s="1551">
        <v>253.233</v>
      </c>
      <c r="J20" s="1798">
        <v>7225.2610260000001</v>
      </c>
      <c r="K20" s="905">
        <v>660</v>
      </c>
    </row>
    <row r="21" spans="1:11" ht="12.75" customHeight="1" x14ac:dyDescent="0.2">
      <c r="A21" s="3" t="s">
        <v>1573</v>
      </c>
      <c r="B21" s="1722">
        <v>11694.6072921011</v>
      </c>
      <c r="C21" s="1197">
        <f t="shared" si="0"/>
        <v>143750.06339999998</v>
      </c>
      <c r="D21" s="1450">
        <v>105532.181</v>
      </c>
      <c r="E21" s="1966">
        <v>0</v>
      </c>
      <c r="F21" s="1225">
        <v>12599.828</v>
      </c>
      <c r="G21" s="1225">
        <v>0</v>
      </c>
      <c r="H21" s="1851">
        <v>0</v>
      </c>
      <c r="I21" s="1551">
        <v>128.25399999999999</v>
      </c>
      <c r="J21" s="1798">
        <v>25489.8004</v>
      </c>
      <c r="K21" s="905">
        <v>2808</v>
      </c>
    </row>
    <row r="22" spans="1:11" ht="12.75" customHeight="1" x14ac:dyDescent="0.2">
      <c r="A22" s="3" t="s">
        <v>859</v>
      </c>
      <c r="B22" s="1722">
        <v>1516.7668798615</v>
      </c>
      <c r="C22" s="1197">
        <f t="shared" si="0"/>
        <v>14942.400397000001</v>
      </c>
      <c r="D22" s="1450">
        <v>8918.3330000000005</v>
      </c>
      <c r="E22" s="1966">
        <v>0</v>
      </c>
      <c r="F22" s="1225">
        <v>153.52500000000001</v>
      </c>
      <c r="G22" s="1225">
        <v>0</v>
      </c>
      <c r="H22" s="1851">
        <v>0</v>
      </c>
      <c r="I22" s="1551">
        <v>0.93799999999999994</v>
      </c>
      <c r="J22" s="1798">
        <v>5869.6043970000001</v>
      </c>
      <c r="K22" s="905">
        <v>475</v>
      </c>
    </row>
    <row r="23" spans="1:11" ht="12.75" customHeight="1" x14ac:dyDescent="0.2">
      <c r="A23" s="3" t="s">
        <v>497</v>
      </c>
      <c r="B23" s="1722">
        <v>2858.7688215342</v>
      </c>
      <c r="C23" s="1197">
        <f t="shared" si="0"/>
        <v>22305.351849000002</v>
      </c>
      <c r="D23" s="1450">
        <v>12370.279</v>
      </c>
      <c r="E23" s="1966">
        <v>0</v>
      </c>
      <c r="F23" s="1225">
        <v>556.30700000000002</v>
      </c>
      <c r="G23" s="1225">
        <v>0</v>
      </c>
      <c r="H23" s="1851">
        <v>0</v>
      </c>
      <c r="I23" s="1551">
        <v>191.53</v>
      </c>
      <c r="J23" s="1798">
        <v>9187.2358490000006</v>
      </c>
      <c r="K23" s="905">
        <v>692</v>
      </c>
    </row>
    <row r="24" spans="1:11" ht="12.75" customHeight="1" x14ac:dyDescent="0.2">
      <c r="A24" s="3" t="s">
        <v>2071</v>
      </c>
      <c r="B24" s="1722">
        <v>9762.1685135649986</v>
      </c>
      <c r="C24" s="1197">
        <f t="shared" si="0"/>
        <v>116699.92989</v>
      </c>
      <c r="D24" s="1450">
        <v>56242.542999999998</v>
      </c>
      <c r="E24" s="1966">
        <v>0</v>
      </c>
      <c r="F24" s="1225">
        <v>3571.3670000000002</v>
      </c>
      <c r="G24" s="1225">
        <v>0</v>
      </c>
      <c r="H24" s="1851">
        <v>0</v>
      </c>
      <c r="I24" s="1551">
        <v>443.50299999999999</v>
      </c>
      <c r="J24" s="1798">
        <v>56442.516889999999</v>
      </c>
      <c r="K24" s="905">
        <v>3088</v>
      </c>
    </row>
    <row r="25" spans="1:11" ht="12.75" customHeight="1" x14ac:dyDescent="0.2">
      <c r="A25" s="3" t="s">
        <v>875</v>
      </c>
      <c r="B25" s="1722">
        <v>6682.3564106269996</v>
      </c>
      <c r="C25" s="1197">
        <f t="shared" si="0"/>
        <v>64016.964220000002</v>
      </c>
      <c r="D25" s="1450">
        <v>33856.622000000003</v>
      </c>
      <c r="E25" s="1966">
        <v>0</v>
      </c>
      <c r="F25" s="1225">
        <v>1974.623</v>
      </c>
      <c r="G25" s="1225">
        <v>0</v>
      </c>
      <c r="H25" s="1851">
        <v>0</v>
      </c>
      <c r="I25" s="1551">
        <v>296.517</v>
      </c>
      <c r="J25" s="1798">
        <v>27889.202219999999</v>
      </c>
      <c r="K25" s="905">
        <v>1843</v>
      </c>
    </row>
    <row r="26" spans="1:11" ht="12.75" customHeight="1" x14ac:dyDescent="0.2">
      <c r="A26" s="3" t="s">
        <v>876</v>
      </c>
      <c r="B26" s="1722">
        <v>4851.2018012098988</v>
      </c>
      <c r="C26" s="1197">
        <f t="shared" si="0"/>
        <v>33947.988310000001</v>
      </c>
      <c r="D26" s="1450">
        <v>20711.936000000002</v>
      </c>
      <c r="E26" s="1966">
        <v>0</v>
      </c>
      <c r="F26" s="1225">
        <v>1186.115</v>
      </c>
      <c r="G26" s="1225">
        <v>0</v>
      </c>
      <c r="H26" s="1851">
        <v>0</v>
      </c>
      <c r="I26" s="1551">
        <v>159.19900000000001</v>
      </c>
      <c r="J26" s="1798">
        <v>11890.738310000001</v>
      </c>
      <c r="K26" s="905">
        <v>996</v>
      </c>
    </row>
    <row r="27" spans="1:11" ht="12.75" customHeight="1" x14ac:dyDescent="0.2">
      <c r="A27" s="3" t="s">
        <v>1574</v>
      </c>
      <c r="B27" s="1722">
        <v>29737.832872351999</v>
      </c>
      <c r="C27" s="1197">
        <f t="shared" si="0"/>
        <v>526327.78967999993</v>
      </c>
      <c r="D27" s="1450">
        <v>150177.85399999999</v>
      </c>
      <c r="E27" s="1966">
        <v>11624.744190000001</v>
      </c>
      <c r="F27" s="1225">
        <v>14741.942999999999</v>
      </c>
      <c r="G27" s="1225">
        <v>0</v>
      </c>
      <c r="H27" s="1851">
        <v>18380.857790000002</v>
      </c>
      <c r="I27" s="1551">
        <v>1035.4670000000001</v>
      </c>
      <c r="J27" s="1798">
        <v>330366.92369999998</v>
      </c>
      <c r="K27" s="905">
        <v>9319</v>
      </c>
    </row>
    <row r="28" spans="1:11" ht="12.75" customHeight="1" x14ac:dyDescent="0.2">
      <c r="A28" s="449"/>
      <c r="B28" s="450"/>
      <c r="C28" s="1016"/>
      <c r="D28" s="1020"/>
      <c r="E28" s="1020"/>
      <c r="F28" s="1020"/>
      <c r="G28" s="1020"/>
      <c r="H28" s="1020"/>
      <c r="I28" s="1237"/>
      <c r="J28" s="1021"/>
      <c r="K28" s="729"/>
    </row>
    <row r="29" spans="1:11" ht="12.75" customHeight="1" x14ac:dyDescent="0.2">
      <c r="A29" s="451" t="s">
        <v>2065</v>
      </c>
      <c r="B29" s="452">
        <f>SUM(B4:B27)</f>
        <v>355787.06393777981</v>
      </c>
      <c r="C29" s="1226">
        <f t="shared" ref="C29:K29" si="1">SUM(C4:C27)</f>
        <v>4467911.1169729996</v>
      </c>
      <c r="D29" s="1226">
        <f t="shared" si="1"/>
        <v>2509625.8190000001</v>
      </c>
      <c r="E29" s="1226">
        <f t="shared" si="1"/>
        <v>11861.974090000002</v>
      </c>
      <c r="F29" s="1226">
        <f t="shared" si="1"/>
        <v>277111.321</v>
      </c>
      <c r="G29" s="1226">
        <f t="shared" si="1"/>
        <v>0</v>
      </c>
      <c r="H29" s="1226">
        <f t="shared" si="1"/>
        <v>18526.744790000001</v>
      </c>
      <c r="I29" s="1227">
        <f t="shared" si="1"/>
        <v>18168.554</v>
      </c>
      <c r="J29" s="1228">
        <f t="shared" si="1"/>
        <v>1632616.7040930002</v>
      </c>
      <c r="K29" s="976">
        <f t="shared" si="1"/>
        <v>89750</v>
      </c>
    </row>
    <row r="30" spans="1:11" ht="12.75" customHeight="1" thickBot="1" x14ac:dyDescent="0.25">
      <c r="A30" s="453"/>
      <c r="B30" s="454"/>
      <c r="C30" s="1229"/>
      <c r="D30" s="1230"/>
      <c r="E30" s="1230"/>
      <c r="F30" s="1230"/>
      <c r="G30" s="1230"/>
      <c r="H30" s="1230"/>
      <c r="I30" s="1552"/>
      <c r="J30" s="1231"/>
      <c r="K30" s="730"/>
    </row>
    <row r="31" spans="1:11" ht="12.75" customHeight="1" x14ac:dyDescent="0.2">
      <c r="A31" s="158" t="s">
        <v>283</v>
      </c>
      <c r="B31" s="1725">
        <v>48856.567560800002</v>
      </c>
      <c r="C31" s="1197">
        <f>SUM(D31:J31)</f>
        <v>529990.15893617598</v>
      </c>
      <c r="D31" s="1450">
        <v>291032.83071098628</v>
      </c>
      <c r="E31" s="1874">
        <v>0</v>
      </c>
      <c r="F31" s="1018">
        <v>21157.807246216493</v>
      </c>
      <c r="G31" s="1018">
        <v>0</v>
      </c>
      <c r="H31" s="1833">
        <v>0</v>
      </c>
      <c r="I31" s="1458">
        <v>2297.785277634141</v>
      </c>
      <c r="J31" s="1798">
        <v>215501.735701339</v>
      </c>
      <c r="K31" s="849">
        <v>12326</v>
      </c>
    </row>
    <row r="32" spans="1:11" ht="12.75" customHeight="1" x14ac:dyDescent="0.2">
      <c r="A32" s="107" t="s">
        <v>284</v>
      </c>
      <c r="B32" s="1725">
        <v>44766.145413630002</v>
      </c>
      <c r="C32" s="1197">
        <f t="shared" ref="C32:C38" si="2">SUM(D32:J32)</f>
        <v>547120.71095092816</v>
      </c>
      <c r="D32" s="1450">
        <v>276187.0567221911</v>
      </c>
      <c r="E32" s="1874">
        <v>0</v>
      </c>
      <c r="F32" s="1017">
        <v>29875.636466430529</v>
      </c>
      <c r="G32" s="1017">
        <v>0</v>
      </c>
      <c r="H32" s="1833">
        <v>0</v>
      </c>
      <c r="I32" s="1471">
        <v>2668.5128755280798</v>
      </c>
      <c r="J32" s="1798">
        <v>238389.50488677839</v>
      </c>
      <c r="K32" s="849">
        <v>13088</v>
      </c>
    </row>
    <row r="33" spans="1:14" ht="12.75" customHeight="1" x14ac:dyDescent="0.2">
      <c r="A33" s="107" t="s">
        <v>285</v>
      </c>
      <c r="B33" s="1725">
        <v>43890.454849200003</v>
      </c>
      <c r="C33" s="1197">
        <f t="shared" si="2"/>
        <v>470444.69820960751</v>
      </c>
      <c r="D33" s="1450">
        <v>281451.10704875656</v>
      </c>
      <c r="E33" s="1874">
        <v>237.22989999999999</v>
      </c>
      <c r="F33" s="1017">
        <v>39551.447391162648</v>
      </c>
      <c r="G33" s="1017">
        <v>0</v>
      </c>
      <c r="H33" s="1833">
        <v>145.887</v>
      </c>
      <c r="I33" s="1471">
        <v>2246.6999316091774</v>
      </c>
      <c r="J33" s="1798">
        <v>146812.32693807918</v>
      </c>
      <c r="K33" s="849">
        <v>8757</v>
      </c>
    </row>
    <row r="34" spans="1:14" ht="12.75" customHeight="1" x14ac:dyDescent="0.2">
      <c r="A34" s="107" t="s">
        <v>286</v>
      </c>
      <c r="B34" s="1725">
        <v>47463.008642200002</v>
      </c>
      <c r="C34" s="1197">
        <f t="shared" si="2"/>
        <v>696873.01209717011</v>
      </c>
      <c r="D34" s="1450">
        <v>423871.59689507354</v>
      </c>
      <c r="E34" s="1874">
        <v>0</v>
      </c>
      <c r="F34" s="1017">
        <v>45472.956818866463</v>
      </c>
      <c r="G34" s="1017">
        <v>0</v>
      </c>
      <c r="H34" s="1833">
        <v>0</v>
      </c>
      <c r="I34" s="1471">
        <v>1179.0947558035912</v>
      </c>
      <c r="J34" s="1798">
        <v>226349.36362742644</v>
      </c>
      <c r="K34" s="849">
        <v>12936</v>
      </c>
    </row>
    <row r="35" spans="1:14" ht="12.75" customHeight="1" x14ac:dyDescent="0.2">
      <c r="A35" s="107" t="s">
        <v>287</v>
      </c>
      <c r="B35" s="1725">
        <v>62001.443817400002</v>
      </c>
      <c r="C35" s="1197">
        <f t="shared" si="2"/>
        <v>896870.01343988231</v>
      </c>
      <c r="D35" s="1450">
        <v>617047.41297934309</v>
      </c>
      <c r="E35" s="1874">
        <v>0</v>
      </c>
      <c r="F35" s="1017">
        <v>63105.644753811801</v>
      </c>
      <c r="G35" s="1017">
        <v>0</v>
      </c>
      <c r="H35" s="1833">
        <v>0</v>
      </c>
      <c r="I35" s="1471">
        <v>1659.0036714312287</v>
      </c>
      <c r="J35" s="1798">
        <v>215057.95203529621</v>
      </c>
      <c r="K35" s="849">
        <v>16913</v>
      </c>
    </row>
    <row r="36" spans="1:14" ht="12.75" customHeight="1" x14ac:dyDescent="0.2">
      <c r="A36" s="107" t="s">
        <v>288</v>
      </c>
      <c r="B36" s="1725">
        <v>37619.621100669996</v>
      </c>
      <c r="C36" s="1197">
        <f t="shared" si="2"/>
        <v>392340.08437775489</v>
      </c>
      <c r="D36" s="1450">
        <v>220361.62601235643</v>
      </c>
      <c r="E36" s="1874">
        <v>0</v>
      </c>
      <c r="F36" s="1017">
        <v>24533.192027928635</v>
      </c>
      <c r="G36" s="1017">
        <v>0</v>
      </c>
      <c r="H36" s="1833">
        <v>0</v>
      </c>
      <c r="I36" s="1471">
        <v>2901.4053354642697</v>
      </c>
      <c r="J36" s="1798">
        <v>144543.86100200555</v>
      </c>
      <c r="K36" s="849">
        <v>9787</v>
      </c>
    </row>
    <row r="37" spans="1:14" ht="12.75" customHeight="1" x14ac:dyDescent="0.2">
      <c r="A37" s="107" t="s">
        <v>289</v>
      </c>
      <c r="B37" s="1725">
        <v>36673.915321799999</v>
      </c>
      <c r="C37" s="1197">
        <f t="shared" si="2"/>
        <v>620954.06346254074</v>
      </c>
      <c r="D37" s="1450">
        <v>200175.46229392901</v>
      </c>
      <c r="E37" s="1874">
        <v>11624.744190000001</v>
      </c>
      <c r="F37" s="1017">
        <v>23150.481785281365</v>
      </c>
      <c r="G37" s="1017">
        <v>0</v>
      </c>
      <c r="H37" s="1833">
        <v>18380.857790000002</v>
      </c>
      <c r="I37" s="1471">
        <v>1896.6287713064419</v>
      </c>
      <c r="J37" s="1798">
        <v>365725.88863202388</v>
      </c>
      <c r="K37" s="849">
        <v>10163</v>
      </c>
    </row>
    <row r="38" spans="1:14" ht="12.75" customHeight="1" x14ac:dyDescent="0.2">
      <c r="A38" s="107" t="s">
        <v>290</v>
      </c>
      <c r="B38" s="1725">
        <v>34515.907231720004</v>
      </c>
      <c r="C38" s="1197">
        <f t="shared" si="2"/>
        <v>313318.37626989745</v>
      </c>
      <c r="D38" s="1450">
        <v>199498.72633736409</v>
      </c>
      <c r="E38" s="1016">
        <v>0</v>
      </c>
      <c r="F38" s="1017">
        <v>30264.154510302076</v>
      </c>
      <c r="G38" s="1017">
        <v>0</v>
      </c>
      <c r="H38" s="1232">
        <v>0</v>
      </c>
      <c r="I38" s="1471">
        <v>3319.4233812230714</v>
      </c>
      <c r="J38" s="1798">
        <v>80236.072041008185</v>
      </c>
      <c r="K38" s="849">
        <v>5780</v>
      </c>
    </row>
    <row r="39" spans="1:14" ht="12.75" customHeight="1" x14ac:dyDescent="0.2">
      <c r="A39" s="107"/>
      <c r="B39" s="450"/>
      <c r="C39" s="1020"/>
      <c r="D39" s="1233"/>
      <c r="E39" s="1233"/>
      <c r="F39" s="1233"/>
      <c r="G39" s="1233"/>
      <c r="H39" s="1233"/>
      <c r="I39" s="1553"/>
      <c r="J39" s="1234"/>
      <c r="K39" s="935"/>
    </row>
    <row r="40" spans="1:14" ht="12.75" customHeight="1" x14ac:dyDescent="0.2">
      <c r="A40" s="451" t="s">
        <v>2065</v>
      </c>
      <c r="B40" s="452">
        <f>SUM(B31:B38)</f>
        <v>355787.06393741997</v>
      </c>
      <c r="C40" s="1226">
        <f t="shared" ref="C40:K40" si="3">SUM(C31:C38)</f>
        <v>4467911.1177439578</v>
      </c>
      <c r="D40" s="1226">
        <f t="shared" si="3"/>
        <v>2509625.8189999997</v>
      </c>
      <c r="E40" s="1226">
        <f t="shared" si="3"/>
        <v>11861.974090000002</v>
      </c>
      <c r="F40" s="1226">
        <f t="shared" si="3"/>
        <v>277111.321</v>
      </c>
      <c r="G40" s="1226">
        <f t="shared" si="3"/>
        <v>0</v>
      </c>
      <c r="H40" s="1226">
        <f t="shared" si="3"/>
        <v>18526.744790000001</v>
      </c>
      <c r="I40" s="1227">
        <f t="shared" si="3"/>
        <v>18168.554</v>
      </c>
      <c r="J40" s="1228">
        <f t="shared" si="3"/>
        <v>1632616.7048639569</v>
      </c>
      <c r="K40" s="976">
        <f t="shared" si="3"/>
        <v>89750</v>
      </c>
      <c r="M40" s="16"/>
    </row>
    <row r="41" spans="1:14" ht="12.75" customHeight="1" thickBot="1" x14ac:dyDescent="0.25">
      <c r="A41" s="170"/>
      <c r="B41" s="454"/>
      <c r="C41" s="455"/>
      <c r="D41" s="455"/>
      <c r="E41" s="318"/>
      <c r="F41" s="455"/>
      <c r="G41" s="455"/>
      <c r="H41" s="455"/>
      <c r="I41" s="1554"/>
      <c r="J41" s="616"/>
      <c r="K41" s="730"/>
      <c r="M41" s="16"/>
    </row>
    <row r="42" spans="1:14" ht="12.75" customHeight="1" x14ac:dyDescent="0.2">
      <c r="A42" s="661"/>
      <c r="B42" s="662"/>
      <c r="C42" s="663"/>
      <c r="D42" s="663"/>
      <c r="E42" s="663"/>
      <c r="F42" s="663"/>
      <c r="G42" s="663"/>
      <c r="H42" s="663"/>
      <c r="I42" s="663"/>
      <c r="J42" s="663"/>
      <c r="K42" s="671"/>
      <c r="M42" s="16"/>
    </row>
    <row r="43" spans="1:14" x14ac:dyDescent="0.2">
      <c r="A43" s="665" t="s">
        <v>2061</v>
      </c>
      <c r="B43" s="604"/>
      <c r="C43" s="272"/>
      <c r="D43" s="272"/>
      <c r="E43" s="272"/>
      <c r="F43" s="272"/>
      <c r="G43" s="272"/>
      <c r="H43" s="272"/>
      <c r="I43" s="1691"/>
      <c r="J43" s="1691"/>
      <c r="K43" s="672"/>
      <c r="M43" s="1758"/>
    </row>
    <row r="44" spans="1:14" ht="12" customHeight="1" x14ac:dyDescent="0.2">
      <c r="A44" s="2032" t="s">
        <v>2144</v>
      </c>
      <c r="B44" s="2030"/>
      <c r="C44" s="2030"/>
      <c r="D44" s="2030"/>
      <c r="E44" s="2030"/>
      <c r="F44" s="2030"/>
      <c r="G44" s="2030"/>
      <c r="H44" s="2030"/>
      <c r="I44" s="2031"/>
      <c r="J44" s="2032"/>
      <c r="K44" s="2031"/>
    </row>
    <row r="45" spans="1:14" ht="36" customHeight="1" x14ac:dyDescent="0.2">
      <c r="A45" s="2029" t="s">
        <v>2082</v>
      </c>
      <c r="B45" s="2030"/>
      <c r="C45" s="2030"/>
      <c r="D45" s="2030"/>
      <c r="E45" s="2030"/>
      <c r="F45" s="2030"/>
      <c r="G45" s="2030"/>
      <c r="H45" s="2030"/>
      <c r="I45" s="2031"/>
      <c r="J45" s="2032"/>
      <c r="K45" s="2031"/>
      <c r="M45" s="16"/>
    </row>
    <row r="46" spans="1:14" ht="12.75" customHeight="1" x14ac:dyDescent="0.2">
      <c r="A46" s="2032" t="s">
        <v>1246</v>
      </c>
      <c r="B46" s="2030"/>
      <c r="C46" s="2030"/>
      <c r="D46" s="2030"/>
      <c r="E46" s="2030"/>
      <c r="F46" s="2030"/>
      <c r="G46" s="2030"/>
      <c r="H46" s="2030"/>
      <c r="I46" s="2031"/>
      <c r="J46" s="2032"/>
      <c r="K46" s="2031"/>
      <c r="M46" s="16"/>
    </row>
    <row r="47" spans="1:14" ht="36" customHeight="1" x14ac:dyDescent="0.2">
      <c r="A47" s="2029" t="s">
        <v>2107</v>
      </c>
      <c r="B47" s="2030"/>
      <c r="C47" s="2030"/>
      <c r="D47" s="2030"/>
      <c r="E47" s="2030"/>
      <c r="F47" s="2030"/>
      <c r="G47" s="2030"/>
      <c r="H47" s="2030"/>
      <c r="I47" s="2031"/>
      <c r="J47" s="2032"/>
      <c r="K47" s="2031"/>
      <c r="M47" s="16"/>
      <c r="N47" s="17"/>
    </row>
    <row r="48" spans="1:14" ht="12" customHeight="1" x14ac:dyDescent="0.2">
      <c r="A48" s="2032" t="s">
        <v>2077</v>
      </c>
      <c r="B48" s="2030"/>
      <c r="C48" s="2030"/>
      <c r="D48" s="2030"/>
      <c r="E48" s="2030"/>
      <c r="F48" s="2030"/>
      <c r="G48" s="2030"/>
      <c r="H48" s="2030"/>
      <c r="I48" s="2031"/>
      <c r="J48" s="2032"/>
      <c r="K48" s="2031"/>
      <c r="M48" s="16"/>
    </row>
    <row r="49" spans="1:13" ht="24" customHeight="1" x14ac:dyDescent="0.2">
      <c r="A49" s="2029" t="s">
        <v>2086</v>
      </c>
      <c r="B49" s="2030"/>
      <c r="C49" s="2030"/>
      <c r="D49" s="2030"/>
      <c r="E49" s="2030"/>
      <c r="F49" s="2030"/>
      <c r="G49" s="2030"/>
      <c r="H49" s="2030"/>
      <c r="I49" s="2031"/>
      <c r="J49" s="2032"/>
      <c r="K49" s="2031"/>
      <c r="M49" s="16"/>
    </row>
    <row r="50" spans="1:13" ht="24" customHeight="1" x14ac:dyDescent="0.2">
      <c r="A50" s="2029" t="s">
        <v>1247</v>
      </c>
      <c r="B50" s="2030"/>
      <c r="C50" s="2030"/>
      <c r="D50" s="2030"/>
      <c r="E50" s="2030"/>
      <c r="F50" s="2030"/>
      <c r="G50" s="2030"/>
      <c r="H50" s="2030"/>
      <c r="I50" s="2031"/>
      <c r="J50" s="2032"/>
      <c r="K50" s="2031"/>
      <c r="M50" s="16"/>
    </row>
    <row r="51" spans="1:13" ht="12.75" customHeight="1" thickBot="1" x14ac:dyDescent="0.25">
      <c r="A51" s="2033" t="s">
        <v>2126</v>
      </c>
      <c r="B51" s="2034"/>
      <c r="C51" s="2034"/>
      <c r="D51" s="2034"/>
      <c r="E51" s="2034"/>
      <c r="F51" s="2034"/>
      <c r="G51" s="2034"/>
      <c r="H51" s="2034"/>
      <c r="I51" s="2035"/>
      <c r="J51" s="2033"/>
      <c r="K51" s="2035"/>
      <c r="M51" s="16"/>
    </row>
    <row r="52" spans="1:13" x14ac:dyDescent="0.2">
      <c r="B52" s="112"/>
      <c r="C52" s="310"/>
      <c r="D52" s="311"/>
      <c r="E52" s="311"/>
      <c r="F52" s="311"/>
      <c r="G52" s="311"/>
      <c r="H52" s="311"/>
      <c r="I52" s="1678"/>
      <c r="J52" s="1679"/>
      <c r="K52" s="572"/>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852</v>
      </c>
      <c r="B4" s="1722">
        <v>8692.9028620790014</v>
      </c>
      <c r="C4" s="1197">
        <f>SUM(D4:J4)</f>
        <v>110187.35167999999</v>
      </c>
      <c r="D4" s="1450">
        <v>59470.794000000002</v>
      </c>
      <c r="E4" s="1967">
        <v>0</v>
      </c>
      <c r="F4" s="1019">
        <v>2406.239</v>
      </c>
      <c r="G4" s="1019">
        <v>0</v>
      </c>
      <c r="H4" s="1852">
        <v>0</v>
      </c>
      <c r="I4" s="1546">
        <v>321.791</v>
      </c>
      <c r="J4" s="1798">
        <v>47988.527679999999</v>
      </c>
      <c r="K4" s="933">
        <v>3395</v>
      </c>
    </row>
    <row r="5" spans="1:11" ht="12.75" customHeight="1" x14ac:dyDescent="0.2">
      <c r="A5" s="3" t="s">
        <v>853</v>
      </c>
      <c r="B5" s="1722">
        <v>6418.6032798600008</v>
      </c>
      <c r="C5" s="1197">
        <f t="shared" ref="C5:C19" si="0">SUM(D5:J5)</f>
        <v>91759.663629999995</v>
      </c>
      <c r="D5" s="1450">
        <v>56169.440000000002</v>
      </c>
      <c r="E5" s="1967">
        <v>0</v>
      </c>
      <c r="F5" s="1019">
        <v>1169.6199999999999</v>
      </c>
      <c r="G5" s="1019">
        <v>0</v>
      </c>
      <c r="H5" s="1852">
        <v>0</v>
      </c>
      <c r="I5" s="1547">
        <v>246.792</v>
      </c>
      <c r="J5" s="1798">
        <v>34173.811629999997</v>
      </c>
      <c r="K5" s="848">
        <v>2979</v>
      </c>
    </row>
    <row r="6" spans="1:11" ht="12.75" customHeight="1" x14ac:dyDescent="0.2">
      <c r="A6" s="3" t="s">
        <v>565</v>
      </c>
      <c r="B6" s="1722">
        <v>17842.076790595002</v>
      </c>
      <c r="C6" s="1197">
        <f t="shared" si="0"/>
        <v>198283.43726999999</v>
      </c>
      <c r="D6" s="1450">
        <v>111645.962</v>
      </c>
      <c r="E6" s="1967">
        <v>0</v>
      </c>
      <c r="F6" s="1019">
        <v>6496.4650000000001</v>
      </c>
      <c r="G6" s="1019">
        <v>0</v>
      </c>
      <c r="H6" s="1852">
        <v>0</v>
      </c>
      <c r="I6" s="1547">
        <v>822.32299999999998</v>
      </c>
      <c r="J6" s="1798">
        <v>79318.687269999995</v>
      </c>
      <c r="K6" s="848">
        <v>5595</v>
      </c>
    </row>
    <row r="7" spans="1:11" ht="12.75" customHeight="1" x14ac:dyDescent="0.2">
      <c r="A7" s="3" t="s">
        <v>76</v>
      </c>
      <c r="B7" s="1722">
        <v>2762.9901194426002</v>
      </c>
      <c r="C7" s="1197">
        <f t="shared" si="0"/>
        <v>38263.440780000004</v>
      </c>
      <c r="D7" s="1450">
        <v>18430.447</v>
      </c>
      <c r="E7" s="1967">
        <v>0</v>
      </c>
      <c r="F7" s="1019">
        <v>641.10900000000004</v>
      </c>
      <c r="G7" s="1019">
        <v>0</v>
      </c>
      <c r="H7" s="1852">
        <v>0</v>
      </c>
      <c r="I7" s="1547">
        <v>156.636</v>
      </c>
      <c r="J7" s="1798">
        <v>19035.248780000002</v>
      </c>
      <c r="K7" s="848">
        <v>1070</v>
      </c>
    </row>
    <row r="8" spans="1:11" ht="12.75" customHeight="1" x14ac:dyDescent="0.2">
      <c r="A8" s="3" t="s">
        <v>463</v>
      </c>
      <c r="B8" s="1722">
        <v>4419.5682784359997</v>
      </c>
      <c r="C8" s="1197">
        <f t="shared" si="0"/>
        <v>48994.653899999998</v>
      </c>
      <c r="D8" s="1450">
        <v>27708.272000000001</v>
      </c>
      <c r="E8" s="1967">
        <v>0</v>
      </c>
      <c r="F8" s="1019">
        <v>1152.9559999999999</v>
      </c>
      <c r="G8" s="1019">
        <v>0</v>
      </c>
      <c r="H8" s="1852">
        <v>0</v>
      </c>
      <c r="I8" s="1547">
        <v>135.26</v>
      </c>
      <c r="J8" s="1798">
        <v>19998.1659</v>
      </c>
      <c r="K8" s="848">
        <v>1468</v>
      </c>
    </row>
    <row r="9" spans="1:11" ht="12.75" customHeight="1" x14ac:dyDescent="0.2">
      <c r="A9" s="3" t="s">
        <v>854</v>
      </c>
      <c r="B9" s="1722">
        <v>10946.915776964001</v>
      </c>
      <c r="C9" s="1197">
        <f t="shared" si="0"/>
        <v>302095.78188000002</v>
      </c>
      <c r="D9" s="1450">
        <v>104706.219</v>
      </c>
      <c r="E9" s="1967">
        <v>5744.8034900000002</v>
      </c>
      <c r="F9" s="1019">
        <v>3422.674</v>
      </c>
      <c r="G9" s="1019">
        <v>0</v>
      </c>
      <c r="H9" s="1852">
        <v>20782.34259</v>
      </c>
      <c r="I9" s="1547">
        <v>381.04399999999998</v>
      </c>
      <c r="J9" s="1798">
        <v>167058.69880000001</v>
      </c>
      <c r="K9" s="848">
        <v>5303</v>
      </c>
    </row>
    <row r="10" spans="1:11" ht="12.75" customHeight="1" x14ac:dyDescent="0.2">
      <c r="A10" s="3" t="s">
        <v>581</v>
      </c>
      <c r="B10" s="1722">
        <v>3104.0775057540004</v>
      </c>
      <c r="C10" s="1197">
        <f t="shared" si="0"/>
        <v>44433.054450000003</v>
      </c>
      <c r="D10" s="1450">
        <v>20524.955000000002</v>
      </c>
      <c r="E10" s="1967">
        <v>0</v>
      </c>
      <c r="F10" s="1019">
        <v>586.98500000000001</v>
      </c>
      <c r="G10" s="1019">
        <v>0</v>
      </c>
      <c r="H10" s="1852">
        <v>0</v>
      </c>
      <c r="I10" s="1547">
        <v>251.68199999999999</v>
      </c>
      <c r="J10" s="1798">
        <v>23069.43245</v>
      </c>
      <c r="K10" s="848">
        <v>1219</v>
      </c>
    </row>
    <row r="11" spans="1:11" ht="12.75" customHeight="1" x14ac:dyDescent="0.2">
      <c r="A11" s="3" t="s">
        <v>157</v>
      </c>
      <c r="B11" s="1722">
        <v>3127.5063028149998</v>
      </c>
      <c r="C11" s="1197">
        <f t="shared" si="0"/>
        <v>50044.040860000001</v>
      </c>
      <c r="D11" s="1450">
        <v>23545.812000000002</v>
      </c>
      <c r="E11" s="1967">
        <v>0</v>
      </c>
      <c r="F11" s="1019">
        <v>987.59</v>
      </c>
      <c r="G11" s="1019">
        <v>0</v>
      </c>
      <c r="H11" s="1852">
        <v>0</v>
      </c>
      <c r="I11" s="1547">
        <v>94.084999999999994</v>
      </c>
      <c r="J11" s="1798">
        <v>25416.55386</v>
      </c>
      <c r="K11" s="848">
        <v>1351</v>
      </c>
    </row>
    <row r="12" spans="1:11" ht="12.75" customHeight="1" x14ac:dyDescent="0.2">
      <c r="A12" s="3" t="s">
        <v>855</v>
      </c>
      <c r="B12" s="1722">
        <v>5020.4661512080011</v>
      </c>
      <c r="C12" s="1197">
        <f t="shared" si="0"/>
        <v>64787.326500000003</v>
      </c>
      <c r="D12" s="1450">
        <v>33046.349000000002</v>
      </c>
      <c r="E12" s="1967">
        <v>0</v>
      </c>
      <c r="F12" s="1019">
        <v>936.80600000000004</v>
      </c>
      <c r="G12" s="1019">
        <v>0</v>
      </c>
      <c r="H12" s="1852">
        <v>0</v>
      </c>
      <c r="I12" s="1547">
        <v>309.06700000000001</v>
      </c>
      <c r="J12" s="1798">
        <v>30495.104500000001</v>
      </c>
      <c r="K12" s="848">
        <v>1934</v>
      </c>
    </row>
    <row r="13" spans="1:11" ht="12.75" customHeight="1" x14ac:dyDescent="0.2">
      <c r="A13" s="3" t="s">
        <v>856</v>
      </c>
      <c r="B13" s="1722">
        <v>12783.391506222</v>
      </c>
      <c r="C13" s="1197">
        <f t="shared" si="0"/>
        <v>180336.62193000002</v>
      </c>
      <c r="D13" s="1450">
        <v>103001.004</v>
      </c>
      <c r="E13" s="1967">
        <v>0</v>
      </c>
      <c r="F13" s="1019">
        <v>5332.6210000000001</v>
      </c>
      <c r="G13" s="1019">
        <v>0</v>
      </c>
      <c r="H13" s="1852">
        <v>0</v>
      </c>
      <c r="I13" s="1547">
        <v>619.72400000000005</v>
      </c>
      <c r="J13" s="1798">
        <v>71383.272930000006</v>
      </c>
      <c r="K13" s="848">
        <v>5012</v>
      </c>
    </row>
    <row r="14" spans="1:11" ht="12.75" customHeight="1" x14ac:dyDescent="0.2">
      <c r="A14" s="3" t="s">
        <v>857</v>
      </c>
      <c r="B14" s="1722">
        <v>1603.4040647054001</v>
      </c>
      <c r="C14" s="1197">
        <f t="shared" si="0"/>
        <v>29203.549500000001</v>
      </c>
      <c r="D14" s="1450">
        <v>15169.995000000001</v>
      </c>
      <c r="E14" s="1967">
        <v>0</v>
      </c>
      <c r="F14" s="1019">
        <v>395.4</v>
      </c>
      <c r="G14" s="1019">
        <v>0</v>
      </c>
      <c r="H14" s="1852">
        <v>0</v>
      </c>
      <c r="I14" s="1547">
        <v>142.553</v>
      </c>
      <c r="J14" s="1798">
        <v>13495.601500000001</v>
      </c>
      <c r="K14" s="848">
        <v>830</v>
      </c>
    </row>
    <row r="15" spans="1:11" ht="12.75" customHeight="1" x14ac:dyDescent="0.2">
      <c r="A15" s="3" t="s">
        <v>858</v>
      </c>
      <c r="B15" s="1722">
        <v>3672.9264753165999</v>
      </c>
      <c r="C15" s="1197">
        <f t="shared" si="0"/>
        <v>43853.510260000003</v>
      </c>
      <c r="D15" s="1450">
        <v>25499.278999999999</v>
      </c>
      <c r="E15" s="1967">
        <v>0</v>
      </c>
      <c r="F15" s="1019">
        <v>1054.347</v>
      </c>
      <c r="G15" s="1019">
        <v>0</v>
      </c>
      <c r="H15" s="1852">
        <v>0</v>
      </c>
      <c r="I15" s="1547">
        <v>146.11199999999999</v>
      </c>
      <c r="J15" s="1798">
        <v>17153.772260000002</v>
      </c>
      <c r="K15" s="848">
        <v>1237</v>
      </c>
    </row>
    <row r="16" spans="1:11" ht="12.75" customHeight="1" x14ac:dyDescent="0.2">
      <c r="A16" s="3" t="s">
        <v>859</v>
      </c>
      <c r="B16" s="1722">
        <v>4361.4079555683002</v>
      </c>
      <c r="C16" s="1197">
        <f t="shared" si="0"/>
        <v>82940.610619999992</v>
      </c>
      <c r="D16" s="1450">
        <v>38832.430999999997</v>
      </c>
      <c r="E16" s="1967">
        <v>0</v>
      </c>
      <c r="F16" s="1019">
        <v>913.80399999999997</v>
      </c>
      <c r="G16" s="1019">
        <v>0</v>
      </c>
      <c r="H16" s="1852">
        <v>0</v>
      </c>
      <c r="I16" s="1547">
        <v>144.601</v>
      </c>
      <c r="J16" s="1798">
        <v>43049.774619999997</v>
      </c>
      <c r="K16" s="848">
        <v>2068</v>
      </c>
    </row>
    <row r="17" spans="1:13" ht="12.75" customHeight="1" x14ac:dyDescent="0.2">
      <c r="A17" s="3" t="s">
        <v>860</v>
      </c>
      <c r="B17" s="1722">
        <v>3232.6849777114999</v>
      </c>
      <c r="C17" s="1197">
        <f t="shared" si="0"/>
        <v>54926.115149999998</v>
      </c>
      <c r="D17" s="1450">
        <v>28693.276999999998</v>
      </c>
      <c r="E17" s="1967">
        <v>0</v>
      </c>
      <c r="F17" s="1019">
        <v>1035.597</v>
      </c>
      <c r="G17" s="1019">
        <v>0</v>
      </c>
      <c r="H17" s="1852">
        <v>0</v>
      </c>
      <c r="I17" s="1547">
        <v>95.552000000000007</v>
      </c>
      <c r="J17" s="1798">
        <v>25101.689149999998</v>
      </c>
      <c r="K17" s="848">
        <v>1331</v>
      </c>
    </row>
    <row r="18" spans="1:13" ht="12.75" customHeight="1" x14ac:dyDescent="0.2">
      <c r="A18" s="3" t="s">
        <v>2071</v>
      </c>
      <c r="B18" s="1722">
        <v>3261.4228088561999</v>
      </c>
      <c r="C18" s="1197">
        <f t="shared" si="0"/>
        <v>54798.007579999998</v>
      </c>
      <c r="D18" s="1450">
        <v>29733.989000000001</v>
      </c>
      <c r="E18" s="1967">
        <v>0</v>
      </c>
      <c r="F18" s="1019">
        <v>913.38699999999994</v>
      </c>
      <c r="G18" s="1019">
        <v>0</v>
      </c>
      <c r="H18" s="1852">
        <v>115.22799999999999</v>
      </c>
      <c r="I18" s="1547">
        <v>154.63999999999999</v>
      </c>
      <c r="J18" s="1798">
        <v>23880.763579999999</v>
      </c>
      <c r="K18" s="848">
        <v>1430</v>
      </c>
    </row>
    <row r="19" spans="1:13" ht="12.75" customHeight="1" x14ac:dyDescent="0.2">
      <c r="A19" s="3" t="s">
        <v>861</v>
      </c>
      <c r="B19" s="1722">
        <v>16499.310806067002</v>
      </c>
      <c r="C19" s="1197">
        <f t="shared" si="0"/>
        <v>174341.28277000002</v>
      </c>
      <c r="D19" s="1450">
        <v>101631.129</v>
      </c>
      <c r="E19" s="1967">
        <v>0</v>
      </c>
      <c r="F19" s="1019">
        <v>7524.7860000000001</v>
      </c>
      <c r="G19" s="1019">
        <v>0</v>
      </c>
      <c r="H19" s="1852">
        <v>0</v>
      </c>
      <c r="I19" s="1547">
        <v>894.17899999999997</v>
      </c>
      <c r="J19" s="1798">
        <v>64291.188770000001</v>
      </c>
      <c r="K19" s="848">
        <v>4988</v>
      </c>
    </row>
    <row r="20" spans="1:13" ht="12.75" customHeight="1" x14ac:dyDescent="0.2">
      <c r="A20" s="456"/>
      <c r="B20" s="457"/>
      <c r="C20" s="1020"/>
      <c r="D20" s="1020"/>
      <c r="E20" s="1020"/>
      <c r="F20" s="1020"/>
      <c r="G20" s="1020"/>
      <c r="H20" s="1020"/>
      <c r="I20" s="1237"/>
      <c r="J20" s="1021"/>
      <c r="K20" s="727"/>
    </row>
    <row r="21" spans="1:13" ht="12.75" customHeight="1" x14ac:dyDescent="0.2">
      <c r="A21" s="458" t="s">
        <v>2066</v>
      </c>
      <c r="B21" s="459">
        <f>SUM(B4:B19)</f>
        <v>107749.65566160061</v>
      </c>
      <c r="C21" s="1022">
        <f t="shared" ref="C21:K21" si="1">SUM(C4:C19)</f>
        <v>1569248.4487599998</v>
      </c>
      <c r="D21" s="1022">
        <f t="shared" si="1"/>
        <v>797809.35399999982</v>
      </c>
      <c r="E21" s="1022">
        <f t="shared" si="1"/>
        <v>5744.8034900000002</v>
      </c>
      <c r="F21" s="1022">
        <f t="shared" si="1"/>
        <v>34970.386000000006</v>
      </c>
      <c r="G21" s="1022">
        <f t="shared" si="1"/>
        <v>0</v>
      </c>
      <c r="H21" s="1022">
        <f t="shared" si="1"/>
        <v>20897.570589999999</v>
      </c>
      <c r="I21" s="1023">
        <f t="shared" si="1"/>
        <v>4916.0410000000002</v>
      </c>
      <c r="J21" s="1024">
        <f t="shared" si="1"/>
        <v>704910.29368000012</v>
      </c>
      <c r="K21" s="975">
        <f t="shared" si="1"/>
        <v>41210</v>
      </c>
    </row>
    <row r="22" spans="1:13" ht="12.75" customHeight="1" thickBot="1" x14ac:dyDescent="0.25">
      <c r="A22" s="460"/>
      <c r="B22" s="461"/>
      <c r="C22" s="1025"/>
      <c r="D22" s="1026"/>
      <c r="E22" s="1026"/>
      <c r="F22" s="1026"/>
      <c r="G22" s="1026"/>
      <c r="H22" s="1026"/>
      <c r="I22" s="1548"/>
      <c r="J22" s="1027"/>
      <c r="K22" s="728"/>
    </row>
    <row r="23" spans="1:13" ht="12.75" customHeight="1" x14ac:dyDescent="0.2">
      <c r="A23" s="158" t="s">
        <v>283</v>
      </c>
      <c r="B23" s="1725">
        <v>50980.302082200003</v>
      </c>
      <c r="C23" s="1197">
        <f>SUM(D23:J23)</f>
        <v>712611.08364716847</v>
      </c>
      <c r="D23" s="1450">
        <v>347261.0792867</v>
      </c>
      <c r="E23" s="1875">
        <v>5744.8034900000002</v>
      </c>
      <c r="F23" s="1028">
        <v>18755.758777117866</v>
      </c>
      <c r="G23" s="1028">
        <v>0</v>
      </c>
      <c r="H23" s="1834">
        <v>-7.1245000000000003</v>
      </c>
      <c r="I23" s="1458">
        <v>2442.7944518379782</v>
      </c>
      <c r="J23" s="1798">
        <v>338413.77214151254</v>
      </c>
      <c r="K23" s="905">
        <v>17729</v>
      </c>
    </row>
    <row r="24" spans="1:13" ht="12.75" customHeight="1" x14ac:dyDescent="0.2">
      <c r="A24" s="107" t="s">
        <v>284</v>
      </c>
      <c r="B24" s="1725">
        <v>56769.3535806</v>
      </c>
      <c r="C24" s="1197">
        <f>SUM(D24:J24)</f>
        <v>856637.36516455445</v>
      </c>
      <c r="D24" s="1450">
        <v>450548.27471329999</v>
      </c>
      <c r="E24" s="1875">
        <v>0</v>
      </c>
      <c r="F24" s="1016">
        <v>16214.627222882134</v>
      </c>
      <c r="G24" s="1016">
        <v>0</v>
      </c>
      <c r="H24" s="1834">
        <v>20904.695090000001</v>
      </c>
      <c r="I24" s="1471">
        <v>2473.246548162022</v>
      </c>
      <c r="J24" s="1798">
        <v>366496.52159021032</v>
      </c>
      <c r="K24" s="905">
        <v>23481</v>
      </c>
    </row>
    <row r="25" spans="1:13" ht="12.75" customHeight="1" x14ac:dyDescent="0.2">
      <c r="A25" s="456"/>
      <c r="B25" s="457"/>
      <c r="C25" s="26"/>
      <c r="D25" s="26"/>
      <c r="E25" s="26"/>
      <c r="F25" s="26"/>
      <c r="G25" s="26"/>
      <c r="H25" s="26"/>
      <c r="I25" s="1493"/>
      <c r="J25" s="225"/>
      <c r="K25" s="934"/>
    </row>
    <row r="26" spans="1:13" ht="12.75" customHeight="1" x14ac:dyDescent="0.2">
      <c r="A26" s="458" t="s">
        <v>2066</v>
      </c>
      <c r="B26" s="459">
        <f>SUM(B23:B24)</f>
        <v>107749.65566280001</v>
      </c>
      <c r="C26" s="972">
        <f t="shared" ref="C26:K26" si="2">SUM(C23:C24)</f>
        <v>1569248.4488117229</v>
      </c>
      <c r="D26" s="972">
        <f t="shared" si="2"/>
        <v>797809.35400000005</v>
      </c>
      <c r="E26" s="972">
        <f t="shared" si="2"/>
        <v>5744.8034900000002</v>
      </c>
      <c r="F26" s="972">
        <f t="shared" si="2"/>
        <v>34970.385999999999</v>
      </c>
      <c r="G26" s="972">
        <f t="shared" si="2"/>
        <v>0</v>
      </c>
      <c r="H26" s="972">
        <f t="shared" si="2"/>
        <v>20897.570589999999</v>
      </c>
      <c r="I26" s="973">
        <f t="shared" si="2"/>
        <v>4916.0410000000002</v>
      </c>
      <c r="J26" s="974">
        <f t="shared" si="2"/>
        <v>704910.29373172286</v>
      </c>
      <c r="K26" s="975">
        <f t="shared" si="2"/>
        <v>41210</v>
      </c>
      <c r="M26" s="16"/>
    </row>
    <row r="27" spans="1:13" ht="12.75" customHeight="1" thickBot="1" x14ac:dyDescent="0.25">
      <c r="A27" s="460"/>
      <c r="B27" s="461"/>
      <c r="C27" s="145"/>
      <c r="D27" s="462"/>
      <c r="E27" s="462"/>
      <c r="F27" s="462"/>
      <c r="G27" s="462"/>
      <c r="H27" s="462"/>
      <c r="I27" s="1549"/>
      <c r="J27" s="613"/>
      <c r="K27" s="728"/>
      <c r="M27" s="16"/>
    </row>
    <row r="28" spans="1:13" ht="12.75" customHeight="1" x14ac:dyDescent="0.2">
      <c r="A28" s="661"/>
      <c r="B28" s="662"/>
      <c r="C28" s="663"/>
      <c r="D28" s="663"/>
      <c r="E28" s="663"/>
      <c r="F28" s="663"/>
      <c r="G28" s="663"/>
      <c r="H28" s="663"/>
      <c r="I28" s="663"/>
      <c r="J28" s="663"/>
      <c r="K28" s="671"/>
      <c r="M28" s="16"/>
    </row>
    <row r="29" spans="1:13" x14ac:dyDescent="0.2">
      <c r="A29" s="665" t="s">
        <v>2061</v>
      </c>
      <c r="B29" s="604"/>
      <c r="C29" s="272"/>
      <c r="D29" s="272"/>
      <c r="E29" s="272"/>
      <c r="F29" s="272"/>
      <c r="G29" s="272"/>
      <c r="H29" s="272"/>
      <c r="I29" s="1691"/>
      <c r="J29" s="1691"/>
      <c r="K29" s="672"/>
      <c r="M29" s="1758"/>
    </row>
    <row r="30" spans="1:13" ht="12" customHeight="1" x14ac:dyDescent="0.2">
      <c r="A30" s="2032" t="s">
        <v>2144</v>
      </c>
      <c r="B30" s="2030"/>
      <c r="C30" s="2030"/>
      <c r="D30" s="2030"/>
      <c r="E30" s="2030"/>
      <c r="F30" s="2030"/>
      <c r="G30" s="2030"/>
      <c r="H30" s="2030"/>
      <c r="I30" s="2031"/>
      <c r="J30" s="2032"/>
      <c r="K30" s="2031"/>
    </row>
    <row r="31" spans="1:13" ht="36" customHeight="1" x14ac:dyDescent="0.2">
      <c r="A31" s="2029" t="s">
        <v>2082</v>
      </c>
      <c r="B31" s="2030"/>
      <c r="C31" s="2030"/>
      <c r="D31" s="2030"/>
      <c r="E31" s="2030"/>
      <c r="F31" s="2030"/>
      <c r="G31" s="2030"/>
      <c r="H31" s="2030"/>
      <c r="I31" s="2031"/>
      <c r="J31" s="2032"/>
      <c r="K31" s="2031"/>
      <c r="M31" s="16"/>
    </row>
    <row r="32" spans="1:13" ht="12.75" customHeight="1" x14ac:dyDescent="0.2">
      <c r="A32" s="2032" t="s">
        <v>1246</v>
      </c>
      <c r="B32" s="2030"/>
      <c r="C32" s="2030"/>
      <c r="D32" s="2030"/>
      <c r="E32" s="2030"/>
      <c r="F32" s="2030"/>
      <c r="G32" s="2030"/>
      <c r="H32" s="2030"/>
      <c r="I32" s="2031"/>
      <c r="J32" s="2032"/>
      <c r="K32" s="2031"/>
      <c r="M32" s="16"/>
    </row>
    <row r="33" spans="1:15" ht="36" customHeight="1" x14ac:dyDescent="0.2">
      <c r="A33" s="2029" t="s">
        <v>2107</v>
      </c>
      <c r="B33" s="2030"/>
      <c r="C33" s="2030"/>
      <c r="D33" s="2030"/>
      <c r="E33" s="2030"/>
      <c r="F33" s="2030"/>
      <c r="G33" s="2030"/>
      <c r="H33" s="2030"/>
      <c r="I33" s="2031"/>
      <c r="J33" s="2032"/>
      <c r="K33" s="2031"/>
      <c r="N33" s="17"/>
    </row>
    <row r="34" spans="1:15" ht="12" customHeight="1" x14ac:dyDescent="0.2">
      <c r="A34" s="2032" t="s">
        <v>2077</v>
      </c>
      <c r="B34" s="2030"/>
      <c r="C34" s="2030"/>
      <c r="D34" s="2030"/>
      <c r="E34" s="2030"/>
      <c r="F34" s="2030"/>
      <c r="G34" s="2030"/>
      <c r="H34" s="2030"/>
      <c r="I34" s="2031"/>
      <c r="J34" s="2032"/>
      <c r="K34" s="2031"/>
      <c r="L34" s="15"/>
      <c r="M34" s="15"/>
      <c r="N34" s="15"/>
      <c r="O34" s="15"/>
    </row>
    <row r="35" spans="1:15" ht="24" customHeight="1" x14ac:dyDescent="0.2">
      <c r="A35" s="2029" t="s">
        <v>2086</v>
      </c>
      <c r="B35" s="2030"/>
      <c r="C35" s="2030"/>
      <c r="D35" s="2030"/>
      <c r="E35" s="2030"/>
      <c r="F35" s="2030"/>
      <c r="G35" s="2030"/>
      <c r="H35" s="2030"/>
      <c r="I35" s="2031"/>
      <c r="J35" s="2032"/>
      <c r="K35" s="2031"/>
    </row>
    <row r="36" spans="1:15" ht="24" customHeight="1" x14ac:dyDescent="0.2">
      <c r="A36" s="2029" t="s">
        <v>1247</v>
      </c>
      <c r="B36" s="2030"/>
      <c r="C36" s="2030"/>
      <c r="D36" s="2030"/>
      <c r="E36" s="2030"/>
      <c r="F36" s="2030"/>
      <c r="G36" s="2030"/>
      <c r="H36" s="2030"/>
      <c r="I36" s="2031"/>
      <c r="J36" s="2032"/>
      <c r="K36" s="2031"/>
    </row>
    <row r="37" spans="1:15" ht="12.75" thickBot="1" x14ac:dyDescent="0.25">
      <c r="A37" s="2033" t="s">
        <v>2126</v>
      </c>
      <c r="B37" s="2034"/>
      <c r="C37" s="2034"/>
      <c r="D37" s="2034"/>
      <c r="E37" s="2034"/>
      <c r="F37" s="2034"/>
      <c r="G37" s="2034"/>
      <c r="H37" s="2034"/>
      <c r="I37" s="2035"/>
      <c r="J37" s="2033"/>
      <c r="K37" s="2035"/>
    </row>
    <row r="38" spans="1:15" x14ac:dyDescent="0.2">
      <c r="I38" s="1621"/>
      <c r="J38" s="1621"/>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2"/>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1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887</v>
      </c>
      <c r="B4" s="1722">
        <v>1250.5852573740001</v>
      </c>
      <c r="C4" s="1197">
        <f>SUM(D4:J4)</f>
        <v>16023.765958</v>
      </c>
      <c r="D4" s="1450">
        <v>7871.1019999999999</v>
      </c>
      <c r="E4" s="1968">
        <v>0</v>
      </c>
      <c r="F4" s="1029">
        <v>115.75</v>
      </c>
      <c r="G4" s="1029">
        <v>0</v>
      </c>
      <c r="H4" s="1853">
        <v>0</v>
      </c>
      <c r="I4" s="1544">
        <v>9.1980000000000004</v>
      </c>
      <c r="J4" s="1800">
        <v>8027.7159579999998</v>
      </c>
      <c r="K4" s="904">
        <v>551</v>
      </c>
    </row>
    <row r="5" spans="1:11" ht="12.75" customHeight="1" x14ac:dyDescent="0.2">
      <c r="A5" s="3" t="s">
        <v>888</v>
      </c>
      <c r="B5" s="1722">
        <v>853.78255740700001</v>
      </c>
      <c r="C5" s="1197">
        <f t="shared" ref="C5:C68" si="0">SUM(D5:J5)</f>
        <v>9823.661623</v>
      </c>
      <c r="D5" s="1450">
        <v>6497.1620000000003</v>
      </c>
      <c r="E5" s="1968">
        <v>0</v>
      </c>
      <c r="F5" s="1029">
        <v>178.08600000000001</v>
      </c>
      <c r="G5" s="1029">
        <v>0</v>
      </c>
      <c r="H5" s="1853">
        <v>0</v>
      </c>
      <c r="I5" s="1545">
        <v>18.062999999999999</v>
      </c>
      <c r="J5" s="1801">
        <v>3130.3506229999998</v>
      </c>
      <c r="K5" s="905">
        <v>345</v>
      </c>
    </row>
    <row r="6" spans="1:11" ht="12.75" customHeight="1" x14ac:dyDescent="0.2">
      <c r="A6" s="3" t="s">
        <v>889</v>
      </c>
      <c r="B6" s="1722">
        <v>5252.7266857716004</v>
      </c>
      <c r="C6" s="1197">
        <f t="shared" si="0"/>
        <v>51417.955440000005</v>
      </c>
      <c r="D6" s="1450">
        <v>30059.899000000001</v>
      </c>
      <c r="E6" s="1968">
        <v>0</v>
      </c>
      <c r="F6" s="1029">
        <v>1230.5730000000001</v>
      </c>
      <c r="G6" s="1029">
        <v>0</v>
      </c>
      <c r="H6" s="1853">
        <v>0</v>
      </c>
      <c r="I6" s="1545">
        <v>105.67700000000001</v>
      </c>
      <c r="J6" s="1801">
        <v>20021.80644</v>
      </c>
      <c r="K6" s="905">
        <v>1719</v>
      </c>
    </row>
    <row r="7" spans="1:11" ht="12.75" customHeight="1" x14ac:dyDescent="0.2">
      <c r="A7" s="3" t="s">
        <v>890</v>
      </c>
      <c r="B7" s="1722">
        <v>2338.3473361212004</v>
      </c>
      <c r="C7" s="1197">
        <f t="shared" si="0"/>
        <v>28469.993990000003</v>
      </c>
      <c r="D7" s="1450">
        <v>14277.147000000001</v>
      </c>
      <c r="E7" s="1968">
        <v>0</v>
      </c>
      <c r="F7" s="1029">
        <v>455.108</v>
      </c>
      <c r="G7" s="1029">
        <v>0</v>
      </c>
      <c r="H7" s="1853">
        <v>0</v>
      </c>
      <c r="I7" s="1545">
        <v>191.48599999999999</v>
      </c>
      <c r="J7" s="1801">
        <v>13546.252990000001</v>
      </c>
      <c r="K7" s="905">
        <v>1014</v>
      </c>
    </row>
    <row r="8" spans="1:11" ht="12.75" customHeight="1" x14ac:dyDescent="0.2">
      <c r="A8" s="3" t="s">
        <v>891</v>
      </c>
      <c r="B8" s="1722">
        <v>1927.2957979291998</v>
      </c>
      <c r="C8" s="1197">
        <f t="shared" si="0"/>
        <v>18225.274960000002</v>
      </c>
      <c r="D8" s="1450">
        <v>10544.67</v>
      </c>
      <c r="E8" s="1968">
        <v>0</v>
      </c>
      <c r="F8" s="1029">
        <v>222.423</v>
      </c>
      <c r="G8" s="1029">
        <v>0</v>
      </c>
      <c r="H8" s="1853">
        <v>0</v>
      </c>
      <c r="I8" s="1545">
        <v>39.279000000000003</v>
      </c>
      <c r="J8" s="1801">
        <v>7418.9029600000003</v>
      </c>
      <c r="K8" s="905">
        <v>661</v>
      </c>
    </row>
    <row r="9" spans="1:11" ht="12.75" customHeight="1" x14ac:dyDescent="0.2">
      <c r="A9" s="3" t="s">
        <v>892</v>
      </c>
      <c r="B9" s="1722">
        <v>1099.5148825266001</v>
      </c>
      <c r="C9" s="1197">
        <f t="shared" si="0"/>
        <v>17164.841636000001</v>
      </c>
      <c r="D9" s="1450">
        <v>9965.3430000000008</v>
      </c>
      <c r="E9" s="1968">
        <v>0</v>
      </c>
      <c r="F9" s="1029">
        <v>202.02199999999999</v>
      </c>
      <c r="G9" s="1029">
        <v>0</v>
      </c>
      <c r="H9" s="1853">
        <v>0</v>
      </c>
      <c r="I9" s="1545">
        <v>2.669</v>
      </c>
      <c r="J9" s="1801">
        <v>6994.8076359999995</v>
      </c>
      <c r="K9" s="905">
        <v>415</v>
      </c>
    </row>
    <row r="10" spans="1:11" ht="12.75" customHeight="1" x14ac:dyDescent="0.2">
      <c r="A10" s="3" t="s">
        <v>893</v>
      </c>
      <c r="B10" s="1722">
        <v>643.10666075889992</v>
      </c>
      <c r="C10" s="1197">
        <f t="shared" si="0"/>
        <v>11284.624512999999</v>
      </c>
      <c r="D10" s="1450">
        <v>6002.1729999999998</v>
      </c>
      <c r="E10" s="1968">
        <v>0</v>
      </c>
      <c r="F10" s="1029">
        <v>117.73</v>
      </c>
      <c r="G10" s="1029">
        <v>0</v>
      </c>
      <c r="H10" s="1853">
        <v>0</v>
      </c>
      <c r="I10" s="1545">
        <v>20.657</v>
      </c>
      <c r="J10" s="1801">
        <v>5144.0645130000003</v>
      </c>
      <c r="K10" s="905">
        <v>370</v>
      </c>
    </row>
    <row r="11" spans="1:11" ht="12.75" customHeight="1" x14ac:dyDescent="0.2">
      <c r="A11" s="3" t="s">
        <v>894</v>
      </c>
      <c r="B11" s="1722">
        <v>3726.2315969700003</v>
      </c>
      <c r="C11" s="1197">
        <f t="shared" si="0"/>
        <v>39233.084149999995</v>
      </c>
      <c r="D11" s="1450">
        <v>19976.341</v>
      </c>
      <c r="E11" s="1968">
        <v>0</v>
      </c>
      <c r="F11" s="1029">
        <v>989.46400000000006</v>
      </c>
      <c r="G11" s="1029">
        <v>0</v>
      </c>
      <c r="H11" s="1853">
        <v>0</v>
      </c>
      <c r="I11" s="1545">
        <v>81.832999999999998</v>
      </c>
      <c r="J11" s="1801">
        <v>18185.44615</v>
      </c>
      <c r="K11" s="905">
        <v>1252</v>
      </c>
    </row>
    <row r="12" spans="1:11" ht="12.75" customHeight="1" x14ac:dyDescent="0.2">
      <c r="A12" s="3" t="s">
        <v>364</v>
      </c>
      <c r="B12" s="1722">
        <v>6504.1593389605005</v>
      </c>
      <c r="C12" s="1197">
        <f t="shared" si="0"/>
        <v>80225.527999999991</v>
      </c>
      <c r="D12" s="1450">
        <v>41755.313000000002</v>
      </c>
      <c r="E12" s="1968">
        <v>0</v>
      </c>
      <c r="F12" s="1029">
        <v>1370.259</v>
      </c>
      <c r="G12" s="1029">
        <v>0</v>
      </c>
      <c r="H12" s="1853">
        <v>0</v>
      </c>
      <c r="I12" s="1545">
        <v>343.589</v>
      </c>
      <c r="J12" s="1801">
        <v>36756.366999999998</v>
      </c>
      <c r="K12" s="905">
        <v>2422</v>
      </c>
    </row>
    <row r="13" spans="1:11" ht="12.75" customHeight="1" x14ac:dyDescent="0.2">
      <c r="A13" s="3" t="s">
        <v>895</v>
      </c>
      <c r="B13" s="1722">
        <v>1412.4008667822</v>
      </c>
      <c r="C13" s="1197">
        <f t="shared" si="0"/>
        <v>15659.380883000002</v>
      </c>
      <c r="D13" s="1450">
        <v>8402.5110000000004</v>
      </c>
      <c r="E13" s="1968">
        <v>0</v>
      </c>
      <c r="F13" s="1029">
        <v>195.57400000000001</v>
      </c>
      <c r="G13" s="1029">
        <v>0</v>
      </c>
      <c r="H13" s="1853">
        <v>0</v>
      </c>
      <c r="I13" s="1545">
        <v>1.321</v>
      </c>
      <c r="J13" s="1801">
        <v>7059.9748829999999</v>
      </c>
      <c r="K13" s="905">
        <v>509</v>
      </c>
    </row>
    <row r="14" spans="1:11" ht="12.75" customHeight="1" x14ac:dyDescent="0.2">
      <c r="A14" s="3" t="s">
        <v>418</v>
      </c>
      <c r="B14" s="1722">
        <v>8718.0211778109988</v>
      </c>
      <c r="C14" s="1197">
        <f t="shared" si="0"/>
        <v>89310.658960000001</v>
      </c>
      <c r="D14" s="1450">
        <v>52248.754000000001</v>
      </c>
      <c r="E14" s="1968">
        <v>0</v>
      </c>
      <c r="F14" s="1029">
        <v>2003.088</v>
      </c>
      <c r="G14" s="1029">
        <v>0</v>
      </c>
      <c r="H14" s="1853">
        <v>0</v>
      </c>
      <c r="I14" s="1545">
        <v>493.77499999999998</v>
      </c>
      <c r="J14" s="1801">
        <v>34565.041960000002</v>
      </c>
      <c r="K14" s="905">
        <v>2618</v>
      </c>
    </row>
    <row r="15" spans="1:11" ht="12.75" customHeight="1" x14ac:dyDescent="0.2">
      <c r="A15" s="3" t="s">
        <v>896</v>
      </c>
      <c r="B15" s="1722">
        <v>2555.0726987009998</v>
      </c>
      <c r="C15" s="1197">
        <f t="shared" si="0"/>
        <v>29374.924340000001</v>
      </c>
      <c r="D15" s="1450">
        <v>16907.946</v>
      </c>
      <c r="E15" s="1968">
        <v>0</v>
      </c>
      <c r="F15" s="1029">
        <v>515.56799999999998</v>
      </c>
      <c r="G15" s="1029">
        <v>0</v>
      </c>
      <c r="H15" s="1853">
        <v>0</v>
      </c>
      <c r="I15" s="1545">
        <v>76.596999999999994</v>
      </c>
      <c r="J15" s="1801">
        <v>11874.813340000001</v>
      </c>
      <c r="K15" s="905">
        <v>864</v>
      </c>
    </row>
    <row r="16" spans="1:11" ht="12.75" customHeight="1" x14ac:dyDescent="0.2">
      <c r="A16" s="3" t="s">
        <v>54</v>
      </c>
      <c r="B16" s="1722">
        <v>9308.996439219598</v>
      </c>
      <c r="C16" s="1197">
        <f t="shared" si="0"/>
        <v>203988.31318999999</v>
      </c>
      <c r="D16" s="1450">
        <v>68347.505999999994</v>
      </c>
      <c r="E16" s="1968">
        <v>582.76805000000002</v>
      </c>
      <c r="F16" s="1029">
        <v>2876.576</v>
      </c>
      <c r="G16" s="1029">
        <v>0</v>
      </c>
      <c r="H16" s="1853">
        <v>-6.4128599999999993</v>
      </c>
      <c r="I16" s="1545">
        <v>269.67399999999998</v>
      </c>
      <c r="J16" s="1801">
        <v>131918.20199999999</v>
      </c>
      <c r="K16" s="905">
        <v>3519</v>
      </c>
    </row>
    <row r="17" spans="1:11" ht="12.75" customHeight="1" x14ac:dyDescent="0.2">
      <c r="A17" s="3" t="s">
        <v>560</v>
      </c>
      <c r="B17" s="1722">
        <v>3315.8762345359996</v>
      </c>
      <c r="C17" s="1197">
        <f t="shared" si="0"/>
        <v>29486.282760000002</v>
      </c>
      <c r="D17" s="1450">
        <v>15471.799000000001</v>
      </c>
      <c r="E17" s="1968">
        <v>0</v>
      </c>
      <c r="F17" s="1029">
        <v>409.37200000000001</v>
      </c>
      <c r="G17" s="1029">
        <v>0</v>
      </c>
      <c r="H17" s="1853">
        <v>0</v>
      </c>
      <c r="I17" s="1545">
        <v>230.70599999999999</v>
      </c>
      <c r="J17" s="1801">
        <v>13374.40576</v>
      </c>
      <c r="K17" s="905">
        <v>1143</v>
      </c>
    </row>
    <row r="18" spans="1:11" ht="12.75" customHeight="1" x14ac:dyDescent="0.2">
      <c r="A18" s="3" t="s">
        <v>897</v>
      </c>
      <c r="B18" s="1722">
        <v>1866.9472695083</v>
      </c>
      <c r="C18" s="1197">
        <f t="shared" si="0"/>
        <v>18732.589372000002</v>
      </c>
      <c r="D18" s="1450">
        <v>10685.119000000001</v>
      </c>
      <c r="E18" s="1968">
        <v>0</v>
      </c>
      <c r="F18" s="1029">
        <v>258.149</v>
      </c>
      <c r="G18" s="1029">
        <v>0</v>
      </c>
      <c r="H18" s="1853">
        <v>0</v>
      </c>
      <c r="I18" s="1545">
        <v>121.286</v>
      </c>
      <c r="J18" s="1801">
        <v>7668.0353720000003</v>
      </c>
      <c r="K18" s="905">
        <v>594</v>
      </c>
    </row>
    <row r="19" spans="1:11" ht="12.75" customHeight="1" x14ac:dyDescent="0.2">
      <c r="A19" s="3" t="s">
        <v>898</v>
      </c>
      <c r="B19" s="1722">
        <v>2301.4927317840002</v>
      </c>
      <c r="C19" s="1197">
        <f t="shared" si="0"/>
        <v>27426.629520000002</v>
      </c>
      <c r="D19" s="1450">
        <v>15595.788</v>
      </c>
      <c r="E19" s="1968">
        <v>0</v>
      </c>
      <c r="F19" s="1029">
        <v>362.13200000000001</v>
      </c>
      <c r="G19" s="1029">
        <v>0</v>
      </c>
      <c r="H19" s="1853">
        <v>0</v>
      </c>
      <c r="I19" s="1545">
        <v>73.075000000000003</v>
      </c>
      <c r="J19" s="1801">
        <v>11395.63452</v>
      </c>
      <c r="K19" s="905">
        <v>934</v>
      </c>
    </row>
    <row r="20" spans="1:11" ht="12.75" customHeight="1" x14ac:dyDescent="0.2">
      <c r="A20" s="3" t="s">
        <v>899</v>
      </c>
      <c r="B20" s="1722">
        <v>3055.3027450713003</v>
      </c>
      <c r="C20" s="1197">
        <f t="shared" si="0"/>
        <v>38804.616829999999</v>
      </c>
      <c r="D20" s="1450">
        <v>23175.454000000002</v>
      </c>
      <c r="E20" s="1968">
        <v>0</v>
      </c>
      <c r="F20" s="1029">
        <v>633.85</v>
      </c>
      <c r="G20" s="1029">
        <v>0</v>
      </c>
      <c r="H20" s="1853">
        <v>0</v>
      </c>
      <c r="I20" s="1545">
        <v>135.798</v>
      </c>
      <c r="J20" s="1801">
        <v>14859.51483</v>
      </c>
      <c r="K20" s="905">
        <v>1166</v>
      </c>
    </row>
    <row r="21" spans="1:11" ht="12.75" customHeight="1" x14ac:dyDescent="0.2">
      <c r="A21" s="3" t="s">
        <v>900</v>
      </c>
      <c r="B21" s="1722">
        <v>2824.9315632293997</v>
      </c>
      <c r="C21" s="1197">
        <f t="shared" si="0"/>
        <v>35340.214760000003</v>
      </c>
      <c r="D21" s="1450">
        <v>19650.124</v>
      </c>
      <c r="E21" s="1968">
        <v>0</v>
      </c>
      <c r="F21" s="1029">
        <v>381.18200000000002</v>
      </c>
      <c r="G21" s="1029">
        <v>0</v>
      </c>
      <c r="H21" s="1853">
        <v>0</v>
      </c>
      <c r="I21" s="1545">
        <v>16.577999999999999</v>
      </c>
      <c r="J21" s="1801">
        <v>15292.330760000001</v>
      </c>
      <c r="K21" s="905">
        <v>1093</v>
      </c>
    </row>
    <row r="22" spans="1:11" ht="12.75" customHeight="1" x14ac:dyDescent="0.2">
      <c r="A22" s="3" t="s">
        <v>563</v>
      </c>
      <c r="B22" s="1722">
        <v>4308.0685151639991</v>
      </c>
      <c r="C22" s="1197">
        <f t="shared" si="0"/>
        <v>34887.720332999997</v>
      </c>
      <c r="D22" s="1450">
        <v>24400.687999999998</v>
      </c>
      <c r="E22" s="1968">
        <v>0</v>
      </c>
      <c r="F22" s="1029">
        <v>1583.2439999999999</v>
      </c>
      <c r="G22" s="1029">
        <v>0</v>
      </c>
      <c r="H22" s="1853">
        <v>0</v>
      </c>
      <c r="I22" s="1545">
        <v>183.268</v>
      </c>
      <c r="J22" s="1801">
        <v>8720.5203330000004</v>
      </c>
      <c r="K22" s="905">
        <v>855</v>
      </c>
    </row>
    <row r="23" spans="1:11" ht="12.75" customHeight="1" x14ac:dyDescent="0.2">
      <c r="A23" s="3" t="s">
        <v>141</v>
      </c>
      <c r="B23" s="1722">
        <v>1417.1770254482001</v>
      </c>
      <c r="C23" s="1197">
        <f t="shared" si="0"/>
        <v>17018.142285000002</v>
      </c>
      <c r="D23" s="1450">
        <v>9661.9030000000002</v>
      </c>
      <c r="E23" s="1968">
        <v>0</v>
      </c>
      <c r="F23" s="1029">
        <v>164.19800000000001</v>
      </c>
      <c r="G23" s="1029">
        <v>0</v>
      </c>
      <c r="H23" s="1853">
        <v>0</v>
      </c>
      <c r="I23" s="1545">
        <v>5.7839999999999998</v>
      </c>
      <c r="J23" s="1801">
        <v>7186.2572849999997</v>
      </c>
      <c r="K23" s="905">
        <v>566</v>
      </c>
    </row>
    <row r="24" spans="1:11" ht="12.75" customHeight="1" x14ac:dyDescent="0.2">
      <c r="A24" s="3" t="s">
        <v>255</v>
      </c>
      <c r="B24" s="1722">
        <v>3225.1172834713998</v>
      </c>
      <c r="C24" s="1197">
        <f t="shared" si="0"/>
        <v>58099.496809999997</v>
      </c>
      <c r="D24" s="1450">
        <v>31987.866000000002</v>
      </c>
      <c r="E24" s="1968">
        <v>0</v>
      </c>
      <c r="F24" s="1029">
        <v>595.80700000000002</v>
      </c>
      <c r="G24" s="1029">
        <v>0</v>
      </c>
      <c r="H24" s="1853">
        <v>0</v>
      </c>
      <c r="I24" s="1545">
        <v>153.142</v>
      </c>
      <c r="J24" s="1801">
        <v>25362.681809999998</v>
      </c>
      <c r="K24" s="905">
        <v>1716</v>
      </c>
    </row>
    <row r="25" spans="1:11" ht="12.75" customHeight="1" x14ac:dyDescent="0.2">
      <c r="A25" s="3" t="s">
        <v>663</v>
      </c>
      <c r="B25" s="1722">
        <v>2157.5696320057</v>
      </c>
      <c r="C25" s="1197">
        <f t="shared" si="0"/>
        <v>75950.831940000004</v>
      </c>
      <c r="D25" s="1450">
        <v>24169.627</v>
      </c>
      <c r="E25" s="1968">
        <v>935.46955000000003</v>
      </c>
      <c r="F25" s="1029">
        <v>584.20699999999999</v>
      </c>
      <c r="G25" s="1029">
        <v>0</v>
      </c>
      <c r="H25" s="1853">
        <v>0</v>
      </c>
      <c r="I25" s="1545">
        <v>84.539000000000001</v>
      </c>
      <c r="J25" s="1801">
        <v>50176.989390000002</v>
      </c>
      <c r="K25" s="905">
        <v>1488</v>
      </c>
    </row>
    <row r="26" spans="1:11" ht="12.75" customHeight="1" x14ac:dyDescent="0.2">
      <c r="A26" s="3" t="s">
        <v>901</v>
      </c>
      <c r="B26" s="1722">
        <v>6906.5433445704994</v>
      </c>
      <c r="C26" s="1197">
        <f t="shared" si="0"/>
        <v>69918.046650000004</v>
      </c>
      <c r="D26" s="1450">
        <v>45216.519</v>
      </c>
      <c r="E26" s="1968">
        <v>0</v>
      </c>
      <c r="F26" s="1029">
        <v>2158.2399999999998</v>
      </c>
      <c r="G26" s="1029">
        <v>0</v>
      </c>
      <c r="H26" s="1853">
        <v>0</v>
      </c>
      <c r="I26" s="1545">
        <v>153.661</v>
      </c>
      <c r="J26" s="1801">
        <v>22389.626649999998</v>
      </c>
      <c r="K26" s="905">
        <v>1699</v>
      </c>
    </row>
    <row r="27" spans="1:11" ht="12.75" customHeight="1" x14ac:dyDescent="0.2">
      <c r="A27" s="3" t="s">
        <v>665</v>
      </c>
      <c r="B27" s="1722">
        <v>2248.8296170694002</v>
      </c>
      <c r="C27" s="1197">
        <f t="shared" si="0"/>
        <v>23814.695365</v>
      </c>
      <c r="D27" s="1450">
        <v>14299.11</v>
      </c>
      <c r="E27" s="1968">
        <v>0</v>
      </c>
      <c r="F27" s="1029">
        <v>494.94900000000001</v>
      </c>
      <c r="G27" s="1029">
        <v>0</v>
      </c>
      <c r="H27" s="1853">
        <v>0</v>
      </c>
      <c r="I27" s="1545">
        <v>134.92599999999999</v>
      </c>
      <c r="J27" s="1801">
        <v>8885.7103650000008</v>
      </c>
      <c r="K27" s="905">
        <v>708</v>
      </c>
    </row>
    <row r="28" spans="1:11" ht="12.75" customHeight="1" x14ac:dyDescent="0.2">
      <c r="A28" s="3" t="s">
        <v>902</v>
      </c>
      <c r="B28" s="1722">
        <v>23800.767323057</v>
      </c>
      <c r="C28" s="1197">
        <f t="shared" si="0"/>
        <v>213787.14734000002</v>
      </c>
      <c r="D28" s="1450">
        <v>132007.361</v>
      </c>
      <c r="E28" s="1968">
        <v>0</v>
      </c>
      <c r="F28" s="1029">
        <v>5125.4210000000003</v>
      </c>
      <c r="G28" s="1029">
        <v>0</v>
      </c>
      <c r="H28" s="1853">
        <v>0</v>
      </c>
      <c r="I28" s="1545">
        <v>1073.81</v>
      </c>
      <c r="J28" s="1801">
        <v>75580.555340000006</v>
      </c>
      <c r="K28" s="905">
        <v>5735</v>
      </c>
    </row>
    <row r="29" spans="1:11" ht="12.75" customHeight="1" x14ac:dyDescent="0.2">
      <c r="A29" s="3" t="s">
        <v>903</v>
      </c>
      <c r="B29" s="1722">
        <v>2201.0479565150999</v>
      </c>
      <c r="C29" s="1197">
        <f t="shared" si="0"/>
        <v>28562.353909999998</v>
      </c>
      <c r="D29" s="1450">
        <v>15704.848</v>
      </c>
      <c r="E29" s="1968">
        <v>0</v>
      </c>
      <c r="F29" s="1029">
        <v>281.97800000000001</v>
      </c>
      <c r="G29" s="1029">
        <v>0</v>
      </c>
      <c r="H29" s="1853">
        <v>0</v>
      </c>
      <c r="I29" s="1545">
        <v>115.45399999999999</v>
      </c>
      <c r="J29" s="1801">
        <v>12460.073909999999</v>
      </c>
      <c r="K29" s="905">
        <v>815</v>
      </c>
    </row>
    <row r="30" spans="1:11" ht="12.75" customHeight="1" x14ac:dyDescent="0.2">
      <c r="A30" s="3" t="s">
        <v>904</v>
      </c>
      <c r="B30" s="1722">
        <v>1439.6211201548001</v>
      </c>
      <c r="C30" s="1197">
        <f t="shared" si="0"/>
        <v>18793.744951000001</v>
      </c>
      <c r="D30" s="1450">
        <v>9732.6620000000003</v>
      </c>
      <c r="E30" s="1968">
        <v>0</v>
      </c>
      <c r="F30" s="1029">
        <v>195.96</v>
      </c>
      <c r="G30" s="1029">
        <v>0</v>
      </c>
      <c r="H30" s="1853">
        <v>0</v>
      </c>
      <c r="I30" s="1545">
        <v>6.9249999999999998</v>
      </c>
      <c r="J30" s="1801">
        <v>8858.1979510000001</v>
      </c>
      <c r="K30" s="905">
        <v>689</v>
      </c>
    </row>
    <row r="31" spans="1:11" ht="12.75" customHeight="1" x14ac:dyDescent="0.2">
      <c r="A31" s="3" t="s">
        <v>905</v>
      </c>
      <c r="B31" s="1722">
        <v>6082.77325664</v>
      </c>
      <c r="C31" s="1197">
        <f t="shared" si="0"/>
        <v>63509.785200000006</v>
      </c>
      <c r="D31" s="1450">
        <v>37116.712</v>
      </c>
      <c r="E31" s="1968">
        <v>0</v>
      </c>
      <c r="F31" s="1029">
        <v>2545.067</v>
      </c>
      <c r="G31" s="1029">
        <v>0</v>
      </c>
      <c r="H31" s="1853">
        <v>0</v>
      </c>
      <c r="I31" s="1545">
        <v>682.98</v>
      </c>
      <c r="J31" s="1801">
        <v>23165.0262</v>
      </c>
      <c r="K31" s="905">
        <v>1826</v>
      </c>
    </row>
    <row r="32" spans="1:11" ht="12.75" customHeight="1" x14ac:dyDescent="0.2">
      <c r="A32" s="3" t="s">
        <v>906</v>
      </c>
      <c r="B32" s="1722">
        <v>2248.4416906770002</v>
      </c>
      <c r="C32" s="1197">
        <f t="shared" si="0"/>
        <v>30140.218339999999</v>
      </c>
      <c r="D32" s="1450">
        <v>17047.868999999999</v>
      </c>
      <c r="E32" s="1968">
        <v>0</v>
      </c>
      <c r="F32" s="1029">
        <v>770.95299999999997</v>
      </c>
      <c r="G32" s="1029">
        <v>0</v>
      </c>
      <c r="H32" s="1853">
        <v>0</v>
      </c>
      <c r="I32" s="1545">
        <v>31.64</v>
      </c>
      <c r="J32" s="1801">
        <v>12289.75634</v>
      </c>
      <c r="K32" s="905">
        <v>774</v>
      </c>
    </row>
    <row r="33" spans="1:11" ht="12.75" customHeight="1" x14ac:dyDescent="0.2">
      <c r="A33" s="3" t="s">
        <v>907</v>
      </c>
      <c r="B33" s="1722">
        <v>2924.3615807515002</v>
      </c>
      <c r="C33" s="1197">
        <f t="shared" si="0"/>
        <v>32006.873020000003</v>
      </c>
      <c r="D33" s="1450">
        <v>16069.932000000001</v>
      </c>
      <c r="E33" s="1968">
        <v>0</v>
      </c>
      <c r="F33" s="1029">
        <v>735.875</v>
      </c>
      <c r="G33" s="1029">
        <v>0</v>
      </c>
      <c r="H33" s="1853">
        <v>0</v>
      </c>
      <c r="I33" s="1545">
        <v>167.06200000000001</v>
      </c>
      <c r="J33" s="1801">
        <v>15034.00402</v>
      </c>
      <c r="K33" s="905">
        <v>998</v>
      </c>
    </row>
    <row r="34" spans="1:11" ht="12.75" customHeight="1" x14ac:dyDescent="0.2">
      <c r="A34" s="3" t="s">
        <v>908</v>
      </c>
      <c r="B34" s="1722">
        <v>2285.8059401139999</v>
      </c>
      <c r="C34" s="1197">
        <f t="shared" si="0"/>
        <v>38958.604650000001</v>
      </c>
      <c r="D34" s="1450">
        <v>20532.740000000002</v>
      </c>
      <c r="E34" s="1968">
        <v>0</v>
      </c>
      <c r="F34" s="1029">
        <v>1013.577</v>
      </c>
      <c r="G34" s="1029">
        <v>0</v>
      </c>
      <c r="H34" s="1853">
        <v>0</v>
      </c>
      <c r="I34" s="1545">
        <v>78.55</v>
      </c>
      <c r="J34" s="1801">
        <v>17333.737649999999</v>
      </c>
      <c r="K34" s="905">
        <v>1274</v>
      </c>
    </row>
    <row r="35" spans="1:11" ht="12.75" customHeight="1" x14ac:dyDescent="0.2">
      <c r="A35" s="3" t="s">
        <v>909</v>
      </c>
      <c r="B35" s="1722">
        <v>2200.6172608067</v>
      </c>
      <c r="C35" s="1197">
        <f t="shared" si="0"/>
        <v>23684.709889999998</v>
      </c>
      <c r="D35" s="1450">
        <v>12156.263999999999</v>
      </c>
      <c r="E35" s="1968">
        <v>0</v>
      </c>
      <c r="F35" s="1029">
        <v>326.68099999999998</v>
      </c>
      <c r="G35" s="1029">
        <v>0</v>
      </c>
      <c r="H35" s="1853">
        <v>0</v>
      </c>
      <c r="I35" s="1545">
        <v>183.86600000000001</v>
      </c>
      <c r="J35" s="1801">
        <v>11017.89889</v>
      </c>
      <c r="K35" s="905">
        <v>861</v>
      </c>
    </row>
    <row r="36" spans="1:11" ht="12.75" customHeight="1" x14ac:dyDescent="0.2">
      <c r="A36" s="3" t="s">
        <v>910</v>
      </c>
      <c r="B36" s="1722">
        <v>12962.513658698201</v>
      </c>
      <c r="C36" s="1197">
        <f t="shared" si="0"/>
        <v>110163.01745</v>
      </c>
      <c r="D36" s="1450">
        <v>61549.279999999999</v>
      </c>
      <c r="E36" s="1968">
        <v>0</v>
      </c>
      <c r="F36" s="1029">
        <v>5792.3950000000004</v>
      </c>
      <c r="G36" s="1029">
        <v>0</v>
      </c>
      <c r="H36" s="1853">
        <v>0</v>
      </c>
      <c r="I36" s="1545">
        <v>520.41600000000005</v>
      </c>
      <c r="J36" s="1801">
        <v>42300.926449999999</v>
      </c>
      <c r="K36" s="905">
        <v>3090</v>
      </c>
    </row>
    <row r="37" spans="1:11" ht="12.75" customHeight="1" x14ac:dyDescent="0.2">
      <c r="A37" s="3" t="s">
        <v>911</v>
      </c>
      <c r="B37" s="1722">
        <v>3585.7208566180002</v>
      </c>
      <c r="C37" s="1197">
        <f t="shared" si="0"/>
        <v>30215.618799000003</v>
      </c>
      <c r="D37" s="1450">
        <v>19970.466</v>
      </c>
      <c r="E37" s="1968">
        <v>0</v>
      </c>
      <c r="F37" s="1029">
        <v>1113.4549999999999</v>
      </c>
      <c r="G37" s="1029">
        <v>0</v>
      </c>
      <c r="H37" s="1853">
        <v>0</v>
      </c>
      <c r="I37" s="1545">
        <v>48.173999999999999</v>
      </c>
      <c r="J37" s="1801">
        <v>9083.5237990000005</v>
      </c>
      <c r="K37" s="905">
        <v>871</v>
      </c>
    </row>
    <row r="38" spans="1:11" ht="12.75" customHeight="1" x14ac:dyDescent="0.2">
      <c r="A38" s="3" t="s">
        <v>912</v>
      </c>
      <c r="B38" s="1722">
        <v>2951.1871559199999</v>
      </c>
      <c r="C38" s="1197">
        <f t="shared" si="0"/>
        <v>32395.035329999999</v>
      </c>
      <c r="D38" s="1450">
        <v>17600.192999999999</v>
      </c>
      <c r="E38" s="1968">
        <v>0</v>
      </c>
      <c r="F38" s="1029">
        <v>314.73399999999998</v>
      </c>
      <c r="G38" s="1029">
        <v>0</v>
      </c>
      <c r="H38" s="1853">
        <v>0</v>
      </c>
      <c r="I38" s="1545">
        <v>197.53800000000001</v>
      </c>
      <c r="J38" s="1801">
        <v>14282.57033</v>
      </c>
      <c r="K38" s="905">
        <v>1120</v>
      </c>
    </row>
    <row r="39" spans="1:11" ht="12.75" customHeight="1" x14ac:dyDescent="0.2">
      <c r="A39" s="3" t="s">
        <v>913</v>
      </c>
      <c r="B39" s="1722">
        <v>1035.4647925101001</v>
      </c>
      <c r="C39" s="1197">
        <f t="shared" si="0"/>
        <v>25970.821459999999</v>
      </c>
      <c r="D39" s="1450">
        <v>10644.017</v>
      </c>
      <c r="E39" s="1968">
        <v>0</v>
      </c>
      <c r="F39" s="1029">
        <v>78.763999999999996</v>
      </c>
      <c r="G39" s="1029">
        <v>0</v>
      </c>
      <c r="H39" s="1853">
        <v>0</v>
      </c>
      <c r="I39" s="1545">
        <v>30.678000000000001</v>
      </c>
      <c r="J39" s="1801">
        <v>15217.36246</v>
      </c>
      <c r="K39" s="905">
        <v>686</v>
      </c>
    </row>
    <row r="40" spans="1:11" ht="12.75" customHeight="1" x14ac:dyDescent="0.2">
      <c r="A40" s="3" t="s">
        <v>914</v>
      </c>
      <c r="B40" s="1722">
        <v>3279.188097278</v>
      </c>
      <c r="C40" s="1197">
        <f t="shared" si="0"/>
        <v>33507.530620000005</v>
      </c>
      <c r="D40" s="1450">
        <v>17887.112000000001</v>
      </c>
      <c r="E40" s="1968">
        <v>0</v>
      </c>
      <c r="F40" s="1029">
        <v>1437.1780000000001</v>
      </c>
      <c r="G40" s="1029">
        <v>0</v>
      </c>
      <c r="H40" s="1853">
        <v>0</v>
      </c>
      <c r="I40" s="1545">
        <v>68.274000000000001</v>
      </c>
      <c r="J40" s="1801">
        <v>14114.966619999999</v>
      </c>
      <c r="K40" s="905">
        <v>1004</v>
      </c>
    </row>
    <row r="41" spans="1:11" ht="12.75" customHeight="1" x14ac:dyDescent="0.2">
      <c r="A41" s="3" t="s">
        <v>82</v>
      </c>
      <c r="B41" s="1722">
        <v>9576.2474480690016</v>
      </c>
      <c r="C41" s="1197">
        <f t="shared" si="0"/>
        <v>99963.73186</v>
      </c>
      <c r="D41" s="1450">
        <v>52478.502999999997</v>
      </c>
      <c r="E41" s="1968">
        <v>0</v>
      </c>
      <c r="F41" s="1029">
        <v>2681.39</v>
      </c>
      <c r="G41" s="1029">
        <v>0</v>
      </c>
      <c r="H41" s="1853">
        <v>0</v>
      </c>
      <c r="I41" s="1545">
        <v>666.54100000000005</v>
      </c>
      <c r="J41" s="1801">
        <v>44137.297859999999</v>
      </c>
      <c r="K41" s="905">
        <v>3137</v>
      </c>
    </row>
    <row r="42" spans="1:11" ht="12.75" customHeight="1" x14ac:dyDescent="0.2">
      <c r="A42" s="3" t="s">
        <v>915</v>
      </c>
      <c r="B42" s="1722">
        <v>12823.684649521001</v>
      </c>
      <c r="C42" s="1197">
        <f t="shared" si="0"/>
        <v>128189.67805999999</v>
      </c>
      <c r="D42" s="1450">
        <v>66712.407999999996</v>
      </c>
      <c r="E42" s="1968">
        <v>236.22845000000001</v>
      </c>
      <c r="F42" s="1029">
        <v>5701.4520000000002</v>
      </c>
      <c r="G42" s="1029">
        <v>0</v>
      </c>
      <c r="H42" s="1853">
        <v>2397.3878500000001</v>
      </c>
      <c r="I42" s="1545">
        <v>447.51499999999999</v>
      </c>
      <c r="J42" s="1801">
        <v>52694.686759999997</v>
      </c>
      <c r="K42" s="905">
        <v>3534</v>
      </c>
    </row>
    <row r="43" spans="1:11" ht="12.75" customHeight="1" x14ac:dyDescent="0.2">
      <c r="A43" s="3" t="s">
        <v>916</v>
      </c>
      <c r="B43" s="1722">
        <v>1524.4772674553999</v>
      </c>
      <c r="C43" s="1197">
        <f t="shared" si="0"/>
        <v>15998.73359</v>
      </c>
      <c r="D43" s="1450">
        <v>9138.5519999999997</v>
      </c>
      <c r="E43" s="1968">
        <v>0</v>
      </c>
      <c r="F43" s="1029">
        <v>296.21899999999999</v>
      </c>
      <c r="G43" s="1029">
        <v>0</v>
      </c>
      <c r="H43" s="1853">
        <v>0</v>
      </c>
      <c r="I43" s="1545">
        <v>8.9039999999999999</v>
      </c>
      <c r="J43" s="1801">
        <v>6555.0585899999996</v>
      </c>
      <c r="K43" s="905">
        <v>497</v>
      </c>
    </row>
    <row r="44" spans="1:11" ht="12.75" customHeight="1" x14ac:dyDescent="0.2">
      <c r="A44" s="3" t="s">
        <v>359</v>
      </c>
      <c r="B44" s="1722">
        <v>29267.120582081003</v>
      </c>
      <c r="C44" s="1197">
        <f t="shared" si="0"/>
        <v>253604.46512999997</v>
      </c>
      <c r="D44" s="1450">
        <v>150845.26300000001</v>
      </c>
      <c r="E44" s="1968">
        <v>0</v>
      </c>
      <c r="F44" s="1029">
        <v>9911.6450000000004</v>
      </c>
      <c r="G44" s="1029">
        <v>0</v>
      </c>
      <c r="H44" s="1853">
        <v>0</v>
      </c>
      <c r="I44" s="1545">
        <v>1420.3789999999999</v>
      </c>
      <c r="J44" s="1801">
        <v>91427.17813</v>
      </c>
      <c r="K44" s="905">
        <v>8042</v>
      </c>
    </row>
    <row r="45" spans="1:11" ht="12.75" customHeight="1" x14ac:dyDescent="0.2">
      <c r="A45" s="3" t="s">
        <v>917</v>
      </c>
      <c r="B45" s="1722">
        <v>223.96392452399999</v>
      </c>
      <c r="C45" s="1197">
        <f t="shared" si="0"/>
        <v>3217.2083309999998</v>
      </c>
      <c r="D45" s="1450">
        <v>1803.383</v>
      </c>
      <c r="E45" s="1968">
        <v>0</v>
      </c>
      <c r="F45" s="1029">
        <v>22.414000000000001</v>
      </c>
      <c r="G45" s="1029">
        <v>0</v>
      </c>
      <c r="H45" s="1853">
        <v>0</v>
      </c>
      <c r="I45" s="1545">
        <v>0</v>
      </c>
      <c r="J45" s="1801">
        <v>1391.411331</v>
      </c>
      <c r="K45" s="905">
        <v>136</v>
      </c>
    </row>
    <row r="46" spans="1:11" ht="12.75" customHeight="1" x14ac:dyDescent="0.2">
      <c r="A46" s="3" t="s">
        <v>200</v>
      </c>
      <c r="B46" s="1722">
        <v>1223.6076836125001</v>
      </c>
      <c r="C46" s="1197">
        <f t="shared" si="0"/>
        <v>12497.292419000001</v>
      </c>
      <c r="D46" s="1450">
        <v>7047.5079999999998</v>
      </c>
      <c r="E46" s="1968">
        <v>0</v>
      </c>
      <c r="F46" s="1029">
        <v>58.941000000000003</v>
      </c>
      <c r="G46" s="1029">
        <v>0</v>
      </c>
      <c r="H46" s="1853">
        <v>0</v>
      </c>
      <c r="I46" s="1545">
        <v>48.582000000000001</v>
      </c>
      <c r="J46" s="1801">
        <v>5342.2614190000004</v>
      </c>
      <c r="K46" s="905">
        <v>436</v>
      </c>
    </row>
    <row r="47" spans="1:11" ht="12.75" customHeight="1" x14ac:dyDescent="0.2">
      <c r="A47" s="3" t="s">
        <v>918</v>
      </c>
      <c r="B47" s="1722">
        <v>5193.112715075199</v>
      </c>
      <c r="C47" s="1197">
        <f t="shared" si="0"/>
        <v>51777.80101000001</v>
      </c>
      <c r="D47" s="1450">
        <v>33879.944000000003</v>
      </c>
      <c r="E47" s="1968">
        <v>0</v>
      </c>
      <c r="F47" s="1029">
        <v>1579.1120000000001</v>
      </c>
      <c r="G47" s="1029">
        <v>0</v>
      </c>
      <c r="H47" s="1853">
        <v>0</v>
      </c>
      <c r="I47" s="1545">
        <v>62.725999999999999</v>
      </c>
      <c r="J47" s="1801">
        <v>16256.01901</v>
      </c>
      <c r="K47" s="905">
        <v>1524</v>
      </c>
    </row>
    <row r="48" spans="1:11" ht="12.75" customHeight="1" x14ac:dyDescent="0.2">
      <c r="A48" s="3" t="s">
        <v>919</v>
      </c>
      <c r="B48" s="1722">
        <v>1354.5311939266999</v>
      </c>
      <c r="C48" s="1197">
        <f t="shared" si="0"/>
        <v>11338.300628999999</v>
      </c>
      <c r="D48" s="1450">
        <v>5830.7790000000005</v>
      </c>
      <c r="E48" s="1968">
        <v>0</v>
      </c>
      <c r="F48" s="1029">
        <v>256.11900000000003</v>
      </c>
      <c r="G48" s="1029">
        <v>0</v>
      </c>
      <c r="H48" s="1853">
        <v>0</v>
      </c>
      <c r="I48" s="1545">
        <v>208.994</v>
      </c>
      <c r="J48" s="1801">
        <v>5042.4086289999996</v>
      </c>
      <c r="K48" s="905">
        <v>428</v>
      </c>
    </row>
    <row r="49" spans="1:11" ht="12.75" customHeight="1" x14ac:dyDescent="0.2">
      <c r="A49" s="3" t="s">
        <v>920</v>
      </c>
      <c r="B49" s="1722">
        <v>5910.3792323879998</v>
      </c>
      <c r="C49" s="1197">
        <f t="shared" si="0"/>
        <v>69953.54323000001</v>
      </c>
      <c r="D49" s="1450">
        <v>35590.283000000003</v>
      </c>
      <c r="E49" s="1968">
        <v>0</v>
      </c>
      <c r="F49" s="1029">
        <v>1598.87</v>
      </c>
      <c r="G49" s="1029">
        <v>0</v>
      </c>
      <c r="H49" s="1853">
        <v>0</v>
      </c>
      <c r="I49" s="1545">
        <v>126.443</v>
      </c>
      <c r="J49" s="1801">
        <v>32637.947230000002</v>
      </c>
      <c r="K49" s="905">
        <v>2116</v>
      </c>
    </row>
    <row r="50" spans="1:11" ht="12.75" customHeight="1" x14ac:dyDescent="0.2">
      <c r="A50" s="3" t="s">
        <v>583</v>
      </c>
      <c r="B50" s="1722">
        <v>9547.095279982801</v>
      </c>
      <c r="C50" s="1197">
        <f t="shared" si="0"/>
        <v>105183.76134</v>
      </c>
      <c r="D50" s="1450">
        <v>51639.739000000001</v>
      </c>
      <c r="E50" s="1968">
        <v>0</v>
      </c>
      <c r="F50" s="1029">
        <v>3206.8789999999999</v>
      </c>
      <c r="G50" s="1029">
        <v>0</v>
      </c>
      <c r="H50" s="1853">
        <v>0</v>
      </c>
      <c r="I50" s="1545">
        <v>1219.0930000000001</v>
      </c>
      <c r="J50" s="1801">
        <v>49118.050340000002</v>
      </c>
      <c r="K50" s="905">
        <v>3049</v>
      </c>
    </row>
    <row r="51" spans="1:11" ht="12.75" customHeight="1" x14ac:dyDescent="0.2">
      <c r="A51" s="3" t="s">
        <v>921</v>
      </c>
      <c r="B51" s="1722">
        <v>506.42532964550003</v>
      </c>
      <c r="C51" s="1197">
        <f t="shared" si="0"/>
        <v>6479.5736969999998</v>
      </c>
      <c r="D51" s="1450">
        <v>3799.46</v>
      </c>
      <c r="E51" s="1968">
        <v>0</v>
      </c>
      <c r="F51" s="1029">
        <v>64.012</v>
      </c>
      <c r="G51" s="1029">
        <v>0</v>
      </c>
      <c r="H51" s="1853">
        <v>0</v>
      </c>
      <c r="I51" s="1545">
        <v>5.3419999999999996</v>
      </c>
      <c r="J51" s="1801">
        <v>2610.759697</v>
      </c>
      <c r="K51" s="905">
        <v>181</v>
      </c>
    </row>
    <row r="52" spans="1:11" ht="12.75" customHeight="1" x14ac:dyDescent="0.2">
      <c r="A52" s="3" t="s">
        <v>922</v>
      </c>
      <c r="B52" s="1722">
        <v>943.84205468649998</v>
      </c>
      <c r="C52" s="1197">
        <f t="shared" si="0"/>
        <v>14460.860913</v>
      </c>
      <c r="D52" s="1450">
        <v>7533.201</v>
      </c>
      <c r="E52" s="1968">
        <v>0</v>
      </c>
      <c r="F52" s="1029">
        <v>255.64699999999999</v>
      </c>
      <c r="G52" s="1029">
        <v>0</v>
      </c>
      <c r="H52" s="1853">
        <v>0</v>
      </c>
      <c r="I52" s="1545">
        <v>25.486999999999998</v>
      </c>
      <c r="J52" s="1801">
        <v>6646.5259130000004</v>
      </c>
      <c r="K52" s="905">
        <v>366</v>
      </c>
    </row>
    <row r="53" spans="1:11" ht="12.75" customHeight="1" x14ac:dyDescent="0.2">
      <c r="A53" s="3" t="s">
        <v>923</v>
      </c>
      <c r="B53" s="1722">
        <v>42577.529443560008</v>
      </c>
      <c r="C53" s="1197">
        <f t="shared" si="0"/>
        <v>382807.61210000003</v>
      </c>
      <c r="D53" s="1450">
        <v>239332.04300000001</v>
      </c>
      <c r="E53" s="1968">
        <v>0</v>
      </c>
      <c r="F53" s="1029">
        <v>13590.519</v>
      </c>
      <c r="G53" s="1029">
        <v>0</v>
      </c>
      <c r="H53" s="1853">
        <v>0</v>
      </c>
      <c r="I53" s="1545">
        <v>1886.896</v>
      </c>
      <c r="J53" s="1801">
        <v>127998.1541</v>
      </c>
      <c r="K53" s="905">
        <v>9365</v>
      </c>
    </row>
    <row r="54" spans="1:11" ht="12.75" customHeight="1" x14ac:dyDescent="0.2">
      <c r="A54" s="3" t="s">
        <v>924</v>
      </c>
      <c r="B54" s="1722">
        <v>2083.8831692990002</v>
      </c>
      <c r="C54" s="1197">
        <f t="shared" si="0"/>
        <v>22141.851905</v>
      </c>
      <c r="D54" s="1450">
        <v>13451.066000000001</v>
      </c>
      <c r="E54" s="1968">
        <v>0</v>
      </c>
      <c r="F54" s="1029">
        <v>308.32900000000001</v>
      </c>
      <c r="G54" s="1029">
        <v>0</v>
      </c>
      <c r="H54" s="1853">
        <v>0</v>
      </c>
      <c r="I54" s="1545">
        <v>113.45399999999999</v>
      </c>
      <c r="J54" s="1801">
        <v>8269.0029049999994</v>
      </c>
      <c r="K54" s="905">
        <v>711</v>
      </c>
    </row>
    <row r="55" spans="1:11" ht="12.75" customHeight="1" x14ac:dyDescent="0.2">
      <c r="A55" s="3" t="s">
        <v>925</v>
      </c>
      <c r="B55" s="1722">
        <v>5451.7474128794993</v>
      </c>
      <c r="C55" s="1197">
        <f t="shared" si="0"/>
        <v>81579.320339999991</v>
      </c>
      <c r="D55" s="1450">
        <v>48968.074000000001</v>
      </c>
      <c r="E55" s="1968">
        <v>0</v>
      </c>
      <c r="F55" s="1029">
        <v>2104.6640000000002</v>
      </c>
      <c r="G55" s="1029">
        <v>0</v>
      </c>
      <c r="H55" s="1853">
        <v>0</v>
      </c>
      <c r="I55" s="1545">
        <v>250.316</v>
      </c>
      <c r="J55" s="1801">
        <v>30256.266339999998</v>
      </c>
      <c r="K55" s="905">
        <v>2280</v>
      </c>
    </row>
    <row r="56" spans="1:11" ht="12.75" customHeight="1" x14ac:dyDescent="0.2">
      <c r="A56" s="3" t="s">
        <v>588</v>
      </c>
      <c r="B56" s="1722">
        <v>2161.2453465758999</v>
      </c>
      <c r="C56" s="1197">
        <f t="shared" si="0"/>
        <v>22618.342335000001</v>
      </c>
      <c r="D56" s="1450">
        <v>12783.397000000001</v>
      </c>
      <c r="E56" s="1968">
        <v>0</v>
      </c>
      <c r="F56" s="1029">
        <v>521.48299999999995</v>
      </c>
      <c r="G56" s="1029">
        <v>0</v>
      </c>
      <c r="H56" s="1853">
        <v>0</v>
      </c>
      <c r="I56" s="1545">
        <v>91.402000000000001</v>
      </c>
      <c r="J56" s="1801">
        <v>9222.0603350000001</v>
      </c>
      <c r="K56" s="905">
        <v>664</v>
      </c>
    </row>
    <row r="57" spans="1:11" ht="12.75" customHeight="1" x14ac:dyDescent="0.2">
      <c r="A57" s="3" t="s">
        <v>926</v>
      </c>
      <c r="B57" s="1722">
        <v>2688.1796086105001</v>
      </c>
      <c r="C57" s="1197">
        <f t="shared" si="0"/>
        <v>31626.016810000001</v>
      </c>
      <c r="D57" s="1450">
        <v>17444.114000000001</v>
      </c>
      <c r="E57" s="1968">
        <v>0</v>
      </c>
      <c r="F57" s="1029">
        <v>1494.4939999999999</v>
      </c>
      <c r="G57" s="1029">
        <v>0</v>
      </c>
      <c r="H57" s="1853">
        <v>0</v>
      </c>
      <c r="I57" s="1545">
        <v>187.16900000000001</v>
      </c>
      <c r="J57" s="1801">
        <v>12500.239809999999</v>
      </c>
      <c r="K57" s="905">
        <v>873</v>
      </c>
    </row>
    <row r="58" spans="1:11" ht="12.75" customHeight="1" x14ac:dyDescent="0.2">
      <c r="A58" s="3" t="s">
        <v>927</v>
      </c>
      <c r="B58" s="1722">
        <v>1995.9612714359998</v>
      </c>
      <c r="C58" s="1197">
        <f t="shared" si="0"/>
        <v>30743.574240000002</v>
      </c>
      <c r="D58" s="1450">
        <v>13861.206</v>
      </c>
      <c r="E58" s="1968">
        <v>0</v>
      </c>
      <c r="F58" s="1029">
        <v>213.95599999999999</v>
      </c>
      <c r="G58" s="1029">
        <v>0</v>
      </c>
      <c r="H58" s="1853">
        <v>0</v>
      </c>
      <c r="I58" s="1545">
        <v>53.279000000000003</v>
      </c>
      <c r="J58" s="1801">
        <v>16615.133239999999</v>
      </c>
      <c r="K58" s="905">
        <v>988</v>
      </c>
    </row>
    <row r="59" spans="1:11" ht="12.75" customHeight="1" x14ac:dyDescent="0.2">
      <c r="A59" s="3" t="s">
        <v>928</v>
      </c>
      <c r="B59" s="1722">
        <v>4651.5314136726001</v>
      </c>
      <c r="C59" s="1197">
        <f t="shared" si="0"/>
        <v>58284.739849999998</v>
      </c>
      <c r="D59" s="1450">
        <v>32322.108</v>
      </c>
      <c r="E59" s="1968">
        <v>0</v>
      </c>
      <c r="F59" s="1029">
        <v>1670.9480000000001</v>
      </c>
      <c r="G59" s="1029">
        <v>0</v>
      </c>
      <c r="H59" s="1853">
        <v>0</v>
      </c>
      <c r="I59" s="1545">
        <v>94.691999999999993</v>
      </c>
      <c r="J59" s="1801">
        <v>24196.991849999999</v>
      </c>
      <c r="K59" s="905">
        <v>1789</v>
      </c>
    </row>
    <row r="60" spans="1:11" ht="12.75" customHeight="1" x14ac:dyDescent="0.2">
      <c r="A60" s="3" t="s">
        <v>929</v>
      </c>
      <c r="B60" s="1722">
        <v>1047.169129054</v>
      </c>
      <c r="C60" s="1197">
        <f t="shared" si="0"/>
        <v>12114.775841999999</v>
      </c>
      <c r="D60" s="1450">
        <v>5828.5870000000004</v>
      </c>
      <c r="E60" s="1968">
        <v>0</v>
      </c>
      <c r="F60" s="1029">
        <v>88.225999999999999</v>
      </c>
      <c r="G60" s="1029">
        <v>0</v>
      </c>
      <c r="H60" s="1853">
        <v>0</v>
      </c>
      <c r="I60" s="1545">
        <v>27.05</v>
      </c>
      <c r="J60" s="1801">
        <v>6170.9128419999997</v>
      </c>
      <c r="K60" s="905">
        <v>386</v>
      </c>
    </row>
    <row r="61" spans="1:11" ht="12.75" customHeight="1" x14ac:dyDescent="0.2">
      <c r="A61" s="3" t="s">
        <v>96</v>
      </c>
      <c r="B61" s="1722">
        <v>9106.8013339240006</v>
      </c>
      <c r="C61" s="1197">
        <f t="shared" si="0"/>
        <v>91546.198280000011</v>
      </c>
      <c r="D61" s="1450">
        <v>49764.23</v>
      </c>
      <c r="E61" s="1968">
        <v>0</v>
      </c>
      <c r="F61" s="1029">
        <v>2955.549</v>
      </c>
      <c r="G61" s="1029">
        <v>0</v>
      </c>
      <c r="H61" s="1853">
        <v>0</v>
      </c>
      <c r="I61" s="1545">
        <v>394.96100000000001</v>
      </c>
      <c r="J61" s="1801">
        <v>38431.458279999999</v>
      </c>
      <c r="K61" s="905">
        <v>2664</v>
      </c>
    </row>
    <row r="62" spans="1:11" ht="12.75" customHeight="1" x14ac:dyDescent="0.2">
      <c r="A62" s="3" t="s">
        <v>930</v>
      </c>
      <c r="B62" s="1722">
        <v>3996.9471854170001</v>
      </c>
      <c r="C62" s="1197">
        <f t="shared" si="0"/>
        <v>41772.201779999996</v>
      </c>
      <c r="D62" s="1450">
        <v>27710.377</v>
      </c>
      <c r="E62" s="1968">
        <v>0</v>
      </c>
      <c r="F62" s="1029">
        <v>1386.635</v>
      </c>
      <c r="G62" s="1029">
        <v>0</v>
      </c>
      <c r="H62" s="1853">
        <v>0</v>
      </c>
      <c r="I62" s="1545">
        <v>157.459</v>
      </c>
      <c r="J62" s="1801">
        <v>12517.73078</v>
      </c>
      <c r="K62" s="905">
        <v>1165</v>
      </c>
    </row>
    <row r="63" spans="1:11" ht="12.75" customHeight="1" x14ac:dyDescent="0.2">
      <c r="A63" s="3" t="s">
        <v>931</v>
      </c>
      <c r="B63" s="1722">
        <v>1012.7949153682999</v>
      </c>
      <c r="C63" s="1197">
        <f t="shared" si="0"/>
        <v>15364.816127</v>
      </c>
      <c r="D63" s="1450">
        <v>8512.1929999999993</v>
      </c>
      <c r="E63" s="1968">
        <v>0</v>
      </c>
      <c r="F63" s="1029">
        <v>179.29</v>
      </c>
      <c r="G63" s="1029">
        <v>0</v>
      </c>
      <c r="H63" s="1853">
        <v>0</v>
      </c>
      <c r="I63" s="1545">
        <v>22.783000000000001</v>
      </c>
      <c r="J63" s="1801">
        <v>6650.5501270000004</v>
      </c>
      <c r="K63" s="905">
        <v>464</v>
      </c>
    </row>
    <row r="64" spans="1:11" ht="12.75" customHeight="1" x14ac:dyDescent="0.2">
      <c r="A64" s="3" t="s">
        <v>932</v>
      </c>
      <c r="B64" s="1722">
        <v>11755.49375594</v>
      </c>
      <c r="C64" s="1197">
        <f t="shared" si="0"/>
        <v>115016.76585</v>
      </c>
      <c r="D64" s="1450">
        <v>69389.676000000007</v>
      </c>
      <c r="E64" s="1968">
        <v>0</v>
      </c>
      <c r="F64" s="1029">
        <v>2802.4810000000002</v>
      </c>
      <c r="G64" s="1029">
        <v>0</v>
      </c>
      <c r="H64" s="1853">
        <v>0</v>
      </c>
      <c r="I64" s="1545">
        <v>230.34</v>
      </c>
      <c r="J64" s="1801">
        <v>42594.26885</v>
      </c>
      <c r="K64" s="905">
        <v>3450</v>
      </c>
    </row>
    <row r="65" spans="1:13" ht="12.75" customHeight="1" x14ac:dyDescent="0.2">
      <c r="A65" s="3" t="s">
        <v>933</v>
      </c>
      <c r="B65" s="1722">
        <v>3623.6543537640005</v>
      </c>
      <c r="C65" s="1197">
        <f t="shared" si="0"/>
        <v>41890.501049999999</v>
      </c>
      <c r="D65" s="1450">
        <v>24706.902999999998</v>
      </c>
      <c r="E65" s="1968">
        <v>0</v>
      </c>
      <c r="F65" s="1029">
        <v>616.60500000000002</v>
      </c>
      <c r="G65" s="1029">
        <v>0</v>
      </c>
      <c r="H65" s="1853">
        <v>0</v>
      </c>
      <c r="I65" s="1545">
        <v>149.41900000000001</v>
      </c>
      <c r="J65" s="1801">
        <v>16417.574049999999</v>
      </c>
      <c r="K65" s="905">
        <v>1261</v>
      </c>
    </row>
    <row r="66" spans="1:13" ht="12.75" customHeight="1" x14ac:dyDescent="0.2">
      <c r="A66" s="3" t="s">
        <v>934</v>
      </c>
      <c r="B66" s="1722">
        <v>50765.672219669999</v>
      </c>
      <c r="C66" s="1197">
        <f t="shared" si="0"/>
        <v>432800.45155</v>
      </c>
      <c r="D66" s="1450">
        <v>252635.95600000001</v>
      </c>
      <c r="E66" s="1968">
        <v>0</v>
      </c>
      <c r="F66" s="1029">
        <v>16104.306</v>
      </c>
      <c r="G66" s="1029">
        <v>0</v>
      </c>
      <c r="H66" s="1853">
        <v>4459.9245499999997</v>
      </c>
      <c r="I66" s="1545">
        <v>4554.7160000000003</v>
      </c>
      <c r="J66" s="1801">
        <v>155045.549</v>
      </c>
      <c r="K66" s="905">
        <v>11158</v>
      </c>
      <c r="M66" s="16"/>
    </row>
    <row r="67" spans="1:13" ht="12.75" customHeight="1" x14ac:dyDescent="0.2">
      <c r="A67" s="3" t="s">
        <v>935</v>
      </c>
      <c r="B67" s="1722">
        <v>1853.7716289700002</v>
      </c>
      <c r="C67" s="1197">
        <f t="shared" si="0"/>
        <v>20562.756300000001</v>
      </c>
      <c r="D67" s="1450">
        <v>14148.583000000001</v>
      </c>
      <c r="E67" s="1968">
        <v>0</v>
      </c>
      <c r="F67" s="1029">
        <v>275.44099999999997</v>
      </c>
      <c r="G67" s="1029">
        <v>0</v>
      </c>
      <c r="H67" s="1853">
        <v>0</v>
      </c>
      <c r="I67" s="1545">
        <v>38.414000000000001</v>
      </c>
      <c r="J67" s="1801">
        <v>6100.3182999999999</v>
      </c>
      <c r="K67" s="905">
        <v>567</v>
      </c>
    </row>
    <row r="68" spans="1:13" ht="12.75" customHeight="1" x14ac:dyDescent="0.2">
      <c r="A68" s="3" t="s">
        <v>936</v>
      </c>
      <c r="B68" s="1722">
        <v>1783.2638614829</v>
      </c>
      <c r="C68" s="1197">
        <f t="shared" si="0"/>
        <v>24502.426509999998</v>
      </c>
      <c r="D68" s="1450">
        <v>13109.298000000001</v>
      </c>
      <c r="E68" s="1968">
        <v>0</v>
      </c>
      <c r="F68" s="1029">
        <v>310.38299999999998</v>
      </c>
      <c r="G68" s="1029">
        <v>0</v>
      </c>
      <c r="H68" s="1853">
        <v>0</v>
      </c>
      <c r="I68" s="1545">
        <v>49.247</v>
      </c>
      <c r="J68" s="1801">
        <v>11033.498509999999</v>
      </c>
      <c r="K68" s="905">
        <v>685</v>
      </c>
    </row>
    <row r="69" spans="1:13" ht="12.75" customHeight="1" x14ac:dyDescent="0.2">
      <c r="A69" s="3" t="s">
        <v>937</v>
      </c>
      <c r="B69" s="1722">
        <v>726.70698236249996</v>
      </c>
      <c r="C69" s="1197">
        <f t="shared" ref="C69:C86" si="1">SUM(D69:J69)</f>
        <v>14129.88438</v>
      </c>
      <c r="D69" s="1450">
        <v>7042.75</v>
      </c>
      <c r="E69" s="1968">
        <v>0</v>
      </c>
      <c r="F69" s="1029">
        <v>88.204999999999998</v>
      </c>
      <c r="G69" s="1029">
        <v>0</v>
      </c>
      <c r="H69" s="1853">
        <v>0</v>
      </c>
      <c r="I69" s="1545">
        <v>39.716000000000001</v>
      </c>
      <c r="J69" s="1801">
        <v>6959.2133800000001</v>
      </c>
      <c r="K69" s="905">
        <v>394</v>
      </c>
    </row>
    <row r="70" spans="1:13" ht="12.75" customHeight="1" x14ac:dyDescent="0.2">
      <c r="A70" s="3" t="s">
        <v>396</v>
      </c>
      <c r="B70" s="1722">
        <v>1975.0713557681001</v>
      </c>
      <c r="C70" s="1197">
        <f t="shared" si="1"/>
        <v>20762.908542000001</v>
      </c>
      <c r="D70" s="1450">
        <v>12134.19</v>
      </c>
      <c r="E70" s="1968">
        <v>0</v>
      </c>
      <c r="F70" s="1029">
        <v>396.48700000000002</v>
      </c>
      <c r="G70" s="1029">
        <v>0</v>
      </c>
      <c r="H70" s="1853">
        <v>0</v>
      </c>
      <c r="I70" s="1545">
        <v>107.974</v>
      </c>
      <c r="J70" s="1801">
        <v>8124.2575420000003</v>
      </c>
      <c r="K70" s="905">
        <v>612</v>
      </c>
    </row>
    <row r="71" spans="1:13" ht="12.75" customHeight="1" x14ac:dyDescent="0.2">
      <c r="A71" s="3" t="s">
        <v>938</v>
      </c>
      <c r="B71" s="1722">
        <v>888.95410378919996</v>
      </c>
      <c r="C71" s="1197">
        <f t="shared" si="1"/>
        <v>10925.098076999999</v>
      </c>
      <c r="D71" s="1450">
        <v>5110.6710000000003</v>
      </c>
      <c r="E71" s="1968">
        <v>0</v>
      </c>
      <c r="F71" s="1029">
        <v>157.88200000000001</v>
      </c>
      <c r="G71" s="1029">
        <v>0</v>
      </c>
      <c r="H71" s="1853">
        <v>0</v>
      </c>
      <c r="I71" s="1545">
        <v>20.792999999999999</v>
      </c>
      <c r="J71" s="1801">
        <v>5635.7520770000001</v>
      </c>
      <c r="K71" s="905">
        <v>361</v>
      </c>
    </row>
    <row r="72" spans="1:13" ht="12.75" customHeight="1" x14ac:dyDescent="0.2">
      <c r="A72" s="3" t="s">
        <v>939</v>
      </c>
      <c r="B72" s="1722">
        <v>2009.3210493598999</v>
      </c>
      <c r="C72" s="1197">
        <f t="shared" si="1"/>
        <v>26217.779919000001</v>
      </c>
      <c r="D72" s="1450">
        <v>15738.109</v>
      </c>
      <c r="E72" s="1968">
        <v>0</v>
      </c>
      <c r="F72" s="1029">
        <v>459.56599999999997</v>
      </c>
      <c r="G72" s="1029">
        <v>0</v>
      </c>
      <c r="H72" s="1853">
        <v>0</v>
      </c>
      <c r="I72" s="1545">
        <v>112.748</v>
      </c>
      <c r="J72" s="1801">
        <v>9907.3569189999998</v>
      </c>
      <c r="K72" s="905">
        <v>785</v>
      </c>
    </row>
    <row r="73" spans="1:13" ht="12.75" customHeight="1" x14ac:dyDescent="0.2">
      <c r="A73" s="3" t="s">
        <v>736</v>
      </c>
      <c r="B73" s="1722">
        <v>11958.449053935001</v>
      </c>
      <c r="C73" s="1197">
        <f t="shared" si="1"/>
        <v>105651.83168</v>
      </c>
      <c r="D73" s="1450">
        <v>65297.7</v>
      </c>
      <c r="E73" s="1968">
        <v>0</v>
      </c>
      <c r="F73" s="1029">
        <v>3946.076</v>
      </c>
      <c r="G73" s="1029">
        <v>0</v>
      </c>
      <c r="H73" s="1853">
        <v>0</v>
      </c>
      <c r="I73" s="1545">
        <v>527.596</v>
      </c>
      <c r="J73" s="1801">
        <v>35880.45968</v>
      </c>
      <c r="K73" s="905">
        <v>3463</v>
      </c>
    </row>
    <row r="74" spans="1:13" ht="12.75" customHeight="1" x14ac:dyDescent="0.2">
      <c r="A74" s="3" t="s">
        <v>940</v>
      </c>
      <c r="B74" s="1722">
        <v>1275.4380922400001</v>
      </c>
      <c r="C74" s="1197">
        <f t="shared" si="1"/>
        <v>16060.903760999998</v>
      </c>
      <c r="D74" s="1450">
        <v>9310.9889999999996</v>
      </c>
      <c r="E74" s="1968">
        <v>0</v>
      </c>
      <c r="F74" s="1029">
        <v>235.98699999999999</v>
      </c>
      <c r="G74" s="1029">
        <v>0</v>
      </c>
      <c r="H74" s="1853">
        <v>0</v>
      </c>
      <c r="I74" s="1545">
        <v>26.265999999999998</v>
      </c>
      <c r="J74" s="1801">
        <v>6487.6617610000003</v>
      </c>
      <c r="K74" s="905">
        <v>553</v>
      </c>
    </row>
    <row r="75" spans="1:13" ht="12.75" customHeight="1" x14ac:dyDescent="0.2">
      <c r="A75" s="3" t="s">
        <v>941</v>
      </c>
      <c r="B75" s="1722">
        <v>2800.7305812549998</v>
      </c>
      <c r="C75" s="1197">
        <f t="shared" si="1"/>
        <v>30034.950640000003</v>
      </c>
      <c r="D75" s="1450">
        <v>17425.185000000001</v>
      </c>
      <c r="E75" s="1968">
        <v>0</v>
      </c>
      <c r="F75" s="1029">
        <v>316.73700000000002</v>
      </c>
      <c r="G75" s="1029">
        <v>0</v>
      </c>
      <c r="H75" s="1853">
        <v>0</v>
      </c>
      <c r="I75" s="1545">
        <v>63.600999999999999</v>
      </c>
      <c r="J75" s="1801">
        <v>12229.42764</v>
      </c>
      <c r="K75" s="905">
        <v>939</v>
      </c>
    </row>
    <row r="76" spans="1:13" ht="12.75" customHeight="1" x14ac:dyDescent="0.2">
      <c r="A76" s="3" t="s">
        <v>942</v>
      </c>
      <c r="B76" s="1722">
        <v>11122.200084554999</v>
      </c>
      <c r="C76" s="1197">
        <f t="shared" si="1"/>
        <v>167560.08415000001</v>
      </c>
      <c r="D76" s="1450">
        <v>71674.566000000006</v>
      </c>
      <c r="E76" s="1968">
        <v>79.254949999999994</v>
      </c>
      <c r="F76" s="1029">
        <v>2346.6350000000002</v>
      </c>
      <c r="G76" s="1029">
        <v>0</v>
      </c>
      <c r="H76" s="1853">
        <v>-0.15312999999999999</v>
      </c>
      <c r="I76" s="1545">
        <v>529.70600000000002</v>
      </c>
      <c r="J76" s="1801">
        <v>92930.075330000007</v>
      </c>
      <c r="K76" s="905">
        <v>4165</v>
      </c>
    </row>
    <row r="77" spans="1:13" ht="12.75" customHeight="1" x14ac:dyDescent="0.2">
      <c r="A77" s="3" t="s">
        <v>1614</v>
      </c>
      <c r="B77" s="1722">
        <v>10134.859168241001</v>
      </c>
      <c r="C77" s="1197">
        <f t="shared" si="1"/>
        <v>99482.809899999993</v>
      </c>
      <c r="D77" s="1450">
        <v>65332.595000000001</v>
      </c>
      <c r="E77" s="1968">
        <v>0</v>
      </c>
      <c r="F77" s="1029">
        <v>2354.3620000000001</v>
      </c>
      <c r="G77" s="1029">
        <v>0</v>
      </c>
      <c r="H77" s="1853">
        <v>0</v>
      </c>
      <c r="I77" s="1545">
        <v>441.82900000000001</v>
      </c>
      <c r="J77" s="1801">
        <v>31354.0239</v>
      </c>
      <c r="K77" s="905">
        <v>3240</v>
      </c>
    </row>
    <row r="78" spans="1:13" ht="12.75" customHeight="1" x14ac:dyDescent="0.2">
      <c r="A78" s="3" t="s">
        <v>1563</v>
      </c>
      <c r="B78" s="1722">
        <v>3649.5533406320001</v>
      </c>
      <c r="C78" s="1197">
        <f t="shared" si="1"/>
        <v>29768.630670000002</v>
      </c>
      <c r="D78" s="1450">
        <v>17595.2</v>
      </c>
      <c r="E78" s="1968">
        <v>0</v>
      </c>
      <c r="F78" s="1029">
        <v>613.08600000000001</v>
      </c>
      <c r="G78" s="1029">
        <v>0</v>
      </c>
      <c r="H78" s="1853">
        <v>0</v>
      </c>
      <c r="I78" s="1545">
        <v>103.723</v>
      </c>
      <c r="J78" s="1801">
        <v>11456.62167</v>
      </c>
      <c r="K78" s="905">
        <v>983</v>
      </c>
    </row>
    <row r="79" spans="1:13" ht="12.75" customHeight="1" x14ac:dyDescent="0.2">
      <c r="A79" s="3" t="s">
        <v>943</v>
      </c>
      <c r="B79" s="1722">
        <v>2602.7870805104999</v>
      </c>
      <c r="C79" s="1197">
        <f t="shared" si="1"/>
        <v>28230.215580000004</v>
      </c>
      <c r="D79" s="1450">
        <v>16145.538</v>
      </c>
      <c r="E79" s="1968">
        <v>0</v>
      </c>
      <c r="F79" s="1029">
        <v>362.20100000000002</v>
      </c>
      <c r="G79" s="1029">
        <v>0</v>
      </c>
      <c r="H79" s="1853">
        <v>0</v>
      </c>
      <c r="I79" s="1545">
        <v>42.588000000000001</v>
      </c>
      <c r="J79" s="1801">
        <v>11679.888580000001</v>
      </c>
      <c r="K79" s="905">
        <v>1003</v>
      </c>
    </row>
    <row r="80" spans="1:13" ht="12.75" customHeight="1" x14ac:dyDescent="0.2">
      <c r="A80" s="3" t="s">
        <v>944</v>
      </c>
      <c r="B80" s="1722">
        <v>674.95956832120009</v>
      </c>
      <c r="C80" s="1197">
        <f t="shared" si="1"/>
        <v>16029.995698999999</v>
      </c>
      <c r="D80" s="1450">
        <v>8754.6209999999992</v>
      </c>
      <c r="E80" s="1968">
        <v>0</v>
      </c>
      <c r="F80" s="1029">
        <v>185.80500000000001</v>
      </c>
      <c r="G80" s="1029">
        <v>0</v>
      </c>
      <c r="H80" s="1853">
        <v>0</v>
      </c>
      <c r="I80" s="1545">
        <v>25.696000000000002</v>
      </c>
      <c r="J80" s="1801">
        <v>7063.8736989999998</v>
      </c>
      <c r="K80" s="905">
        <v>406</v>
      </c>
    </row>
    <row r="81" spans="1:11" ht="12.75" customHeight="1" x14ac:dyDescent="0.2">
      <c r="A81" s="3" t="s">
        <v>945</v>
      </c>
      <c r="B81" s="1722">
        <v>4392.3453921359996</v>
      </c>
      <c r="C81" s="1197">
        <f t="shared" si="1"/>
        <v>42923.469779999999</v>
      </c>
      <c r="D81" s="1450">
        <v>26943.194</v>
      </c>
      <c r="E81" s="1968">
        <v>0</v>
      </c>
      <c r="F81" s="1029">
        <v>1104.836</v>
      </c>
      <c r="G81" s="1029">
        <v>0</v>
      </c>
      <c r="H81" s="1853">
        <v>0</v>
      </c>
      <c r="I81" s="1545">
        <v>98.426000000000002</v>
      </c>
      <c r="J81" s="1801">
        <v>14777.013779999999</v>
      </c>
      <c r="K81" s="905">
        <v>1165</v>
      </c>
    </row>
    <row r="82" spans="1:11" ht="12.75" customHeight="1" x14ac:dyDescent="0.2">
      <c r="A82" s="3" t="s">
        <v>946</v>
      </c>
      <c r="B82" s="1722">
        <v>3389.9039785853993</v>
      </c>
      <c r="C82" s="1197">
        <f t="shared" si="1"/>
        <v>47832.347460000005</v>
      </c>
      <c r="D82" s="1450">
        <v>26396.162</v>
      </c>
      <c r="E82" s="1968">
        <v>0</v>
      </c>
      <c r="F82" s="1029">
        <v>783.57</v>
      </c>
      <c r="G82" s="1029">
        <v>0</v>
      </c>
      <c r="H82" s="1853">
        <v>0</v>
      </c>
      <c r="I82" s="1545">
        <v>87.86</v>
      </c>
      <c r="J82" s="1801">
        <v>20564.75546</v>
      </c>
      <c r="K82" s="905">
        <v>1380</v>
      </c>
    </row>
    <row r="83" spans="1:11" ht="12.75" customHeight="1" x14ac:dyDescent="0.2">
      <c r="A83" s="3" t="s">
        <v>179</v>
      </c>
      <c r="B83" s="1722">
        <v>4338.4667257700003</v>
      </c>
      <c r="C83" s="1197">
        <f t="shared" si="1"/>
        <v>49334.370609999998</v>
      </c>
      <c r="D83" s="1450">
        <v>28976</v>
      </c>
      <c r="E83" s="1968">
        <v>0</v>
      </c>
      <c r="F83" s="1029">
        <v>1203.193</v>
      </c>
      <c r="G83" s="1029">
        <v>0</v>
      </c>
      <c r="H83" s="1853">
        <v>0</v>
      </c>
      <c r="I83" s="1545">
        <v>138.01</v>
      </c>
      <c r="J83" s="1801">
        <v>19017.16761</v>
      </c>
      <c r="K83" s="905">
        <v>1279</v>
      </c>
    </row>
    <row r="84" spans="1:11" ht="12.75" customHeight="1" x14ac:dyDescent="0.2">
      <c r="A84" s="3" t="s">
        <v>947</v>
      </c>
      <c r="B84" s="1722">
        <v>13752.0340122084</v>
      </c>
      <c r="C84" s="1197">
        <f t="shared" si="1"/>
        <v>255041.82147000002</v>
      </c>
      <c r="D84" s="1450">
        <v>67317.926000000007</v>
      </c>
      <c r="E84" s="1968">
        <v>1365.4691200000002</v>
      </c>
      <c r="F84" s="1029">
        <v>13588.05</v>
      </c>
      <c r="G84" s="1029">
        <v>0</v>
      </c>
      <c r="H84" s="1853">
        <v>2.2037499999999999</v>
      </c>
      <c r="I84" s="1545">
        <v>1092.1400000000001</v>
      </c>
      <c r="J84" s="1801">
        <v>171676.03260000001</v>
      </c>
      <c r="K84" s="905">
        <v>4148</v>
      </c>
    </row>
    <row r="85" spans="1:11" ht="12.75" customHeight="1" x14ac:dyDescent="0.2">
      <c r="A85" s="3" t="s">
        <v>513</v>
      </c>
      <c r="B85" s="1722">
        <v>81438.91366143999</v>
      </c>
      <c r="C85" s="1197">
        <f t="shared" si="1"/>
        <v>892626.89480999997</v>
      </c>
      <c r="D85" s="1450">
        <v>382074.99699999997</v>
      </c>
      <c r="E85" s="1968">
        <v>7025.9062100000001</v>
      </c>
      <c r="F85" s="1029">
        <v>23392.225999999999</v>
      </c>
      <c r="G85" s="1029">
        <v>0</v>
      </c>
      <c r="H85" s="1853">
        <v>35940.412800000013</v>
      </c>
      <c r="I85" s="1545">
        <v>2998.203</v>
      </c>
      <c r="J85" s="1801">
        <v>441195.14980000001</v>
      </c>
      <c r="K85" s="905">
        <v>21919</v>
      </c>
    </row>
    <row r="86" spans="1:11" ht="12.75" customHeight="1" x14ac:dyDescent="0.2">
      <c r="A86" s="3" t="s">
        <v>948</v>
      </c>
      <c r="B86" s="1722">
        <v>2589.6301565220006</v>
      </c>
      <c r="C86" s="1197">
        <f t="shared" si="1"/>
        <v>30831.348789999996</v>
      </c>
      <c r="D86" s="1450">
        <v>17490.191999999999</v>
      </c>
      <c r="E86" s="1968">
        <v>0</v>
      </c>
      <c r="F86" s="1029">
        <v>529.53300000000002</v>
      </c>
      <c r="G86" s="1029">
        <v>0</v>
      </c>
      <c r="H86" s="1853">
        <v>0</v>
      </c>
      <c r="I86" s="1545">
        <v>85.694000000000003</v>
      </c>
      <c r="J86" s="1801">
        <v>12725.92979</v>
      </c>
      <c r="K86" s="905">
        <v>973</v>
      </c>
    </row>
    <row r="87" spans="1:11" ht="12.75" customHeight="1" x14ac:dyDescent="0.2">
      <c r="A87" s="434"/>
      <c r="B87" s="435"/>
      <c r="C87" s="1020"/>
      <c r="D87" s="1020"/>
      <c r="E87" s="1020"/>
      <c r="F87" s="1020"/>
      <c r="G87" s="1020"/>
      <c r="H87" s="1020"/>
      <c r="I87" s="1237"/>
      <c r="J87" s="1021"/>
      <c r="K87" s="733"/>
    </row>
    <row r="88" spans="1:11" ht="12.75" customHeight="1" x14ac:dyDescent="0.2">
      <c r="A88" s="436" t="s">
        <v>2063</v>
      </c>
      <c r="B88" s="437">
        <f>SUM(B4:B86)</f>
        <v>530586.06574615394</v>
      </c>
      <c r="C88" s="1030">
        <f t="shared" ref="C88:K88" si="2">SUM(C4:C86)</f>
        <v>5802859.3822240001</v>
      </c>
      <c r="D88" s="1030">
        <f t="shared" si="2"/>
        <v>3046216.739000001</v>
      </c>
      <c r="E88" s="1030">
        <f t="shared" si="2"/>
        <v>10225.09633</v>
      </c>
      <c r="F88" s="1030">
        <f t="shared" si="2"/>
        <v>160150.03499999995</v>
      </c>
      <c r="G88" s="1030">
        <f t="shared" si="2"/>
        <v>0</v>
      </c>
      <c r="H88" s="1030">
        <f t="shared" si="2"/>
        <v>42793.362960000013</v>
      </c>
      <c r="I88" s="1031">
        <f t="shared" si="2"/>
        <v>25236.120000000003</v>
      </c>
      <c r="J88" s="1032">
        <f t="shared" si="2"/>
        <v>2518238.0289339996</v>
      </c>
      <c r="K88" s="981">
        <f t="shared" si="2"/>
        <v>157648</v>
      </c>
    </row>
    <row r="89" spans="1:11" ht="12.75" customHeight="1" thickBot="1" x14ac:dyDescent="0.25">
      <c r="A89" s="434"/>
      <c r="B89" s="435"/>
      <c r="C89" s="1020"/>
      <c r="D89" s="1033"/>
      <c r="E89" s="1033"/>
      <c r="F89" s="1033"/>
      <c r="G89" s="1033"/>
      <c r="H89" s="1033"/>
      <c r="I89" s="1680"/>
      <c r="J89" s="1034"/>
      <c r="K89" s="733"/>
    </row>
    <row r="90" spans="1:11" ht="12.75" customHeight="1" x14ac:dyDescent="0.2">
      <c r="A90" s="158" t="s">
        <v>283</v>
      </c>
      <c r="B90" s="1726">
        <v>56856.067717600003</v>
      </c>
      <c r="C90" s="1755">
        <f>SUM(D90:J90)</f>
        <v>797981.6424322566</v>
      </c>
      <c r="D90" s="1451">
        <v>423844.83384791185</v>
      </c>
      <c r="E90" s="1771">
        <v>935.46955000000003</v>
      </c>
      <c r="F90" s="1018">
        <v>13194.198263421034</v>
      </c>
      <c r="G90" s="1018">
        <v>0</v>
      </c>
      <c r="H90" s="1771">
        <v>0</v>
      </c>
      <c r="I90" s="1458">
        <v>2728.5924316156211</v>
      </c>
      <c r="J90" s="1800">
        <v>357278.54833930818</v>
      </c>
      <c r="K90" s="1702">
        <v>23830</v>
      </c>
    </row>
    <row r="91" spans="1:11" ht="12.75" customHeight="1" x14ac:dyDescent="0.2">
      <c r="A91" s="107" t="s">
        <v>284</v>
      </c>
      <c r="B91" s="1725">
        <v>40131.298837540002</v>
      </c>
      <c r="C91" s="1197">
        <f t="shared" ref="C91:C103" si="3">SUM(D91:J91)</f>
        <v>386472.43290184386</v>
      </c>
      <c r="D91" s="1450">
        <v>231871.24923635455</v>
      </c>
      <c r="E91" s="1876">
        <v>0</v>
      </c>
      <c r="F91" s="1017">
        <v>10833.666683677062</v>
      </c>
      <c r="G91" s="1017">
        <v>0</v>
      </c>
      <c r="H91" s="1835">
        <v>2397.3878500000001</v>
      </c>
      <c r="I91" s="1471">
        <v>1454.1201115479512</v>
      </c>
      <c r="J91" s="1801">
        <v>139916.00902026429</v>
      </c>
      <c r="K91" s="851">
        <v>11971</v>
      </c>
    </row>
    <row r="92" spans="1:11" ht="12.75" customHeight="1" x14ac:dyDescent="0.2">
      <c r="A92" s="107" t="s">
        <v>285</v>
      </c>
      <c r="B92" s="1725">
        <v>37930.535060099995</v>
      </c>
      <c r="C92" s="1197">
        <f t="shared" si="3"/>
        <v>457669.99773766892</v>
      </c>
      <c r="D92" s="1450">
        <v>218407.16613452934</v>
      </c>
      <c r="E92" s="1876">
        <v>582.76805000000002</v>
      </c>
      <c r="F92" s="1017">
        <v>12197.537065451446</v>
      </c>
      <c r="G92" s="1017">
        <v>0</v>
      </c>
      <c r="H92" s="1835">
        <v>-6.4128599999999993</v>
      </c>
      <c r="I92" s="1471">
        <v>1432.4229999978008</v>
      </c>
      <c r="J92" s="1801">
        <v>225056.51634769034</v>
      </c>
      <c r="K92" s="851">
        <v>11488</v>
      </c>
    </row>
    <row r="93" spans="1:11" ht="12.75" customHeight="1" x14ac:dyDescent="0.2">
      <c r="A93" s="107" t="s">
        <v>286</v>
      </c>
      <c r="B93" s="1725">
        <v>45407.784596939993</v>
      </c>
      <c r="C93" s="1197">
        <f t="shared" si="3"/>
        <v>509612.61126498866</v>
      </c>
      <c r="D93" s="1450">
        <v>294801.13771652163</v>
      </c>
      <c r="E93" s="1876">
        <v>74.625450000000001</v>
      </c>
      <c r="F93" s="1017">
        <v>12706.327815006054</v>
      </c>
      <c r="G93" s="1017">
        <v>0</v>
      </c>
      <c r="H93" s="1835">
        <v>0</v>
      </c>
      <c r="I93" s="1471">
        <v>1507.9193130570638</v>
      </c>
      <c r="J93" s="1801">
        <v>200522.60097040387</v>
      </c>
      <c r="K93" s="851">
        <v>14746</v>
      </c>
    </row>
    <row r="94" spans="1:11" ht="12.75" customHeight="1" x14ac:dyDescent="0.2">
      <c r="A94" s="107" t="s">
        <v>287</v>
      </c>
      <c r="B94" s="1725">
        <v>41751.216014320002</v>
      </c>
      <c r="C94" s="1197">
        <f t="shared" si="3"/>
        <v>470324.36946950201</v>
      </c>
      <c r="D94" s="1450">
        <v>250400.77694221082</v>
      </c>
      <c r="E94" s="1876">
        <v>4.6295000000000002</v>
      </c>
      <c r="F94" s="1017">
        <v>8594.0323288843338</v>
      </c>
      <c r="G94" s="1017">
        <v>0</v>
      </c>
      <c r="H94" s="1835">
        <v>-0.15312999999999999</v>
      </c>
      <c r="I94" s="1471">
        <v>1946.9736795009064</v>
      </c>
      <c r="J94" s="1801">
        <v>209378.11014890598</v>
      </c>
      <c r="K94" s="851">
        <v>12544</v>
      </c>
    </row>
    <row r="95" spans="1:11" ht="12.75" customHeight="1" x14ac:dyDescent="0.2">
      <c r="A95" s="107" t="s">
        <v>288</v>
      </c>
      <c r="B95" s="1725">
        <v>38017.546184649997</v>
      </c>
      <c r="C95" s="1197">
        <f t="shared" si="3"/>
        <v>373443.49142318894</v>
      </c>
      <c r="D95" s="1450">
        <v>210601.76339780964</v>
      </c>
      <c r="E95" s="1876">
        <v>0</v>
      </c>
      <c r="F95" s="1017">
        <v>11141.838796137963</v>
      </c>
      <c r="G95" s="1017">
        <v>0</v>
      </c>
      <c r="H95" s="1835">
        <v>0</v>
      </c>
      <c r="I95" s="1471">
        <v>1517.7807743786607</v>
      </c>
      <c r="J95" s="1801">
        <v>150182.10845486273</v>
      </c>
      <c r="K95" s="851">
        <v>11241</v>
      </c>
    </row>
    <row r="96" spans="1:11" ht="12.75" customHeight="1" x14ac:dyDescent="0.2">
      <c r="A96" s="107" t="s">
        <v>289</v>
      </c>
      <c r="B96" s="1725">
        <v>42534.071866800004</v>
      </c>
      <c r="C96" s="1197">
        <f t="shared" si="3"/>
        <v>453950.34751818248</v>
      </c>
      <c r="D96" s="1450">
        <v>243218.19872715848</v>
      </c>
      <c r="E96" s="1876">
        <v>586.22844999999995</v>
      </c>
      <c r="F96" s="1017">
        <v>16133.92246649886</v>
      </c>
      <c r="G96" s="1017">
        <v>0</v>
      </c>
      <c r="H96" s="1835">
        <v>0</v>
      </c>
      <c r="I96" s="1471">
        <v>2026.3977931294089</v>
      </c>
      <c r="J96" s="1801">
        <v>191985.60008139577</v>
      </c>
      <c r="K96" s="851">
        <v>12948</v>
      </c>
    </row>
    <row r="97" spans="1:14" ht="12.75" customHeight="1" x14ac:dyDescent="0.2">
      <c r="A97" s="107" t="s">
        <v>290</v>
      </c>
      <c r="B97" s="1725">
        <v>33260.91143059</v>
      </c>
      <c r="C97" s="1197">
        <f t="shared" si="3"/>
        <v>295531.99537184648</v>
      </c>
      <c r="D97" s="1450">
        <v>166693.00041742108</v>
      </c>
      <c r="E97" s="1876">
        <v>10.29505</v>
      </c>
      <c r="F97" s="1017">
        <v>12409.891010369114</v>
      </c>
      <c r="G97" s="1017">
        <v>0</v>
      </c>
      <c r="H97" s="1835">
        <v>0</v>
      </c>
      <c r="I97" s="1471">
        <v>2704.1200715357973</v>
      </c>
      <c r="J97" s="1801">
        <v>113714.6888225205</v>
      </c>
      <c r="K97" s="851">
        <v>8267</v>
      </c>
    </row>
    <row r="98" spans="1:14" ht="12.75" customHeight="1" x14ac:dyDescent="0.2">
      <c r="A98" s="107" t="s">
        <v>291</v>
      </c>
      <c r="B98" s="1725">
        <v>32665.736240300001</v>
      </c>
      <c r="C98" s="1197">
        <f t="shared" si="3"/>
        <v>300204.95938314934</v>
      </c>
      <c r="D98" s="1450">
        <v>178281.940547067</v>
      </c>
      <c r="E98" s="1876">
        <v>0</v>
      </c>
      <c r="F98" s="1017">
        <v>10410.452474536987</v>
      </c>
      <c r="G98" s="1017">
        <v>0</v>
      </c>
      <c r="H98" s="1835">
        <v>4459.9245499999997</v>
      </c>
      <c r="I98" s="1471">
        <v>1823.4357871539291</v>
      </c>
      <c r="J98" s="1801">
        <v>105229.20602439143</v>
      </c>
      <c r="K98" s="851">
        <v>7140</v>
      </c>
    </row>
    <row r="99" spans="1:14" ht="12.75" customHeight="1" x14ac:dyDescent="0.2">
      <c r="A99" s="107" t="s">
        <v>292</v>
      </c>
      <c r="B99" s="1725">
        <v>40657.060902629994</v>
      </c>
      <c r="C99" s="1197">
        <f t="shared" si="3"/>
        <v>387351.6317631838</v>
      </c>
      <c r="D99" s="1450">
        <v>247952.22232815425</v>
      </c>
      <c r="E99" s="1876">
        <v>0</v>
      </c>
      <c r="F99" s="1017">
        <v>10968.272986259919</v>
      </c>
      <c r="G99" s="1017">
        <v>0</v>
      </c>
      <c r="H99" s="1835">
        <v>0</v>
      </c>
      <c r="I99" s="1471">
        <v>1597.6409223102135</v>
      </c>
      <c r="J99" s="1801">
        <v>126833.49552645942</v>
      </c>
      <c r="K99" s="851">
        <v>11363</v>
      </c>
      <c r="M99" s="16"/>
    </row>
    <row r="100" spans="1:14" ht="12.75" customHeight="1" x14ac:dyDescent="0.2">
      <c r="A100" s="107" t="s">
        <v>293</v>
      </c>
      <c r="B100" s="1725">
        <v>32086.118117420003</v>
      </c>
      <c r="C100" s="1197">
        <f t="shared" si="3"/>
        <v>263237.92209691659</v>
      </c>
      <c r="D100" s="1450">
        <v>156051.1297511</v>
      </c>
      <c r="E100" s="1876">
        <v>429.29349999999999</v>
      </c>
      <c r="F100" s="1017">
        <v>9797.0080836489706</v>
      </c>
      <c r="G100" s="1017">
        <v>0</v>
      </c>
      <c r="H100" s="1835">
        <v>0</v>
      </c>
      <c r="I100" s="1471">
        <v>2205.6157586691402</v>
      </c>
      <c r="J100" s="1801">
        <v>94754.875003498484</v>
      </c>
      <c r="K100" s="851">
        <v>7033</v>
      </c>
      <c r="M100" s="1758"/>
    </row>
    <row r="101" spans="1:14" ht="12.75" customHeight="1" x14ac:dyDescent="0.2">
      <c r="A101" s="107" t="s">
        <v>294</v>
      </c>
      <c r="B101" s="1725">
        <v>32064.496383540001</v>
      </c>
      <c r="C101" s="1197">
        <f t="shared" si="3"/>
        <v>400976.87077629782</v>
      </c>
      <c r="D101" s="1450">
        <v>152101.0441281255</v>
      </c>
      <c r="E101" s="1876">
        <v>575.88056999999992</v>
      </c>
      <c r="F101" s="1017">
        <v>14955.129278058106</v>
      </c>
      <c r="G101" s="1017">
        <v>0</v>
      </c>
      <c r="H101" s="1835">
        <v>2.2037499999999999</v>
      </c>
      <c r="I101" s="1471">
        <v>1529.6841606012849</v>
      </c>
      <c r="J101" s="1801">
        <v>231812.92888951293</v>
      </c>
      <c r="K101" s="851">
        <v>8322</v>
      </c>
      <c r="M101" s="16"/>
    </row>
    <row r="102" spans="1:14" ht="12.75" customHeight="1" x14ac:dyDescent="0.2">
      <c r="A102" s="107" t="s">
        <v>295</v>
      </c>
      <c r="B102" s="1725">
        <v>30272.862338769999</v>
      </c>
      <c r="C102" s="1197">
        <f t="shared" si="3"/>
        <v>422304.20382879709</v>
      </c>
      <c r="D102" s="1450">
        <v>142026.74455658789</v>
      </c>
      <c r="E102" s="1876">
        <v>7025.9706899999992</v>
      </c>
      <c r="F102" s="1017">
        <v>8695.4700851884681</v>
      </c>
      <c r="G102" s="1017">
        <v>0</v>
      </c>
      <c r="H102" s="1835">
        <v>35940.412800000013</v>
      </c>
      <c r="I102" s="1471">
        <v>1114.5063533424448</v>
      </c>
      <c r="J102" s="1801">
        <v>227501.09934367827</v>
      </c>
      <c r="K102" s="851">
        <v>9140</v>
      </c>
      <c r="M102" s="16"/>
    </row>
    <row r="103" spans="1:14" ht="12.75" customHeight="1" x14ac:dyDescent="0.2">
      <c r="A103" s="107" t="s">
        <v>296</v>
      </c>
      <c r="B103" s="1725">
        <v>26950.360055060002</v>
      </c>
      <c r="C103" s="1197">
        <f t="shared" si="3"/>
        <v>283796.90633993479</v>
      </c>
      <c r="D103" s="1450">
        <v>129965.53126904787</v>
      </c>
      <c r="E103" s="1016">
        <v>-6.448000000000001E-2</v>
      </c>
      <c r="F103" s="1017">
        <v>8112.2876628616777</v>
      </c>
      <c r="G103" s="1017">
        <v>0</v>
      </c>
      <c r="H103" s="1835">
        <v>0</v>
      </c>
      <c r="I103" s="1471">
        <v>1646.9098431597763</v>
      </c>
      <c r="J103" s="1801">
        <v>144072.24204486547</v>
      </c>
      <c r="K103" s="851">
        <v>7615</v>
      </c>
      <c r="M103" s="16"/>
    </row>
    <row r="104" spans="1:14" ht="12.75" customHeight="1" x14ac:dyDescent="0.2">
      <c r="A104" s="83"/>
      <c r="B104" s="438"/>
      <c r="C104" s="26"/>
      <c r="D104" s="26"/>
      <c r="E104" s="26"/>
      <c r="F104" s="26"/>
      <c r="G104" s="26"/>
      <c r="H104" s="26"/>
      <c r="I104" s="1681"/>
      <c r="J104" s="1682"/>
      <c r="K104" s="937"/>
      <c r="M104" s="16"/>
    </row>
    <row r="105" spans="1:14" ht="12.75" customHeight="1" x14ac:dyDescent="0.2">
      <c r="A105" s="436" t="s">
        <v>2063</v>
      </c>
      <c r="B105" s="439">
        <f t="shared" ref="B105:K105" si="4">SUM(B90:B103)</f>
        <v>530586.06574625999</v>
      </c>
      <c r="C105" s="978">
        <f t="shared" si="4"/>
        <v>5802859.3823077567</v>
      </c>
      <c r="D105" s="978">
        <f t="shared" si="4"/>
        <v>3046216.7390000005</v>
      </c>
      <c r="E105" s="978">
        <f t="shared" si="4"/>
        <v>10225.09633</v>
      </c>
      <c r="F105" s="978">
        <f t="shared" si="4"/>
        <v>160150.03499999997</v>
      </c>
      <c r="G105" s="978">
        <f t="shared" si="4"/>
        <v>0</v>
      </c>
      <c r="H105" s="978">
        <f t="shared" si="4"/>
        <v>42793.362960000013</v>
      </c>
      <c r="I105" s="979">
        <f t="shared" si="4"/>
        <v>25236.12</v>
      </c>
      <c r="J105" s="980">
        <f t="shared" si="4"/>
        <v>2518238.0290177581</v>
      </c>
      <c r="K105" s="982">
        <f t="shared" si="4"/>
        <v>157648</v>
      </c>
      <c r="M105" s="16"/>
    </row>
    <row r="106" spans="1:14" ht="12.75" customHeight="1" thickBot="1" x14ac:dyDescent="0.25">
      <c r="A106" s="80"/>
      <c r="B106" s="440"/>
      <c r="C106" s="441"/>
      <c r="D106" s="441"/>
      <c r="E106" s="441"/>
      <c r="F106" s="441"/>
      <c r="G106" s="441"/>
      <c r="H106" s="441"/>
      <c r="I106" s="441"/>
      <c r="J106" s="618"/>
      <c r="K106" s="734"/>
      <c r="M106" s="16"/>
    </row>
    <row r="107" spans="1:14" ht="12.75" customHeight="1" x14ac:dyDescent="0.2">
      <c r="A107" s="661"/>
      <c r="B107" s="662"/>
      <c r="C107" s="663"/>
      <c r="D107" s="663"/>
      <c r="E107" s="663"/>
      <c r="F107" s="663"/>
      <c r="G107" s="663"/>
      <c r="H107" s="663"/>
      <c r="I107" s="663"/>
      <c r="J107" s="663"/>
      <c r="K107" s="671"/>
      <c r="M107" s="16"/>
    </row>
    <row r="108" spans="1:14" x14ac:dyDescent="0.2">
      <c r="A108" s="665" t="s">
        <v>2061</v>
      </c>
      <c r="B108" s="604"/>
      <c r="C108" s="272"/>
      <c r="D108" s="272"/>
      <c r="E108" s="272"/>
      <c r="F108" s="272"/>
      <c r="G108" s="272"/>
      <c r="H108" s="272"/>
      <c r="I108" s="272"/>
      <c r="J108" s="272"/>
      <c r="K108" s="672"/>
      <c r="M108" s="16"/>
    </row>
    <row r="109" spans="1:14" ht="12" customHeight="1" x14ac:dyDescent="0.2">
      <c r="A109" s="2032" t="s">
        <v>2144</v>
      </c>
      <c r="B109" s="2030"/>
      <c r="C109" s="2030"/>
      <c r="D109" s="2030"/>
      <c r="E109" s="2030"/>
      <c r="F109" s="2030"/>
      <c r="G109" s="2030"/>
      <c r="H109" s="2030"/>
      <c r="I109" s="2031"/>
      <c r="J109" s="2032"/>
      <c r="K109" s="2031"/>
      <c r="M109" s="16"/>
    </row>
    <row r="110" spans="1:14" ht="36" customHeight="1" x14ac:dyDescent="0.2">
      <c r="A110" s="2029" t="s">
        <v>2082</v>
      </c>
      <c r="B110" s="2030"/>
      <c r="C110" s="2030"/>
      <c r="D110" s="2030"/>
      <c r="E110" s="2030"/>
      <c r="F110" s="2030"/>
      <c r="G110" s="2030"/>
      <c r="H110" s="2030"/>
      <c r="I110" s="2030"/>
      <c r="J110" s="2030"/>
      <c r="K110" s="2031"/>
      <c r="M110" s="16"/>
    </row>
    <row r="111" spans="1:14" x14ac:dyDescent="0.2">
      <c r="A111" s="2032" t="s">
        <v>1246</v>
      </c>
      <c r="B111" s="2030"/>
      <c r="C111" s="2030"/>
      <c r="D111" s="2030"/>
      <c r="E111" s="2030"/>
      <c r="F111" s="2030"/>
      <c r="G111" s="2030"/>
      <c r="H111" s="2030"/>
      <c r="I111" s="2030"/>
      <c r="J111" s="2030"/>
      <c r="K111" s="2031"/>
      <c r="M111" s="16"/>
    </row>
    <row r="112" spans="1:14" ht="36" customHeight="1" x14ac:dyDescent="0.2">
      <c r="A112" s="2029" t="s">
        <v>2107</v>
      </c>
      <c r="B112" s="2030"/>
      <c r="C112" s="2030"/>
      <c r="D112" s="2030"/>
      <c r="E112" s="2030"/>
      <c r="F112" s="2030"/>
      <c r="G112" s="2030"/>
      <c r="H112" s="2030"/>
      <c r="I112" s="2031"/>
      <c r="J112" s="2032"/>
      <c r="K112" s="2031"/>
      <c r="M112" s="16"/>
      <c r="N112" s="17"/>
    </row>
    <row r="113" spans="1:15" ht="12" customHeight="1" x14ac:dyDescent="0.2">
      <c r="A113" s="2032" t="s">
        <v>2077</v>
      </c>
      <c r="B113" s="2030"/>
      <c r="C113" s="2030"/>
      <c r="D113" s="2030"/>
      <c r="E113" s="2030"/>
      <c r="F113" s="2030"/>
      <c r="G113" s="2030"/>
      <c r="H113" s="2030"/>
      <c r="I113" s="2030"/>
      <c r="J113" s="2030"/>
      <c r="K113" s="2031"/>
      <c r="L113" s="15"/>
      <c r="M113" s="16"/>
      <c r="N113" s="15"/>
      <c r="O113" s="15"/>
    </row>
    <row r="114" spans="1:15" ht="24" customHeight="1" x14ac:dyDescent="0.2">
      <c r="A114" s="2029" t="s">
        <v>2086</v>
      </c>
      <c r="B114" s="2030"/>
      <c r="C114" s="2030"/>
      <c r="D114" s="2030"/>
      <c r="E114" s="2030"/>
      <c r="F114" s="2030"/>
      <c r="G114" s="2030"/>
      <c r="H114" s="2030"/>
      <c r="I114" s="2030"/>
      <c r="J114" s="2030"/>
      <c r="K114" s="2031"/>
      <c r="M114" s="16"/>
    </row>
    <row r="115" spans="1:15" ht="24" customHeight="1" x14ac:dyDescent="0.2">
      <c r="A115" s="2029" t="s">
        <v>1247</v>
      </c>
      <c r="B115" s="2030"/>
      <c r="C115" s="2030"/>
      <c r="D115" s="2030"/>
      <c r="E115" s="2030"/>
      <c r="F115" s="2030"/>
      <c r="G115" s="2030"/>
      <c r="H115" s="2030"/>
      <c r="I115" s="2030"/>
      <c r="J115" s="2030"/>
      <c r="K115" s="2031"/>
      <c r="M115" s="16"/>
    </row>
    <row r="116" spans="1:15" ht="12.75" thickBot="1" x14ac:dyDescent="0.25">
      <c r="A116" s="2033" t="s">
        <v>2126</v>
      </c>
      <c r="B116" s="2034"/>
      <c r="C116" s="2034"/>
      <c r="D116" s="2034"/>
      <c r="E116" s="2034"/>
      <c r="F116" s="2034"/>
      <c r="G116" s="2034"/>
      <c r="H116" s="2034"/>
      <c r="I116" s="2034"/>
      <c r="J116" s="2034"/>
      <c r="K116" s="2035"/>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3" t="s">
        <v>949</v>
      </c>
      <c r="B4" s="1753">
        <v>1407.0153647037998</v>
      </c>
      <c r="C4" s="1197">
        <f>SUM(D4:J4)</f>
        <v>23968.675499999998</v>
      </c>
      <c r="D4" s="1450">
        <v>10367.339</v>
      </c>
      <c r="E4" s="1969">
        <v>0</v>
      </c>
      <c r="F4" s="1035">
        <v>224.37700000000001</v>
      </c>
      <c r="G4" s="1035">
        <v>0</v>
      </c>
      <c r="H4" s="1854">
        <v>0</v>
      </c>
      <c r="I4" s="1542">
        <v>81.623999999999995</v>
      </c>
      <c r="J4" s="1798">
        <v>13295.335499999999</v>
      </c>
      <c r="K4" s="904">
        <v>838</v>
      </c>
    </row>
    <row r="5" spans="1:11" ht="12.75" customHeight="1" x14ac:dyDescent="0.2">
      <c r="A5" s="3" t="s">
        <v>950</v>
      </c>
      <c r="B5" s="1753">
        <v>19313.625828165998</v>
      </c>
      <c r="C5" s="1197">
        <f t="shared" ref="C5:C68" si="0">SUM(D5:J5)</f>
        <v>211919.7972</v>
      </c>
      <c r="D5" s="1450">
        <v>97491.383000000002</v>
      </c>
      <c r="E5" s="1969">
        <v>0</v>
      </c>
      <c r="F5" s="1035">
        <v>6344.05</v>
      </c>
      <c r="G5" s="1035">
        <v>0</v>
      </c>
      <c r="H5" s="1854">
        <v>0</v>
      </c>
      <c r="I5" s="1543">
        <v>920.73</v>
      </c>
      <c r="J5" s="1798">
        <v>107163.6342</v>
      </c>
      <c r="K5" s="905">
        <v>7157</v>
      </c>
    </row>
    <row r="6" spans="1:11" ht="12.75" customHeight="1" x14ac:dyDescent="0.2">
      <c r="A6" s="3" t="s">
        <v>951</v>
      </c>
      <c r="B6" s="1753">
        <v>2684.8060748091998</v>
      </c>
      <c r="C6" s="1197">
        <f t="shared" si="0"/>
        <v>37001.190799999997</v>
      </c>
      <c r="D6" s="1450">
        <v>16764.951000000001</v>
      </c>
      <c r="E6" s="1969">
        <v>0</v>
      </c>
      <c r="F6" s="1035">
        <v>486.27</v>
      </c>
      <c r="G6" s="1035">
        <v>0</v>
      </c>
      <c r="H6" s="1854">
        <v>0</v>
      </c>
      <c r="I6" s="1543">
        <v>49.570999999999998</v>
      </c>
      <c r="J6" s="1798">
        <v>19700.398799999999</v>
      </c>
      <c r="K6" s="905">
        <v>1240</v>
      </c>
    </row>
    <row r="7" spans="1:11" ht="12.75" customHeight="1" x14ac:dyDescent="0.2">
      <c r="A7" s="3" t="s">
        <v>952</v>
      </c>
      <c r="B7" s="1753">
        <v>2823.7532030084003</v>
      </c>
      <c r="C7" s="1197">
        <f t="shared" si="0"/>
        <v>40829.49136</v>
      </c>
      <c r="D7" s="1450">
        <v>22273.244999999999</v>
      </c>
      <c r="E7" s="1969">
        <v>0</v>
      </c>
      <c r="F7" s="1035">
        <v>889.9</v>
      </c>
      <c r="G7" s="1035">
        <v>0</v>
      </c>
      <c r="H7" s="1854">
        <v>0</v>
      </c>
      <c r="I7" s="1543">
        <v>153.458</v>
      </c>
      <c r="J7" s="1798">
        <v>17512.888360000001</v>
      </c>
      <c r="K7" s="905">
        <v>1342</v>
      </c>
    </row>
    <row r="8" spans="1:11" ht="12.75" customHeight="1" x14ac:dyDescent="0.2">
      <c r="A8" s="3" t="s">
        <v>132</v>
      </c>
      <c r="B8" s="1753">
        <v>2312.7968702761004</v>
      </c>
      <c r="C8" s="1197">
        <f t="shared" si="0"/>
        <v>47397.608469999992</v>
      </c>
      <c r="D8" s="1450">
        <v>16417.332999999999</v>
      </c>
      <c r="E8" s="1969">
        <v>0</v>
      </c>
      <c r="F8" s="1035">
        <v>575.16099999999994</v>
      </c>
      <c r="G8" s="1035">
        <v>0</v>
      </c>
      <c r="H8" s="1854">
        <v>0</v>
      </c>
      <c r="I8" s="1543">
        <v>137.97499999999999</v>
      </c>
      <c r="J8" s="1798">
        <v>30267.139469999998</v>
      </c>
      <c r="K8" s="905">
        <v>1485</v>
      </c>
    </row>
    <row r="9" spans="1:11" ht="12.75" customHeight="1" x14ac:dyDescent="0.2">
      <c r="A9" s="3" t="s">
        <v>953</v>
      </c>
      <c r="B9" s="1753">
        <v>358.62052024420001</v>
      </c>
      <c r="C9" s="1197">
        <f t="shared" si="0"/>
        <v>5965.3999129999993</v>
      </c>
      <c r="D9" s="1450">
        <v>3164.415</v>
      </c>
      <c r="E9" s="1969">
        <v>0</v>
      </c>
      <c r="F9" s="1035">
        <v>62.481999999999999</v>
      </c>
      <c r="G9" s="1035">
        <v>0</v>
      </c>
      <c r="H9" s="1854">
        <v>0</v>
      </c>
      <c r="I9" s="1543">
        <v>7.3609999999999998</v>
      </c>
      <c r="J9" s="1798">
        <v>2731.1419129999999</v>
      </c>
      <c r="K9" s="905">
        <v>246</v>
      </c>
    </row>
    <row r="10" spans="1:11" ht="12.75" customHeight="1" x14ac:dyDescent="0.2">
      <c r="A10" s="3" t="s">
        <v>954</v>
      </c>
      <c r="B10" s="1753">
        <v>3273.3908160891001</v>
      </c>
      <c r="C10" s="1197">
        <f t="shared" si="0"/>
        <v>40335.054029999999</v>
      </c>
      <c r="D10" s="1450">
        <v>21684.832999999999</v>
      </c>
      <c r="E10" s="1969">
        <v>0</v>
      </c>
      <c r="F10" s="1035">
        <v>1844.826</v>
      </c>
      <c r="G10" s="1035">
        <v>0</v>
      </c>
      <c r="H10" s="1854">
        <v>0</v>
      </c>
      <c r="I10" s="1543">
        <v>137.21799999999999</v>
      </c>
      <c r="J10" s="1798">
        <v>16668.177029999999</v>
      </c>
      <c r="K10" s="905">
        <v>1426</v>
      </c>
    </row>
    <row r="11" spans="1:11" ht="12.75" customHeight="1" x14ac:dyDescent="0.2">
      <c r="A11" s="3" t="s">
        <v>558</v>
      </c>
      <c r="B11" s="1753">
        <v>1502.7396546090001</v>
      </c>
      <c r="C11" s="1197">
        <f t="shared" si="0"/>
        <v>20929.427458000002</v>
      </c>
      <c r="D11" s="1450">
        <v>10688.29</v>
      </c>
      <c r="E11" s="1969">
        <v>0</v>
      </c>
      <c r="F11" s="1035">
        <v>448.78899999999999</v>
      </c>
      <c r="G11" s="1035">
        <v>0</v>
      </c>
      <c r="H11" s="1854">
        <v>0</v>
      </c>
      <c r="I11" s="1543">
        <v>85.966999999999999</v>
      </c>
      <c r="J11" s="1798">
        <v>9706.3814579999998</v>
      </c>
      <c r="K11" s="905">
        <v>744</v>
      </c>
    </row>
    <row r="12" spans="1:11" ht="12.75" customHeight="1" x14ac:dyDescent="0.2">
      <c r="A12" s="3" t="s">
        <v>955</v>
      </c>
      <c r="B12" s="1753">
        <v>2627.8619194915</v>
      </c>
      <c r="C12" s="1197">
        <f t="shared" si="0"/>
        <v>35607.150849999998</v>
      </c>
      <c r="D12" s="1450">
        <v>21153.599999999999</v>
      </c>
      <c r="E12" s="1969">
        <v>0</v>
      </c>
      <c r="F12" s="1035">
        <v>646.53399999999999</v>
      </c>
      <c r="G12" s="1035">
        <v>0</v>
      </c>
      <c r="H12" s="1854">
        <v>0</v>
      </c>
      <c r="I12" s="1543">
        <v>128.227</v>
      </c>
      <c r="J12" s="1798">
        <v>13678.789849999999</v>
      </c>
      <c r="K12" s="905">
        <v>1082</v>
      </c>
    </row>
    <row r="13" spans="1:11" ht="12.75" customHeight="1" x14ac:dyDescent="0.2">
      <c r="A13" s="3" t="s">
        <v>956</v>
      </c>
      <c r="B13" s="1753">
        <v>3735.4899488263995</v>
      </c>
      <c r="C13" s="1197">
        <f t="shared" si="0"/>
        <v>41901.868130000003</v>
      </c>
      <c r="D13" s="1450">
        <v>20683.228999999999</v>
      </c>
      <c r="E13" s="1969">
        <v>0</v>
      </c>
      <c r="F13" s="1035">
        <v>1410.6990000000001</v>
      </c>
      <c r="G13" s="1035">
        <v>0</v>
      </c>
      <c r="H13" s="1854">
        <v>0</v>
      </c>
      <c r="I13" s="1543">
        <v>313.04300000000001</v>
      </c>
      <c r="J13" s="1798">
        <v>19494.897130000001</v>
      </c>
      <c r="K13" s="905">
        <v>1521</v>
      </c>
    </row>
    <row r="14" spans="1:11" ht="12.75" customHeight="1" x14ac:dyDescent="0.2">
      <c r="A14" s="3" t="s">
        <v>560</v>
      </c>
      <c r="B14" s="1753">
        <v>2690.5713597739</v>
      </c>
      <c r="C14" s="1197">
        <f t="shared" si="0"/>
        <v>42154.272469999996</v>
      </c>
      <c r="D14" s="1450">
        <v>18103.082999999999</v>
      </c>
      <c r="E14" s="1969">
        <v>0</v>
      </c>
      <c r="F14" s="1035">
        <v>172.684</v>
      </c>
      <c r="G14" s="1035">
        <v>0</v>
      </c>
      <c r="H14" s="1854">
        <v>0</v>
      </c>
      <c r="I14" s="1543">
        <v>33.357999999999997</v>
      </c>
      <c r="J14" s="1798">
        <v>23845.14747</v>
      </c>
      <c r="K14" s="905">
        <v>1515</v>
      </c>
    </row>
    <row r="15" spans="1:11" ht="12.75" customHeight="1" x14ac:dyDescent="0.2">
      <c r="A15" s="3" t="s">
        <v>899</v>
      </c>
      <c r="B15" s="1753">
        <v>773.43929431660001</v>
      </c>
      <c r="C15" s="1197">
        <f t="shared" si="0"/>
        <v>12487.323837</v>
      </c>
      <c r="D15" s="1450">
        <v>3826.3530000000001</v>
      </c>
      <c r="E15" s="1969">
        <v>0</v>
      </c>
      <c r="F15" s="1035">
        <v>123.896</v>
      </c>
      <c r="G15" s="1035">
        <v>0</v>
      </c>
      <c r="H15" s="1854">
        <v>0</v>
      </c>
      <c r="I15" s="1543">
        <v>29.948</v>
      </c>
      <c r="J15" s="1798">
        <v>8507.1268369999998</v>
      </c>
      <c r="K15" s="905">
        <v>432</v>
      </c>
    </row>
    <row r="16" spans="1:11" ht="12.75" customHeight="1" x14ac:dyDescent="0.2">
      <c r="A16" s="3" t="s">
        <v>957</v>
      </c>
      <c r="B16" s="1753">
        <v>3464.2109629554002</v>
      </c>
      <c r="C16" s="1197">
        <f t="shared" si="0"/>
        <v>49780.03529</v>
      </c>
      <c r="D16" s="1450">
        <v>26142.036</v>
      </c>
      <c r="E16" s="1969">
        <v>0</v>
      </c>
      <c r="F16" s="1035">
        <v>1690.394</v>
      </c>
      <c r="G16" s="1035">
        <v>0</v>
      </c>
      <c r="H16" s="1854">
        <v>0</v>
      </c>
      <c r="I16" s="1543">
        <v>296.31400000000002</v>
      </c>
      <c r="J16" s="1798">
        <v>21651.291290000001</v>
      </c>
      <c r="K16" s="905">
        <v>1354</v>
      </c>
    </row>
    <row r="17" spans="1:11" ht="12.75" customHeight="1" x14ac:dyDescent="0.2">
      <c r="A17" s="3" t="s">
        <v>60</v>
      </c>
      <c r="B17" s="1753">
        <v>3478.1446859227999</v>
      </c>
      <c r="C17" s="1197">
        <f t="shared" si="0"/>
        <v>61497.913130000001</v>
      </c>
      <c r="D17" s="1450">
        <v>25159.935000000001</v>
      </c>
      <c r="E17" s="1969">
        <v>0</v>
      </c>
      <c r="F17" s="1035">
        <v>1082.258</v>
      </c>
      <c r="G17" s="1035">
        <v>0</v>
      </c>
      <c r="H17" s="1854">
        <v>0</v>
      </c>
      <c r="I17" s="1543">
        <v>168.86600000000001</v>
      </c>
      <c r="J17" s="1798">
        <v>35086.85413</v>
      </c>
      <c r="K17" s="905">
        <v>1747</v>
      </c>
    </row>
    <row r="18" spans="1:11" ht="12.75" customHeight="1" x14ac:dyDescent="0.2">
      <c r="A18" s="3" t="s">
        <v>538</v>
      </c>
      <c r="B18" s="1753">
        <v>671.08560676139996</v>
      </c>
      <c r="C18" s="1197">
        <f t="shared" si="0"/>
        <v>10703.104015000001</v>
      </c>
      <c r="D18" s="1450">
        <v>5120.9229999999998</v>
      </c>
      <c r="E18" s="1969">
        <v>0</v>
      </c>
      <c r="F18" s="1035">
        <v>187.35400000000001</v>
      </c>
      <c r="G18" s="1035">
        <v>0</v>
      </c>
      <c r="H18" s="1854">
        <v>0</v>
      </c>
      <c r="I18" s="1543">
        <v>25.236000000000001</v>
      </c>
      <c r="J18" s="1798">
        <v>5369.591015</v>
      </c>
      <c r="K18" s="905">
        <v>372</v>
      </c>
    </row>
    <row r="19" spans="1:11" ht="12.75" customHeight="1" x14ac:dyDescent="0.2">
      <c r="A19" s="3" t="s">
        <v>437</v>
      </c>
      <c r="B19" s="1753">
        <v>399.26666430900002</v>
      </c>
      <c r="C19" s="1197">
        <f t="shared" si="0"/>
        <v>3167.7910851999995</v>
      </c>
      <c r="D19" s="1450">
        <v>2148.9009999999998</v>
      </c>
      <c r="E19" s="1969">
        <v>0</v>
      </c>
      <c r="F19" s="1035">
        <v>19.893999999999998</v>
      </c>
      <c r="G19" s="1035">
        <v>0</v>
      </c>
      <c r="H19" s="1854">
        <v>0</v>
      </c>
      <c r="I19" s="1543">
        <v>3.5790000000000002</v>
      </c>
      <c r="J19" s="1798">
        <v>995.41708519999997</v>
      </c>
      <c r="K19" s="905">
        <v>116</v>
      </c>
    </row>
    <row r="20" spans="1:11" ht="12.75" customHeight="1" x14ac:dyDescent="0.2">
      <c r="A20" s="3" t="s">
        <v>958</v>
      </c>
      <c r="B20" s="1753">
        <v>628.11805217560004</v>
      </c>
      <c r="C20" s="1197">
        <f t="shared" si="0"/>
        <v>9038.4160150000007</v>
      </c>
      <c r="D20" s="1450">
        <v>3717.0129999999999</v>
      </c>
      <c r="E20" s="1969">
        <v>0</v>
      </c>
      <c r="F20" s="1035">
        <v>39.808999999999997</v>
      </c>
      <c r="G20" s="1035">
        <v>0</v>
      </c>
      <c r="H20" s="1854">
        <v>0</v>
      </c>
      <c r="I20" s="1543">
        <v>127.824</v>
      </c>
      <c r="J20" s="1798">
        <v>5153.7700150000001</v>
      </c>
      <c r="K20" s="905">
        <v>338</v>
      </c>
    </row>
    <row r="21" spans="1:11" ht="12.75" customHeight="1" x14ac:dyDescent="0.2">
      <c r="A21" s="3" t="s">
        <v>959</v>
      </c>
      <c r="B21" s="1753">
        <v>5451.7784197638994</v>
      </c>
      <c r="C21" s="1197">
        <f t="shared" si="0"/>
        <v>89361.037060000002</v>
      </c>
      <c r="D21" s="1450">
        <v>42806.040999999997</v>
      </c>
      <c r="E21" s="1969">
        <v>0</v>
      </c>
      <c r="F21" s="1035">
        <v>1264.741</v>
      </c>
      <c r="G21" s="1035">
        <v>0</v>
      </c>
      <c r="H21" s="1854">
        <v>0</v>
      </c>
      <c r="I21" s="1543">
        <v>288.63900000000001</v>
      </c>
      <c r="J21" s="1798">
        <v>45001.61606</v>
      </c>
      <c r="K21" s="905">
        <v>2973</v>
      </c>
    </row>
    <row r="22" spans="1:11" ht="12.75" customHeight="1" x14ac:dyDescent="0.2">
      <c r="A22" s="3" t="s">
        <v>960</v>
      </c>
      <c r="B22" s="1753">
        <v>21950.002762044001</v>
      </c>
      <c r="C22" s="1197">
        <f t="shared" si="0"/>
        <v>272005.12679999997</v>
      </c>
      <c r="D22" s="1450">
        <v>129609.659</v>
      </c>
      <c r="E22" s="1969">
        <v>0</v>
      </c>
      <c r="F22" s="1035">
        <v>10573.996999999999</v>
      </c>
      <c r="G22" s="1035">
        <v>0</v>
      </c>
      <c r="H22" s="1854">
        <v>0</v>
      </c>
      <c r="I22" s="1543">
        <v>1200.22</v>
      </c>
      <c r="J22" s="1798">
        <v>130621.25079999999</v>
      </c>
      <c r="K22" s="905">
        <v>7769</v>
      </c>
    </row>
    <row r="23" spans="1:11" ht="12.75" customHeight="1" x14ac:dyDescent="0.2">
      <c r="A23" s="3" t="s">
        <v>444</v>
      </c>
      <c r="B23" s="1753">
        <v>1104.3514252779</v>
      </c>
      <c r="C23" s="1197">
        <f t="shared" si="0"/>
        <v>11861.153095000001</v>
      </c>
      <c r="D23" s="1450">
        <v>6834.64</v>
      </c>
      <c r="E23" s="1969">
        <v>0</v>
      </c>
      <c r="F23" s="1035">
        <v>272.55200000000002</v>
      </c>
      <c r="G23" s="1035">
        <v>0</v>
      </c>
      <c r="H23" s="1854">
        <v>0</v>
      </c>
      <c r="I23" s="1543">
        <v>37.268999999999998</v>
      </c>
      <c r="J23" s="1798">
        <v>4716.6920950000003</v>
      </c>
      <c r="K23" s="905">
        <v>429</v>
      </c>
    </row>
    <row r="24" spans="1:11" ht="12.75" customHeight="1" x14ac:dyDescent="0.2">
      <c r="A24" s="3" t="s">
        <v>258</v>
      </c>
      <c r="B24" s="1753">
        <v>2500.8138147012</v>
      </c>
      <c r="C24" s="1197">
        <f t="shared" si="0"/>
        <v>41012.475470000005</v>
      </c>
      <c r="D24" s="1450">
        <v>19594.325000000001</v>
      </c>
      <c r="E24" s="1969">
        <v>0</v>
      </c>
      <c r="F24" s="1035">
        <v>522.66800000000001</v>
      </c>
      <c r="G24" s="1035">
        <v>0</v>
      </c>
      <c r="H24" s="1854">
        <v>0</v>
      </c>
      <c r="I24" s="1543">
        <v>160.458</v>
      </c>
      <c r="J24" s="1798">
        <v>20735.02447</v>
      </c>
      <c r="K24" s="905">
        <v>1439</v>
      </c>
    </row>
    <row r="25" spans="1:11" ht="12.75" customHeight="1" x14ac:dyDescent="0.2">
      <c r="A25" s="3" t="s">
        <v>961</v>
      </c>
      <c r="B25" s="1753">
        <v>943.35595630390003</v>
      </c>
      <c r="C25" s="1197">
        <f t="shared" si="0"/>
        <v>10448.132191000001</v>
      </c>
      <c r="D25" s="1450">
        <v>5763.9</v>
      </c>
      <c r="E25" s="1969">
        <v>0</v>
      </c>
      <c r="F25" s="1035">
        <v>165.126</v>
      </c>
      <c r="G25" s="1035">
        <v>0</v>
      </c>
      <c r="H25" s="1854">
        <v>0</v>
      </c>
      <c r="I25" s="1543">
        <v>38.936</v>
      </c>
      <c r="J25" s="1798">
        <v>4480.1701910000002</v>
      </c>
      <c r="K25" s="905">
        <v>405</v>
      </c>
    </row>
    <row r="26" spans="1:11" ht="12.75" customHeight="1" x14ac:dyDescent="0.2">
      <c r="A26" s="3" t="s">
        <v>962</v>
      </c>
      <c r="B26" s="1753">
        <v>1240.4595822608999</v>
      </c>
      <c r="C26" s="1197">
        <f t="shared" si="0"/>
        <v>14378.780387000001</v>
      </c>
      <c r="D26" s="1450">
        <v>7696.0940000000001</v>
      </c>
      <c r="E26" s="1969">
        <v>0</v>
      </c>
      <c r="F26" s="1035">
        <v>290.47899999999998</v>
      </c>
      <c r="G26" s="1035">
        <v>0</v>
      </c>
      <c r="H26" s="1854">
        <v>0</v>
      </c>
      <c r="I26" s="1543">
        <v>18.228999999999999</v>
      </c>
      <c r="J26" s="1798">
        <v>6373.9783870000001</v>
      </c>
      <c r="K26" s="905">
        <v>496</v>
      </c>
    </row>
    <row r="27" spans="1:11" ht="12.75" customHeight="1" x14ac:dyDescent="0.2">
      <c r="A27" s="3" t="s">
        <v>963</v>
      </c>
      <c r="B27" s="1753">
        <v>2057.5712937943999</v>
      </c>
      <c r="C27" s="1197">
        <f t="shared" si="0"/>
        <v>24233.399149999997</v>
      </c>
      <c r="D27" s="1450">
        <v>10658.46</v>
      </c>
      <c r="E27" s="1969">
        <v>0</v>
      </c>
      <c r="F27" s="1035">
        <v>331.346</v>
      </c>
      <c r="G27" s="1035">
        <v>0</v>
      </c>
      <c r="H27" s="1854">
        <v>0</v>
      </c>
      <c r="I27" s="1543">
        <v>145.82599999999999</v>
      </c>
      <c r="J27" s="1798">
        <v>13097.76715</v>
      </c>
      <c r="K27" s="905">
        <v>1014</v>
      </c>
    </row>
    <row r="28" spans="1:11" ht="12.75" customHeight="1" x14ac:dyDescent="0.2">
      <c r="A28" s="3" t="s">
        <v>964</v>
      </c>
      <c r="B28" s="1753">
        <v>3058.9406498889998</v>
      </c>
      <c r="C28" s="1197">
        <f t="shared" si="0"/>
        <v>33192.308640000003</v>
      </c>
      <c r="D28" s="1450">
        <v>15969.766</v>
      </c>
      <c r="E28" s="1969">
        <v>0</v>
      </c>
      <c r="F28" s="1035">
        <v>1021.395</v>
      </c>
      <c r="G28" s="1035">
        <v>0</v>
      </c>
      <c r="H28" s="1854">
        <v>0</v>
      </c>
      <c r="I28" s="1543">
        <v>147.55199999999999</v>
      </c>
      <c r="J28" s="1798">
        <v>16053.59564</v>
      </c>
      <c r="K28" s="905">
        <v>1053</v>
      </c>
    </row>
    <row r="29" spans="1:11" ht="12.75" customHeight="1" x14ac:dyDescent="0.2">
      <c r="A29" s="3" t="s">
        <v>149</v>
      </c>
      <c r="B29" s="1753">
        <v>386.14436578059997</v>
      </c>
      <c r="C29" s="1197">
        <f t="shared" si="0"/>
        <v>5840.3393880000003</v>
      </c>
      <c r="D29" s="1450">
        <v>2860.8960000000002</v>
      </c>
      <c r="E29" s="1969">
        <v>0</v>
      </c>
      <c r="F29" s="1035">
        <v>31.387</v>
      </c>
      <c r="G29" s="1035">
        <v>0</v>
      </c>
      <c r="H29" s="1854">
        <v>0</v>
      </c>
      <c r="I29" s="1543">
        <v>4.7270000000000003</v>
      </c>
      <c r="J29" s="1798">
        <v>2943.3293880000001</v>
      </c>
      <c r="K29" s="905">
        <v>202</v>
      </c>
    </row>
    <row r="30" spans="1:11" ht="12.75" customHeight="1" x14ac:dyDescent="0.2">
      <c r="A30" s="3" t="s">
        <v>965</v>
      </c>
      <c r="B30" s="1753">
        <v>49974.071109530007</v>
      </c>
      <c r="C30" s="1197">
        <f t="shared" si="0"/>
        <v>673019.30428000004</v>
      </c>
      <c r="D30" s="1450">
        <v>200597.86</v>
      </c>
      <c r="E30" s="1969">
        <v>10091.218570000001</v>
      </c>
      <c r="F30" s="1035">
        <v>18288.07</v>
      </c>
      <c r="G30" s="1035">
        <v>0</v>
      </c>
      <c r="H30" s="1854">
        <v>94125.108410000001</v>
      </c>
      <c r="I30" s="1543">
        <v>4648.7520000000004</v>
      </c>
      <c r="J30" s="1798">
        <v>345268.2953</v>
      </c>
      <c r="K30" s="905">
        <v>14758</v>
      </c>
    </row>
    <row r="31" spans="1:11" ht="12.75" customHeight="1" x14ac:dyDescent="0.2">
      <c r="A31" s="3" t="s">
        <v>81</v>
      </c>
      <c r="B31" s="1753">
        <v>1164.3634984549001</v>
      </c>
      <c r="C31" s="1197">
        <f t="shared" si="0"/>
        <v>15326.209585000001</v>
      </c>
      <c r="D31" s="1450">
        <v>7948.7730000000001</v>
      </c>
      <c r="E31" s="1969">
        <v>0</v>
      </c>
      <c r="F31" s="1035">
        <v>297.72800000000001</v>
      </c>
      <c r="G31" s="1035">
        <v>0</v>
      </c>
      <c r="H31" s="1854">
        <v>0</v>
      </c>
      <c r="I31" s="1543">
        <v>15.164</v>
      </c>
      <c r="J31" s="1798">
        <v>7064.5445849999996</v>
      </c>
      <c r="K31" s="905">
        <v>604</v>
      </c>
    </row>
    <row r="32" spans="1:11" ht="12.75" customHeight="1" x14ac:dyDescent="0.2">
      <c r="A32" s="3" t="s">
        <v>966</v>
      </c>
      <c r="B32" s="1753">
        <v>1913.6278119187</v>
      </c>
      <c r="C32" s="1197">
        <f t="shared" si="0"/>
        <v>27145.607110000001</v>
      </c>
      <c r="D32" s="1450">
        <v>13427.004999999999</v>
      </c>
      <c r="E32" s="1969">
        <v>0</v>
      </c>
      <c r="F32" s="1035">
        <v>182.89599999999999</v>
      </c>
      <c r="G32" s="1035">
        <v>0</v>
      </c>
      <c r="H32" s="1854">
        <v>0</v>
      </c>
      <c r="I32" s="1543">
        <v>25.1</v>
      </c>
      <c r="J32" s="1798">
        <v>13510.606110000001</v>
      </c>
      <c r="K32" s="905">
        <v>1009</v>
      </c>
    </row>
    <row r="33" spans="1:11" ht="12.75" customHeight="1" x14ac:dyDescent="0.2">
      <c r="A33" s="3" t="s">
        <v>967</v>
      </c>
      <c r="B33" s="1753">
        <v>2574.8773641025</v>
      </c>
      <c r="C33" s="1197">
        <f t="shared" si="0"/>
        <v>37177.681089999998</v>
      </c>
      <c r="D33" s="1450">
        <v>16698.784</v>
      </c>
      <c r="E33" s="1969">
        <v>0</v>
      </c>
      <c r="F33" s="1035">
        <v>675.27499999999998</v>
      </c>
      <c r="G33" s="1035">
        <v>0</v>
      </c>
      <c r="H33" s="1854">
        <v>0</v>
      </c>
      <c r="I33" s="1543">
        <v>54.835999999999999</v>
      </c>
      <c r="J33" s="1798">
        <v>19748.786090000001</v>
      </c>
      <c r="K33" s="905">
        <v>1297</v>
      </c>
    </row>
    <row r="34" spans="1:11" ht="12.75" customHeight="1" x14ac:dyDescent="0.2">
      <c r="A34" s="3" t="s">
        <v>968</v>
      </c>
      <c r="B34" s="1753">
        <v>3590.0036488689998</v>
      </c>
      <c r="C34" s="1197">
        <f t="shared" si="0"/>
        <v>51597.900869999998</v>
      </c>
      <c r="D34" s="1450">
        <v>31067.885999999999</v>
      </c>
      <c r="E34" s="1969">
        <v>0</v>
      </c>
      <c r="F34" s="1035">
        <v>751.82</v>
      </c>
      <c r="G34" s="1035">
        <v>0</v>
      </c>
      <c r="H34" s="1854">
        <v>0</v>
      </c>
      <c r="I34" s="1543">
        <v>215.42400000000001</v>
      </c>
      <c r="J34" s="1798">
        <v>19562.77087</v>
      </c>
      <c r="K34" s="905">
        <v>1827</v>
      </c>
    </row>
    <row r="35" spans="1:11" ht="12.75" customHeight="1" x14ac:dyDescent="0.2">
      <c r="A35" s="3" t="s">
        <v>82</v>
      </c>
      <c r="B35" s="1753">
        <v>625.45188601230006</v>
      </c>
      <c r="C35" s="1197">
        <f t="shared" si="0"/>
        <v>6861.8238879999999</v>
      </c>
      <c r="D35" s="1450">
        <v>2699.6390000000001</v>
      </c>
      <c r="E35" s="1969">
        <v>0</v>
      </c>
      <c r="F35" s="1035">
        <v>115.111</v>
      </c>
      <c r="G35" s="1035">
        <v>0</v>
      </c>
      <c r="H35" s="1854">
        <v>0</v>
      </c>
      <c r="I35" s="1543">
        <v>34.18</v>
      </c>
      <c r="J35" s="1798">
        <v>4012.8938880000001</v>
      </c>
      <c r="K35" s="905">
        <v>261</v>
      </c>
    </row>
    <row r="36" spans="1:11" ht="12.75" customHeight="1" x14ac:dyDescent="0.2">
      <c r="A36" s="3" t="s">
        <v>969</v>
      </c>
      <c r="B36" s="1753">
        <v>1292.7271580819001</v>
      </c>
      <c r="C36" s="1197">
        <f t="shared" si="0"/>
        <v>17451.240978000002</v>
      </c>
      <c r="D36" s="1450">
        <v>7270.6779999999999</v>
      </c>
      <c r="E36" s="1969">
        <v>0</v>
      </c>
      <c r="F36" s="1035">
        <v>177.51900000000001</v>
      </c>
      <c r="G36" s="1035">
        <v>0</v>
      </c>
      <c r="H36" s="1854">
        <v>0</v>
      </c>
      <c r="I36" s="1543">
        <v>40.241</v>
      </c>
      <c r="J36" s="1798">
        <v>9962.8029779999997</v>
      </c>
      <c r="K36" s="905">
        <v>672</v>
      </c>
    </row>
    <row r="37" spans="1:11" ht="12.75" customHeight="1" x14ac:dyDescent="0.2">
      <c r="A37" s="3" t="s">
        <v>970</v>
      </c>
      <c r="B37" s="1753">
        <v>2370.8833701489002</v>
      </c>
      <c r="C37" s="1197">
        <f t="shared" si="0"/>
        <v>29893.32288</v>
      </c>
      <c r="D37" s="1450">
        <v>13941.062</v>
      </c>
      <c r="E37" s="1969">
        <v>0</v>
      </c>
      <c r="F37" s="1035">
        <v>505.92</v>
      </c>
      <c r="G37" s="1035">
        <v>0</v>
      </c>
      <c r="H37" s="1854">
        <v>0</v>
      </c>
      <c r="I37" s="1543">
        <v>96.070999999999998</v>
      </c>
      <c r="J37" s="1798">
        <v>15350.26988</v>
      </c>
      <c r="K37" s="905">
        <v>1170</v>
      </c>
    </row>
    <row r="38" spans="1:11" ht="12.75" customHeight="1" x14ac:dyDescent="0.2">
      <c r="A38" s="3" t="s">
        <v>971</v>
      </c>
      <c r="B38" s="1753">
        <v>263.47252191749999</v>
      </c>
      <c r="C38" s="1197">
        <f t="shared" si="0"/>
        <v>3309.44256</v>
      </c>
      <c r="D38" s="1450">
        <v>1474.299</v>
      </c>
      <c r="E38" s="1969">
        <v>0</v>
      </c>
      <c r="F38" s="1035">
        <v>39.692999999999998</v>
      </c>
      <c r="G38" s="1035">
        <v>0</v>
      </c>
      <c r="H38" s="1854">
        <v>0</v>
      </c>
      <c r="I38" s="1543">
        <v>12.622999999999999</v>
      </c>
      <c r="J38" s="1798">
        <v>1782.8275599999999</v>
      </c>
      <c r="K38" s="905">
        <v>156</v>
      </c>
    </row>
    <row r="39" spans="1:11" ht="12.75" customHeight="1" x14ac:dyDescent="0.2">
      <c r="A39" s="3" t="s">
        <v>972</v>
      </c>
      <c r="B39" s="1753">
        <v>1013.9767261274001</v>
      </c>
      <c r="C39" s="1197">
        <f t="shared" si="0"/>
        <v>14461.769888999999</v>
      </c>
      <c r="D39" s="1450">
        <v>8574.2279999999992</v>
      </c>
      <c r="E39" s="1969">
        <v>0</v>
      </c>
      <c r="F39" s="1035">
        <v>115.866</v>
      </c>
      <c r="G39" s="1035">
        <v>0</v>
      </c>
      <c r="H39" s="1854">
        <v>0</v>
      </c>
      <c r="I39" s="1543">
        <v>4.6909999999999998</v>
      </c>
      <c r="J39" s="1798">
        <v>5766.9848890000003</v>
      </c>
      <c r="K39" s="905">
        <v>426</v>
      </c>
    </row>
    <row r="40" spans="1:11" ht="12.75" customHeight="1" x14ac:dyDescent="0.2">
      <c r="A40" s="3" t="s">
        <v>973</v>
      </c>
      <c r="B40" s="1753">
        <v>452.61317264799999</v>
      </c>
      <c r="C40" s="1197">
        <f t="shared" si="0"/>
        <v>6943.3262030000005</v>
      </c>
      <c r="D40" s="1450">
        <v>3043.1559999999999</v>
      </c>
      <c r="E40" s="1969">
        <v>0</v>
      </c>
      <c r="F40" s="1035">
        <v>91.001000000000005</v>
      </c>
      <c r="G40" s="1035">
        <v>0</v>
      </c>
      <c r="H40" s="1854">
        <v>0</v>
      </c>
      <c r="I40" s="1543">
        <v>48.381</v>
      </c>
      <c r="J40" s="1798">
        <v>3760.7882030000001</v>
      </c>
      <c r="K40" s="905">
        <v>322</v>
      </c>
    </row>
    <row r="41" spans="1:11" ht="12.75" customHeight="1" x14ac:dyDescent="0.2">
      <c r="A41" s="3" t="s">
        <v>200</v>
      </c>
      <c r="B41" s="1753">
        <v>912.33631526950001</v>
      </c>
      <c r="C41" s="1197">
        <f t="shared" si="0"/>
        <v>12570.356768</v>
      </c>
      <c r="D41" s="1450">
        <v>7191.3410000000003</v>
      </c>
      <c r="E41" s="1969">
        <v>0</v>
      </c>
      <c r="F41" s="1035">
        <v>165.066</v>
      </c>
      <c r="G41" s="1035">
        <v>0</v>
      </c>
      <c r="H41" s="1854">
        <v>0</v>
      </c>
      <c r="I41" s="1543">
        <v>39.430999999999997</v>
      </c>
      <c r="J41" s="1798">
        <v>5174.5187679999999</v>
      </c>
      <c r="K41" s="905">
        <v>413</v>
      </c>
    </row>
    <row r="42" spans="1:11" ht="12.75" customHeight="1" x14ac:dyDescent="0.2">
      <c r="A42" s="3" t="s">
        <v>974</v>
      </c>
      <c r="B42" s="1753">
        <v>290.97532340700002</v>
      </c>
      <c r="C42" s="1197">
        <f t="shared" si="0"/>
        <v>4486.9532730000001</v>
      </c>
      <c r="D42" s="1450">
        <v>2280.4659999999999</v>
      </c>
      <c r="E42" s="1969">
        <v>0</v>
      </c>
      <c r="F42" s="1035">
        <v>21.713000000000001</v>
      </c>
      <c r="G42" s="1035">
        <v>0</v>
      </c>
      <c r="H42" s="1854">
        <v>0</v>
      </c>
      <c r="I42" s="1543">
        <v>9.1329999999999991</v>
      </c>
      <c r="J42" s="1798">
        <v>2175.6412730000002</v>
      </c>
      <c r="K42" s="905">
        <v>176</v>
      </c>
    </row>
    <row r="43" spans="1:11" ht="12.75" customHeight="1" x14ac:dyDescent="0.2">
      <c r="A43" s="3" t="s">
        <v>975</v>
      </c>
      <c r="B43" s="1753">
        <v>1660.3906332609001</v>
      </c>
      <c r="C43" s="1197">
        <f t="shared" si="0"/>
        <v>17301.901231000003</v>
      </c>
      <c r="D43" s="1450">
        <v>8328.4760000000006</v>
      </c>
      <c r="E43" s="1969">
        <v>0</v>
      </c>
      <c r="F43" s="1035">
        <v>369.423</v>
      </c>
      <c r="G43" s="1035">
        <v>0</v>
      </c>
      <c r="H43" s="1854">
        <v>0</v>
      </c>
      <c r="I43" s="1035">
        <v>52.795999999999999</v>
      </c>
      <c r="J43" s="1801">
        <v>8551.2062310000001</v>
      </c>
      <c r="K43" s="905">
        <v>717</v>
      </c>
    </row>
    <row r="44" spans="1:11" ht="12.75" customHeight="1" x14ac:dyDescent="0.2">
      <c r="A44" s="3" t="s">
        <v>157</v>
      </c>
      <c r="B44" s="1753">
        <v>373.09926465469999</v>
      </c>
      <c r="C44" s="1197">
        <f t="shared" si="0"/>
        <v>4011.3386309999996</v>
      </c>
      <c r="D44" s="1450">
        <v>1786.1410000000001</v>
      </c>
      <c r="E44" s="1969">
        <v>0</v>
      </c>
      <c r="F44" s="1035">
        <v>4.5380000000000003</v>
      </c>
      <c r="G44" s="1035">
        <v>0</v>
      </c>
      <c r="H44" s="1854">
        <v>0</v>
      </c>
      <c r="I44" s="1035">
        <v>3.2000000000000001E-2</v>
      </c>
      <c r="J44" s="1801">
        <v>2220.6276309999998</v>
      </c>
      <c r="K44" s="905">
        <v>170</v>
      </c>
    </row>
    <row r="45" spans="1:11" ht="12.75" customHeight="1" x14ac:dyDescent="0.2">
      <c r="A45" s="3" t="s">
        <v>673</v>
      </c>
      <c r="B45" s="1753">
        <v>1300.8689919588001</v>
      </c>
      <c r="C45" s="1197">
        <f t="shared" si="0"/>
        <v>15248.535908</v>
      </c>
      <c r="D45" s="1450">
        <v>7630.4589999999998</v>
      </c>
      <c r="E45" s="1969">
        <v>0</v>
      </c>
      <c r="F45" s="1035">
        <v>217.45</v>
      </c>
      <c r="G45" s="1035">
        <v>0</v>
      </c>
      <c r="H45" s="1854">
        <v>0</v>
      </c>
      <c r="I45" s="1035">
        <v>194.88499999999999</v>
      </c>
      <c r="J45" s="1801">
        <v>7205.741908</v>
      </c>
      <c r="K45" s="905">
        <v>538</v>
      </c>
    </row>
    <row r="46" spans="1:11" ht="12.75" customHeight="1" x14ac:dyDescent="0.2">
      <c r="A46" s="3" t="s">
        <v>2091</v>
      </c>
      <c r="B46" s="1753">
        <v>2268.5359552096002</v>
      </c>
      <c r="C46" s="1197">
        <f t="shared" si="0"/>
        <v>29414.179880000003</v>
      </c>
      <c r="D46" s="1450">
        <v>12425.727000000001</v>
      </c>
      <c r="E46" s="1969">
        <v>0</v>
      </c>
      <c r="F46" s="1035">
        <v>344.21600000000001</v>
      </c>
      <c r="G46" s="1035">
        <v>0</v>
      </c>
      <c r="H46" s="1854">
        <v>0</v>
      </c>
      <c r="I46" s="1035">
        <v>60.610999999999997</v>
      </c>
      <c r="J46" s="1801">
        <v>16583.62588</v>
      </c>
      <c r="K46" s="905">
        <v>1074</v>
      </c>
    </row>
    <row r="47" spans="1:11" ht="12.75" customHeight="1" x14ac:dyDescent="0.2">
      <c r="A47" s="3" t="s">
        <v>976</v>
      </c>
      <c r="B47" s="1753">
        <v>267.37766367580002</v>
      </c>
      <c r="C47" s="1197">
        <f t="shared" si="0"/>
        <v>4399.0947849999993</v>
      </c>
      <c r="D47" s="1450">
        <v>2039.6479999999999</v>
      </c>
      <c r="E47" s="1969">
        <v>0</v>
      </c>
      <c r="F47" s="1035">
        <v>21.449000000000002</v>
      </c>
      <c r="G47" s="1035">
        <v>0</v>
      </c>
      <c r="H47" s="1854">
        <v>0</v>
      </c>
      <c r="I47" s="1035">
        <v>0</v>
      </c>
      <c r="J47" s="1801">
        <v>2337.997785</v>
      </c>
      <c r="K47" s="905">
        <v>157</v>
      </c>
    </row>
    <row r="48" spans="1:11" ht="12.75" customHeight="1" x14ac:dyDescent="0.2">
      <c r="A48" s="3" t="s">
        <v>94</v>
      </c>
      <c r="B48" s="1753">
        <v>539.1721924364</v>
      </c>
      <c r="C48" s="1197">
        <f t="shared" si="0"/>
        <v>9771.0004769999996</v>
      </c>
      <c r="D48" s="1450">
        <v>5555.3729999999996</v>
      </c>
      <c r="E48" s="1969">
        <v>0</v>
      </c>
      <c r="F48" s="1035">
        <v>92.852999999999994</v>
      </c>
      <c r="G48" s="1035">
        <v>0</v>
      </c>
      <c r="H48" s="1854">
        <v>0</v>
      </c>
      <c r="I48" s="1035">
        <v>16.172000000000001</v>
      </c>
      <c r="J48" s="1801">
        <v>4106.6024770000004</v>
      </c>
      <c r="K48" s="905">
        <v>320</v>
      </c>
    </row>
    <row r="49" spans="1:11" ht="12.75" customHeight="1" x14ac:dyDescent="0.2">
      <c r="A49" s="3" t="s">
        <v>391</v>
      </c>
      <c r="B49" s="1753">
        <v>1522.60261012</v>
      </c>
      <c r="C49" s="1197">
        <f t="shared" si="0"/>
        <v>15606.391717</v>
      </c>
      <c r="D49" s="1450">
        <v>8207.5750000000007</v>
      </c>
      <c r="E49" s="1969">
        <v>0</v>
      </c>
      <c r="F49" s="1035">
        <v>190.09200000000001</v>
      </c>
      <c r="G49" s="1035">
        <v>0</v>
      </c>
      <c r="H49" s="1854">
        <v>0</v>
      </c>
      <c r="I49" s="1035">
        <v>19.346</v>
      </c>
      <c r="J49" s="1801">
        <v>7189.3787169999996</v>
      </c>
      <c r="K49" s="905">
        <v>612</v>
      </c>
    </row>
    <row r="50" spans="1:11" ht="12.75" customHeight="1" x14ac:dyDescent="0.2">
      <c r="A50" s="3" t="s">
        <v>977</v>
      </c>
      <c r="B50" s="1753">
        <v>1456.0997344309001</v>
      </c>
      <c r="C50" s="1197">
        <f t="shared" si="0"/>
        <v>24583.001559999997</v>
      </c>
      <c r="D50" s="1450">
        <v>10693.786</v>
      </c>
      <c r="E50" s="1969">
        <v>0</v>
      </c>
      <c r="F50" s="1035">
        <v>264.98</v>
      </c>
      <c r="G50" s="1035">
        <v>0</v>
      </c>
      <c r="H50" s="1854">
        <v>0</v>
      </c>
      <c r="I50" s="1035">
        <v>58.156999999999996</v>
      </c>
      <c r="J50" s="1801">
        <v>13566.07856</v>
      </c>
      <c r="K50" s="905">
        <v>882</v>
      </c>
    </row>
    <row r="51" spans="1:11" ht="12.75" customHeight="1" x14ac:dyDescent="0.2">
      <c r="A51" s="3" t="s">
        <v>978</v>
      </c>
      <c r="B51" s="1753">
        <v>2057.3558223288001</v>
      </c>
      <c r="C51" s="1197">
        <f t="shared" si="0"/>
        <v>40360.022499999992</v>
      </c>
      <c r="D51" s="1450">
        <v>18360.065999999999</v>
      </c>
      <c r="E51" s="1969">
        <v>0</v>
      </c>
      <c r="F51" s="1035">
        <v>482.50900000000001</v>
      </c>
      <c r="G51" s="1035">
        <v>0</v>
      </c>
      <c r="H51" s="1854">
        <v>0</v>
      </c>
      <c r="I51" s="1035">
        <v>62.709000000000003</v>
      </c>
      <c r="J51" s="1801">
        <v>21454.738499999999</v>
      </c>
      <c r="K51" s="905">
        <v>1125</v>
      </c>
    </row>
    <row r="52" spans="1:11" ht="12.75" customHeight="1" x14ac:dyDescent="0.2">
      <c r="A52" s="3" t="s">
        <v>979</v>
      </c>
      <c r="B52" s="1753">
        <v>2520.8573140290005</v>
      </c>
      <c r="C52" s="1197">
        <f t="shared" si="0"/>
        <v>54884.51021</v>
      </c>
      <c r="D52" s="1450">
        <v>24487.05</v>
      </c>
      <c r="E52" s="1969">
        <v>0</v>
      </c>
      <c r="F52" s="1035">
        <v>768.64400000000001</v>
      </c>
      <c r="G52" s="1035">
        <v>0</v>
      </c>
      <c r="H52" s="1854">
        <v>0</v>
      </c>
      <c r="I52" s="1035">
        <v>49.972000000000001</v>
      </c>
      <c r="J52" s="1801">
        <v>29578.844209999999</v>
      </c>
      <c r="K52" s="905">
        <v>1675</v>
      </c>
    </row>
    <row r="53" spans="1:11" ht="12.75" customHeight="1" x14ac:dyDescent="0.2">
      <c r="A53" s="3" t="s">
        <v>980</v>
      </c>
      <c r="B53" s="1753">
        <v>2339.2592188650001</v>
      </c>
      <c r="C53" s="1197">
        <f t="shared" si="0"/>
        <v>22354.380426</v>
      </c>
      <c r="D53" s="1450">
        <v>12782.901</v>
      </c>
      <c r="E53" s="1969">
        <v>0</v>
      </c>
      <c r="F53" s="1035">
        <v>393.07600000000002</v>
      </c>
      <c r="G53" s="1035">
        <v>0</v>
      </c>
      <c r="H53" s="1854">
        <v>0</v>
      </c>
      <c r="I53" s="1035">
        <v>44.938000000000002</v>
      </c>
      <c r="J53" s="1801">
        <v>9133.4654260000007</v>
      </c>
      <c r="K53" s="905">
        <v>827</v>
      </c>
    </row>
    <row r="54" spans="1:11" ht="12.75" customHeight="1" x14ac:dyDescent="0.2">
      <c r="A54" s="3" t="s">
        <v>481</v>
      </c>
      <c r="B54" s="1753">
        <v>528.3565763066</v>
      </c>
      <c r="C54" s="1197">
        <f t="shared" si="0"/>
        <v>5993.1699140000001</v>
      </c>
      <c r="D54" s="1450">
        <v>2650.5250000000001</v>
      </c>
      <c r="E54" s="1969">
        <v>0</v>
      </c>
      <c r="F54" s="1035">
        <v>65.085999999999999</v>
      </c>
      <c r="G54" s="1035">
        <v>0</v>
      </c>
      <c r="H54" s="1854">
        <v>0</v>
      </c>
      <c r="I54" s="1035">
        <v>3.2000000000000001E-2</v>
      </c>
      <c r="J54" s="1801">
        <v>3277.526914</v>
      </c>
      <c r="K54" s="905">
        <v>277</v>
      </c>
    </row>
    <row r="55" spans="1:11" ht="12.75" customHeight="1" x14ac:dyDescent="0.2">
      <c r="A55" s="3" t="s">
        <v>981</v>
      </c>
      <c r="B55" s="1753">
        <v>1668.0029514798</v>
      </c>
      <c r="C55" s="1197">
        <f t="shared" si="0"/>
        <v>20009.332931000001</v>
      </c>
      <c r="D55" s="1450">
        <v>11014.281000000001</v>
      </c>
      <c r="E55" s="1969">
        <v>0</v>
      </c>
      <c r="F55" s="1035">
        <v>570.28899999999999</v>
      </c>
      <c r="G55" s="1035">
        <v>0</v>
      </c>
      <c r="H55" s="1854">
        <v>0</v>
      </c>
      <c r="I55" s="1035">
        <v>54.781999999999996</v>
      </c>
      <c r="J55" s="1801">
        <v>8369.9809310000001</v>
      </c>
      <c r="K55" s="905">
        <v>798</v>
      </c>
    </row>
    <row r="56" spans="1:11" ht="12.75" customHeight="1" x14ac:dyDescent="0.2">
      <c r="A56" s="3" t="s">
        <v>982</v>
      </c>
      <c r="B56" s="1753">
        <v>876.90567889660008</v>
      </c>
      <c r="C56" s="1197">
        <f t="shared" si="0"/>
        <v>10050.427813</v>
      </c>
      <c r="D56" s="1450">
        <v>4849.1959999999999</v>
      </c>
      <c r="E56" s="1969">
        <v>0</v>
      </c>
      <c r="F56" s="1035">
        <v>81.849999999999994</v>
      </c>
      <c r="G56" s="1035">
        <v>0</v>
      </c>
      <c r="H56" s="1854">
        <v>0</v>
      </c>
      <c r="I56" s="1035">
        <v>9.1660000000000004</v>
      </c>
      <c r="J56" s="1801">
        <v>5110.2158129999998</v>
      </c>
      <c r="K56" s="905">
        <v>405</v>
      </c>
    </row>
    <row r="57" spans="1:11" ht="12.75" customHeight="1" x14ac:dyDescent="0.2">
      <c r="A57" s="3" t="s">
        <v>983</v>
      </c>
      <c r="B57" s="1753">
        <v>419.57019050030004</v>
      </c>
      <c r="C57" s="1197">
        <f t="shared" si="0"/>
        <v>7390.3225920000004</v>
      </c>
      <c r="D57" s="1450">
        <v>3165.6120000000001</v>
      </c>
      <c r="E57" s="1969">
        <v>0</v>
      </c>
      <c r="F57" s="1035">
        <v>73.680000000000007</v>
      </c>
      <c r="G57" s="1035">
        <v>0</v>
      </c>
      <c r="H57" s="1854">
        <v>0</v>
      </c>
      <c r="I57" s="1035">
        <v>5.3929999999999998</v>
      </c>
      <c r="J57" s="1801">
        <v>4145.637592</v>
      </c>
      <c r="K57" s="905">
        <v>219</v>
      </c>
    </row>
    <row r="58" spans="1:11" ht="12.75" customHeight="1" x14ac:dyDescent="0.2">
      <c r="A58" s="3" t="s">
        <v>984</v>
      </c>
      <c r="B58" s="1753">
        <v>8020.9820970152014</v>
      </c>
      <c r="C58" s="1197">
        <f t="shared" si="0"/>
        <v>64693.831599999998</v>
      </c>
      <c r="D58" s="1450">
        <v>38552.991999999998</v>
      </c>
      <c r="E58" s="1969">
        <v>0</v>
      </c>
      <c r="F58" s="1035">
        <v>3335.114</v>
      </c>
      <c r="G58" s="1035">
        <v>0</v>
      </c>
      <c r="H58" s="1854">
        <v>0</v>
      </c>
      <c r="I58" s="1035">
        <v>451.31200000000001</v>
      </c>
      <c r="J58" s="1801">
        <v>22354.4136</v>
      </c>
      <c r="K58" s="905">
        <v>2472</v>
      </c>
    </row>
    <row r="59" spans="1:11" ht="12.75" customHeight="1" x14ac:dyDescent="0.2">
      <c r="A59" s="3" t="s">
        <v>985</v>
      </c>
      <c r="B59" s="1753">
        <v>3984.7673786539999</v>
      </c>
      <c r="C59" s="1197">
        <f t="shared" si="0"/>
        <v>70356.537500000006</v>
      </c>
      <c r="D59" s="1450">
        <v>31047.296999999999</v>
      </c>
      <c r="E59" s="1969">
        <v>0</v>
      </c>
      <c r="F59" s="1035">
        <v>777.83600000000001</v>
      </c>
      <c r="G59" s="1035">
        <v>0</v>
      </c>
      <c r="H59" s="1854">
        <v>0</v>
      </c>
      <c r="I59" s="1035">
        <v>194.51599999999999</v>
      </c>
      <c r="J59" s="1801">
        <v>38336.888500000001</v>
      </c>
      <c r="K59" s="905">
        <v>2256</v>
      </c>
    </row>
    <row r="60" spans="1:11" ht="12.75" customHeight="1" x14ac:dyDescent="0.2">
      <c r="A60" s="3" t="s">
        <v>986</v>
      </c>
      <c r="B60" s="1753">
        <v>838.90740428230004</v>
      </c>
      <c r="C60" s="1197">
        <f t="shared" si="0"/>
        <v>11211.151481000001</v>
      </c>
      <c r="D60" s="1450">
        <v>5349.3019999999997</v>
      </c>
      <c r="E60" s="1969">
        <v>0</v>
      </c>
      <c r="F60" s="1035">
        <v>157.72499999999999</v>
      </c>
      <c r="G60" s="1035">
        <v>0</v>
      </c>
      <c r="H60" s="1854">
        <v>0</v>
      </c>
      <c r="I60" s="1035">
        <v>45.765999999999998</v>
      </c>
      <c r="J60" s="1801">
        <v>5658.3584810000002</v>
      </c>
      <c r="K60" s="905">
        <v>390</v>
      </c>
    </row>
    <row r="61" spans="1:11" ht="12.75" customHeight="1" x14ac:dyDescent="0.2">
      <c r="A61" s="3" t="s">
        <v>987</v>
      </c>
      <c r="B61" s="1753">
        <v>2191.1625471084999</v>
      </c>
      <c r="C61" s="1197">
        <f t="shared" si="0"/>
        <v>32826.219079999995</v>
      </c>
      <c r="D61" s="1450">
        <v>17896.580999999998</v>
      </c>
      <c r="E61" s="1969">
        <v>0</v>
      </c>
      <c r="F61" s="1035">
        <v>431.45400000000001</v>
      </c>
      <c r="G61" s="1035">
        <v>0</v>
      </c>
      <c r="H61" s="1854">
        <v>0</v>
      </c>
      <c r="I61" s="1035">
        <v>153.892</v>
      </c>
      <c r="J61" s="1801">
        <v>14344.292079999999</v>
      </c>
      <c r="K61" s="905">
        <v>1004</v>
      </c>
    </row>
    <row r="62" spans="1:11" ht="12.75" customHeight="1" x14ac:dyDescent="0.2">
      <c r="A62" s="3" t="s">
        <v>988</v>
      </c>
      <c r="B62" s="1753">
        <v>508.36968326700003</v>
      </c>
      <c r="C62" s="1197">
        <f t="shared" si="0"/>
        <v>4998.891404</v>
      </c>
      <c r="D62" s="1450">
        <v>1859.9849999999999</v>
      </c>
      <c r="E62" s="1969">
        <v>0</v>
      </c>
      <c r="F62" s="1035">
        <v>57.667999999999999</v>
      </c>
      <c r="G62" s="1035">
        <v>0</v>
      </c>
      <c r="H62" s="1854">
        <v>0</v>
      </c>
      <c r="I62" s="1035">
        <v>69.567999999999998</v>
      </c>
      <c r="J62" s="1801">
        <v>3011.670404</v>
      </c>
      <c r="K62" s="905">
        <v>192</v>
      </c>
    </row>
    <row r="63" spans="1:11" ht="12.75" customHeight="1" x14ac:dyDescent="0.2">
      <c r="A63" s="3" t="s">
        <v>166</v>
      </c>
      <c r="B63" s="1753">
        <v>1783.1492066820001</v>
      </c>
      <c r="C63" s="1197">
        <f t="shared" si="0"/>
        <v>26585.852019999998</v>
      </c>
      <c r="D63" s="1450">
        <v>13677.025</v>
      </c>
      <c r="E63" s="1969">
        <v>0</v>
      </c>
      <c r="F63" s="1035">
        <v>403.74299999999999</v>
      </c>
      <c r="G63" s="1035">
        <v>0</v>
      </c>
      <c r="H63" s="1854">
        <v>0</v>
      </c>
      <c r="I63" s="1035">
        <v>71.566999999999993</v>
      </c>
      <c r="J63" s="1801">
        <v>12433.517019999999</v>
      </c>
      <c r="K63" s="905">
        <v>917</v>
      </c>
    </row>
    <row r="64" spans="1:11" ht="12.75" customHeight="1" x14ac:dyDescent="0.2">
      <c r="A64" s="3" t="s">
        <v>167</v>
      </c>
      <c r="B64" s="1753">
        <v>845.83817541600001</v>
      </c>
      <c r="C64" s="1197">
        <f t="shared" si="0"/>
        <v>10145.826321</v>
      </c>
      <c r="D64" s="1450">
        <v>4318.2470000000003</v>
      </c>
      <c r="E64" s="1969">
        <v>0</v>
      </c>
      <c r="F64" s="1035">
        <v>79.888999999999996</v>
      </c>
      <c r="G64" s="1035">
        <v>0</v>
      </c>
      <c r="H64" s="1854">
        <v>0</v>
      </c>
      <c r="I64" s="1035">
        <v>10.451000000000001</v>
      </c>
      <c r="J64" s="1801">
        <v>5737.239321</v>
      </c>
      <c r="K64" s="905">
        <v>419</v>
      </c>
    </row>
    <row r="65" spans="1:11" ht="12.75" customHeight="1" x14ac:dyDescent="0.2">
      <c r="A65" s="3" t="s">
        <v>989</v>
      </c>
      <c r="B65" s="1753">
        <v>23191.233162341996</v>
      </c>
      <c r="C65" s="1197">
        <f t="shared" si="0"/>
        <v>216345.5379</v>
      </c>
      <c r="D65" s="1450">
        <v>90346.98</v>
      </c>
      <c r="E65" s="1969">
        <v>0</v>
      </c>
      <c r="F65" s="1035">
        <v>7607.2749999999996</v>
      </c>
      <c r="G65" s="1035">
        <v>0</v>
      </c>
      <c r="H65" s="1854">
        <v>0</v>
      </c>
      <c r="I65" s="1035">
        <v>1933.9179999999999</v>
      </c>
      <c r="J65" s="1801">
        <v>116457.3649</v>
      </c>
      <c r="K65" s="905">
        <v>6714</v>
      </c>
    </row>
    <row r="66" spans="1:11" ht="12.75" customHeight="1" x14ac:dyDescent="0.2">
      <c r="A66" s="3" t="s">
        <v>990</v>
      </c>
      <c r="B66" s="1753">
        <v>238.63692175959997</v>
      </c>
      <c r="C66" s="1197">
        <f t="shared" si="0"/>
        <v>3812.2689660000005</v>
      </c>
      <c r="D66" s="1450">
        <v>1733.3610000000001</v>
      </c>
      <c r="E66" s="1969">
        <v>0</v>
      </c>
      <c r="F66" s="1035">
        <v>79.295000000000002</v>
      </c>
      <c r="G66" s="1035">
        <v>0</v>
      </c>
      <c r="H66" s="1854">
        <v>0</v>
      </c>
      <c r="I66" s="1035">
        <v>28.911999999999999</v>
      </c>
      <c r="J66" s="1801">
        <v>1970.7009660000001</v>
      </c>
      <c r="K66" s="905">
        <v>131</v>
      </c>
    </row>
    <row r="67" spans="1:11" ht="12.75" customHeight="1" x14ac:dyDescent="0.2">
      <c r="A67" s="3" t="s">
        <v>991</v>
      </c>
      <c r="B67" s="1753">
        <v>938.20131700770003</v>
      </c>
      <c r="C67" s="1197">
        <f t="shared" si="0"/>
        <v>12481.587185</v>
      </c>
      <c r="D67" s="1450">
        <v>6188.7579999999998</v>
      </c>
      <c r="E67" s="1969">
        <v>0</v>
      </c>
      <c r="F67" s="1035">
        <v>81.370999999999995</v>
      </c>
      <c r="G67" s="1035">
        <v>0</v>
      </c>
      <c r="H67" s="1854">
        <v>0</v>
      </c>
      <c r="I67" s="1035">
        <v>71.804000000000002</v>
      </c>
      <c r="J67" s="1801">
        <v>6139.6541850000003</v>
      </c>
      <c r="K67" s="905">
        <v>402</v>
      </c>
    </row>
    <row r="68" spans="1:11" ht="12.75" customHeight="1" x14ac:dyDescent="0.2">
      <c r="A68" s="3" t="s">
        <v>992</v>
      </c>
      <c r="B68" s="1753">
        <v>889.65897160509996</v>
      </c>
      <c r="C68" s="1197">
        <f t="shared" si="0"/>
        <v>12101.426031999999</v>
      </c>
      <c r="D68" s="1450">
        <v>6269.9489999999996</v>
      </c>
      <c r="E68" s="1969">
        <v>0</v>
      </c>
      <c r="F68" s="1035">
        <v>158.523</v>
      </c>
      <c r="G68" s="1035">
        <v>0</v>
      </c>
      <c r="H68" s="1854">
        <v>0</v>
      </c>
      <c r="I68" s="1035">
        <v>23.184000000000001</v>
      </c>
      <c r="J68" s="1801">
        <v>5649.7700320000004</v>
      </c>
      <c r="K68" s="905">
        <v>419</v>
      </c>
    </row>
    <row r="69" spans="1:11" ht="12.75" customHeight="1" x14ac:dyDescent="0.2">
      <c r="A69" s="3" t="s">
        <v>743</v>
      </c>
      <c r="B69" s="1753">
        <v>3652.1736244240001</v>
      </c>
      <c r="C69" s="1197">
        <f t="shared" ref="C69:C90" si="1">SUM(D69:J69)</f>
        <v>30296.448499999999</v>
      </c>
      <c r="D69" s="1450">
        <v>15873.331</v>
      </c>
      <c r="E69" s="1969">
        <v>0</v>
      </c>
      <c r="F69" s="1035">
        <v>1053.2339999999999</v>
      </c>
      <c r="G69" s="1035">
        <v>0</v>
      </c>
      <c r="H69" s="1854">
        <v>0</v>
      </c>
      <c r="I69" s="1035">
        <v>150.71199999999999</v>
      </c>
      <c r="J69" s="1801">
        <v>13219.1715</v>
      </c>
      <c r="K69" s="905">
        <v>1065</v>
      </c>
    </row>
    <row r="70" spans="1:11" ht="12.75" customHeight="1" x14ac:dyDescent="0.2">
      <c r="A70" s="3" t="s">
        <v>993</v>
      </c>
      <c r="B70" s="1753">
        <v>511.54132739429997</v>
      </c>
      <c r="C70" s="1197">
        <f t="shared" si="1"/>
        <v>7726.6006080000006</v>
      </c>
      <c r="D70" s="1450">
        <v>3358.498</v>
      </c>
      <c r="E70" s="1969">
        <v>0</v>
      </c>
      <c r="F70" s="1035">
        <v>179.97200000000001</v>
      </c>
      <c r="G70" s="1035">
        <v>0</v>
      </c>
      <c r="H70" s="1854">
        <v>0</v>
      </c>
      <c r="I70" s="1035">
        <v>31.818000000000001</v>
      </c>
      <c r="J70" s="1801">
        <v>4156.3126080000002</v>
      </c>
      <c r="K70" s="905">
        <v>287</v>
      </c>
    </row>
    <row r="71" spans="1:11" ht="12.75" customHeight="1" x14ac:dyDescent="0.2">
      <c r="A71" s="3" t="s">
        <v>994</v>
      </c>
      <c r="B71" s="1753">
        <v>905.95038633879994</v>
      </c>
      <c r="C71" s="1197">
        <f t="shared" si="1"/>
        <v>10333.155906</v>
      </c>
      <c r="D71" s="1450">
        <v>5467.9610000000002</v>
      </c>
      <c r="E71" s="1969">
        <v>0</v>
      </c>
      <c r="F71" s="1035">
        <v>181.685</v>
      </c>
      <c r="G71" s="1035">
        <v>0</v>
      </c>
      <c r="H71" s="1854">
        <v>0</v>
      </c>
      <c r="I71" s="1035">
        <v>43.167999999999999</v>
      </c>
      <c r="J71" s="1801">
        <v>4640.3419059999997</v>
      </c>
      <c r="K71" s="905">
        <v>395</v>
      </c>
    </row>
    <row r="72" spans="1:11" ht="12.75" customHeight="1" x14ac:dyDescent="0.2">
      <c r="A72" s="3" t="s">
        <v>1575</v>
      </c>
      <c r="B72" s="1753">
        <v>13492.415685610998</v>
      </c>
      <c r="C72" s="1197">
        <f t="shared" si="1"/>
        <v>155368.11947000001</v>
      </c>
      <c r="D72" s="1450">
        <v>90875.56</v>
      </c>
      <c r="E72" s="1969">
        <v>0</v>
      </c>
      <c r="F72" s="1035">
        <v>4706.4229999999998</v>
      </c>
      <c r="G72" s="1035">
        <v>0</v>
      </c>
      <c r="H72" s="1854">
        <v>0</v>
      </c>
      <c r="I72" s="1035">
        <v>707.41</v>
      </c>
      <c r="J72" s="1801">
        <v>59078.726470000001</v>
      </c>
      <c r="K72" s="905">
        <v>5639</v>
      </c>
    </row>
    <row r="73" spans="1:11" ht="12.75" customHeight="1" x14ac:dyDescent="0.2">
      <c r="A73" s="3" t="s">
        <v>172</v>
      </c>
      <c r="B73" s="1753">
        <v>5694.5133769684999</v>
      </c>
      <c r="C73" s="1197">
        <f t="shared" si="1"/>
        <v>74766.957020000002</v>
      </c>
      <c r="D73" s="1450">
        <v>37102.712</v>
      </c>
      <c r="E73" s="1969">
        <v>0</v>
      </c>
      <c r="F73" s="1035">
        <v>2889.0459999999998</v>
      </c>
      <c r="G73" s="1035">
        <v>0</v>
      </c>
      <c r="H73" s="1854">
        <v>0</v>
      </c>
      <c r="I73" s="1035">
        <v>539.24099999999999</v>
      </c>
      <c r="J73" s="1801">
        <v>34235.958019999998</v>
      </c>
      <c r="K73" s="905">
        <v>2416</v>
      </c>
    </row>
    <row r="74" spans="1:11" ht="12.75" customHeight="1" x14ac:dyDescent="0.2">
      <c r="A74" s="3" t="s">
        <v>995</v>
      </c>
      <c r="B74" s="1753">
        <v>5516.0766067673994</v>
      </c>
      <c r="C74" s="1197">
        <f t="shared" si="1"/>
        <v>91688.036040000006</v>
      </c>
      <c r="D74" s="1450">
        <v>45095.01</v>
      </c>
      <c r="E74" s="1969">
        <v>0</v>
      </c>
      <c r="F74" s="1035">
        <v>2232.4850000000001</v>
      </c>
      <c r="G74" s="1035">
        <v>0</v>
      </c>
      <c r="H74" s="1854">
        <v>0</v>
      </c>
      <c r="I74" s="1035">
        <v>387.55</v>
      </c>
      <c r="J74" s="1801">
        <v>43972.991040000001</v>
      </c>
      <c r="K74" s="905">
        <v>2932</v>
      </c>
    </row>
    <row r="75" spans="1:11" ht="12.75" customHeight="1" x14ac:dyDescent="0.2">
      <c r="A75" s="3" t="s">
        <v>996</v>
      </c>
      <c r="B75" s="1753">
        <v>838.82592559289992</v>
      </c>
      <c r="C75" s="1197">
        <f t="shared" si="1"/>
        <v>10502.312026</v>
      </c>
      <c r="D75" s="1450">
        <v>5287.1170000000002</v>
      </c>
      <c r="E75" s="1969">
        <v>0</v>
      </c>
      <c r="F75" s="1035">
        <v>114.75700000000001</v>
      </c>
      <c r="G75" s="1035">
        <v>0</v>
      </c>
      <c r="H75" s="1854">
        <v>0</v>
      </c>
      <c r="I75" s="1035">
        <v>44.481000000000002</v>
      </c>
      <c r="J75" s="1801">
        <v>5055.957026</v>
      </c>
      <c r="K75" s="905">
        <v>359</v>
      </c>
    </row>
    <row r="76" spans="1:11" ht="12.75" customHeight="1" x14ac:dyDescent="0.2">
      <c r="A76" s="3" t="s">
        <v>997</v>
      </c>
      <c r="B76" s="1753">
        <v>9527.7279390364001</v>
      </c>
      <c r="C76" s="1197">
        <f t="shared" si="1"/>
        <v>252578.11968999999</v>
      </c>
      <c r="D76" s="1450">
        <v>71043.786999999997</v>
      </c>
      <c r="E76" s="1969">
        <v>11419.60239</v>
      </c>
      <c r="F76" s="1035">
        <v>2717.1439999999998</v>
      </c>
      <c r="G76" s="1035">
        <v>0</v>
      </c>
      <c r="H76" s="1854">
        <v>0</v>
      </c>
      <c r="I76" s="1035">
        <v>468.78199999999998</v>
      </c>
      <c r="J76" s="1801">
        <v>166928.80429999999</v>
      </c>
      <c r="K76" s="905">
        <v>5938</v>
      </c>
    </row>
    <row r="77" spans="1:11" ht="12.75" customHeight="1" x14ac:dyDescent="0.2">
      <c r="A77" s="3" t="s">
        <v>998</v>
      </c>
      <c r="B77" s="1753">
        <v>2086.6037741687001</v>
      </c>
      <c r="C77" s="1197">
        <f t="shared" si="1"/>
        <v>19892.807837</v>
      </c>
      <c r="D77" s="1450">
        <v>10827.625</v>
      </c>
      <c r="E77" s="1969">
        <v>0</v>
      </c>
      <c r="F77" s="1035">
        <v>650.00099999999998</v>
      </c>
      <c r="G77" s="1035">
        <v>0</v>
      </c>
      <c r="H77" s="1854">
        <v>0</v>
      </c>
      <c r="I77" s="1035">
        <v>37.561999999999998</v>
      </c>
      <c r="J77" s="1801">
        <v>8377.6198370000002</v>
      </c>
      <c r="K77" s="905">
        <v>727</v>
      </c>
    </row>
    <row r="78" spans="1:11" ht="12.75" customHeight="1" x14ac:dyDescent="0.2">
      <c r="A78" s="3" t="s">
        <v>753</v>
      </c>
      <c r="B78" s="1753">
        <v>429.53165876969996</v>
      </c>
      <c r="C78" s="1197">
        <f t="shared" si="1"/>
        <v>4618.340827</v>
      </c>
      <c r="D78" s="1450">
        <v>2398.9580000000001</v>
      </c>
      <c r="E78" s="1969">
        <v>0</v>
      </c>
      <c r="F78" s="1035">
        <v>137.05500000000001</v>
      </c>
      <c r="G78" s="1035">
        <v>0</v>
      </c>
      <c r="H78" s="1854">
        <v>0</v>
      </c>
      <c r="I78" s="1035">
        <v>1.321</v>
      </c>
      <c r="J78" s="1801">
        <v>2081.0068270000002</v>
      </c>
      <c r="K78" s="905">
        <v>209</v>
      </c>
    </row>
    <row r="79" spans="1:11" ht="12.75" customHeight="1" x14ac:dyDescent="0.2">
      <c r="A79" s="3" t="s">
        <v>999</v>
      </c>
      <c r="B79" s="1753">
        <v>541.02155710939996</v>
      </c>
      <c r="C79" s="1197">
        <f t="shared" si="1"/>
        <v>9464.3709029999991</v>
      </c>
      <c r="D79" s="1450">
        <v>4096.9269999999997</v>
      </c>
      <c r="E79" s="1969">
        <v>0</v>
      </c>
      <c r="F79" s="1035">
        <v>76.356999999999999</v>
      </c>
      <c r="G79" s="1035">
        <v>0</v>
      </c>
      <c r="H79" s="1854">
        <v>0</v>
      </c>
      <c r="I79" s="1035">
        <v>99.796000000000006</v>
      </c>
      <c r="J79" s="1801">
        <v>5191.2909030000001</v>
      </c>
      <c r="K79" s="905">
        <v>324</v>
      </c>
    </row>
    <row r="80" spans="1:11" ht="12.75" customHeight="1" x14ac:dyDescent="0.2">
      <c r="A80" s="3" t="s">
        <v>811</v>
      </c>
      <c r="B80" s="1753">
        <v>1740.4605040058</v>
      </c>
      <c r="C80" s="1197">
        <f t="shared" si="1"/>
        <v>26446.746769999998</v>
      </c>
      <c r="D80" s="1450">
        <v>10059.474</v>
      </c>
      <c r="E80" s="1969">
        <v>0</v>
      </c>
      <c r="F80" s="1035">
        <v>183.99</v>
      </c>
      <c r="G80" s="1035">
        <v>0</v>
      </c>
      <c r="H80" s="1854">
        <v>0</v>
      </c>
      <c r="I80" s="1035">
        <v>35.838999999999999</v>
      </c>
      <c r="J80" s="1801">
        <v>16167.44377</v>
      </c>
      <c r="K80" s="905">
        <v>1030</v>
      </c>
    </row>
    <row r="81" spans="1:13" ht="12.75" customHeight="1" x14ac:dyDescent="0.2">
      <c r="A81" s="3" t="s">
        <v>1000</v>
      </c>
      <c r="B81" s="1753">
        <v>240.20499197750001</v>
      </c>
      <c r="C81" s="1197">
        <f t="shared" si="1"/>
        <v>3499.5670140000002</v>
      </c>
      <c r="D81" s="1450">
        <v>1776.1030000000001</v>
      </c>
      <c r="E81" s="1969">
        <v>0</v>
      </c>
      <c r="F81" s="1035">
        <v>41.598999999999997</v>
      </c>
      <c r="G81" s="1035">
        <v>0</v>
      </c>
      <c r="H81" s="1854">
        <v>0</v>
      </c>
      <c r="I81" s="1035">
        <v>1.256</v>
      </c>
      <c r="J81" s="1801">
        <v>1680.6090139999999</v>
      </c>
      <c r="K81" s="905">
        <v>113</v>
      </c>
    </row>
    <row r="82" spans="1:13" ht="12.75" customHeight="1" x14ac:dyDescent="0.2">
      <c r="A82" s="3" t="s">
        <v>1001</v>
      </c>
      <c r="B82" s="1753">
        <v>1424.1130893890002</v>
      </c>
      <c r="C82" s="1197">
        <f t="shared" si="1"/>
        <v>19498.806468999999</v>
      </c>
      <c r="D82" s="1450">
        <v>11138.007</v>
      </c>
      <c r="E82" s="1969">
        <v>0</v>
      </c>
      <c r="F82" s="1035">
        <v>604.92899999999997</v>
      </c>
      <c r="G82" s="1035">
        <v>0</v>
      </c>
      <c r="H82" s="1854">
        <v>0</v>
      </c>
      <c r="I82" s="1035">
        <v>118.369</v>
      </c>
      <c r="J82" s="1801">
        <v>7637.5014689999998</v>
      </c>
      <c r="K82" s="905">
        <v>667</v>
      </c>
    </row>
    <row r="83" spans="1:13" ht="12.75" customHeight="1" x14ac:dyDescent="0.2">
      <c r="A83" s="3" t="s">
        <v>1002</v>
      </c>
      <c r="B83" s="1753">
        <v>1022.6832361305999</v>
      </c>
      <c r="C83" s="1197">
        <f t="shared" si="1"/>
        <v>22443.929049999999</v>
      </c>
      <c r="D83" s="1450">
        <v>12691.804</v>
      </c>
      <c r="E83" s="1969">
        <v>0</v>
      </c>
      <c r="F83" s="1035">
        <v>307.512</v>
      </c>
      <c r="G83" s="1035">
        <v>0</v>
      </c>
      <c r="H83" s="1854">
        <v>0</v>
      </c>
      <c r="I83" s="1035">
        <v>212.99199999999999</v>
      </c>
      <c r="J83" s="1801">
        <v>9231.6210499999997</v>
      </c>
      <c r="K83" s="905">
        <v>589</v>
      </c>
    </row>
    <row r="84" spans="1:13" ht="12.75" customHeight="1" x14ac:dyDescent="0.2">
      <c r="A84" s="3" t="s">
        <v>1003</v>
      </c>
      <c r="B84" s="1753">
        <v>1102.4004045777999</v>
      </c>
      <c r="C84" s="1197">
        <f t="shared" si="1"/>
        <v>10732.604243</v>
      </c>
      <c r="D84" s="1450">
        <v>5843.8209999999999</v>
      </c>
      <c r="E84" s="1969">
        <v>0</v>
      </c>
      <c r="F84" s="1035">
        <v>276.69600000000003</v>
      </c>
      <c r="G84" s="1035">
        <v>0</v>
      </c>
      <c r="H84" s="1854">
        <v>0</v>
      </c>
      <c r="I84" s="1035">
        <v>107.044</v>
      </c>
      <c r="J84" s="1801">
        <v>4505.0432430000001</v>
      </c>
      <c r="K84" s="905">
        <v>473</v>
      </c>
    </row>
    <row r="85" spans="1:13" ht="12.75" customHeight="1" x14ac:dyDescent="0.2">
      <c r="A85" s="3" t="s">
        <v>2071</v>
      </c>
      <c r="B85" s="1753">
        <v>12966.7255040249</v>
      </c>
      <c r="C85" s="1197">
        <f t="shared" si="1"/>
        <v>143243.69718000002</v>
      </c>
      <c r="D85" s="1450">
        <v>72451.323000000004</v>
      </c>
      <c r="E85" s="1969">
        <v>0</v>
      </c>
      <c r="F85" s="1035">
        <v>5065.6610000000001</v>
      </c>
      <c r="G85" s="1035">
        <v>0</v>
      </c>
      <c r="H85" s="1854">
        <v>0</v>
      </c>
      <c r="I85" s="1035">
        <v>1048.3</v>
      </c>
      <c r="J85" s="1801">
        <v>64678.413180000003</v>
      </c>
      <c r="K85" s="905">
        <v>4186</v>
      </c>
    </row>
    <row r="86" spans="1:13" ht="12.75" customHeight="1" x14ac:dyDescent="0.2">
      <c r="A86" s="3" t="s">
        <v>1004</v>
      </c>
      <c r="B86" s="1753">
        <v>619.67670734080002</v>
      </c>
      <c r="C86" s="1197">
        <f t="shared" si="1"/>
        <v>9070.4692919999998</v>
      </c>
      <c r="D86" s="1450">
        <v>3995.768</v>
      </c>
      <c r="E86" s="1969">
        <v>0</v>
      </c>
      <c r="F86" s="1035">
        <v>157.59299999999999</v>
      </c>
      <c r="G86" s="1035">
        <v>0</v>
      </c>
      <c r="H86" s="1854">
        <v>0</v>
      </c>
      <c r="I86" s="1035">
        <v>78.093999999999994</v>
      </c>
      <c r="J86" s="1801">
        <v>4839.0142919999998</v>
      </c>
      <c r="K86" s="905">
        <v>321</v>
      </c>
    </row>
    <row r="87" spans="1:13" ht="12.75" customHeight="1" x14ac:dyDescent="0.2">
      <c r="A87" s="3" t="s">
        <v>1005</v>
      </c>
      <c r="B87" s="1753">
        <v>361.31962604290004</v>
      </c>
      <c r="C87" s="1197">
        <f t="shared" si="1"/>
        <v>4898.1822099999999</v>
      </c>
      <c r="D87" s="1450">
        <v>1941.472</v>
      </c>
      <c r="E87" s="1969">
        <v>0</v>
      </c>
      <c r="F87" s="1035">
        <v>18.675000000000001</v>
      </c>
      <c r="G87" s="1035">
        <v>0</v>
      </c>
      <c r="H87" s="1854">
        <v>0</v>
      </c>
      <c r="I87" s="1035">
        <v>8.7420000000000009</v>
      </c>
      <c r="J87" s="1801">
        <v>2929.2932099999998</v>
      </c>
      <c r="K87" s="905">
        <v>165</v>
      </c>
    </row>
    <row r="88" spans="1:13" ht="12.75" customHeight="1" x14ac:dyDescent="0.2">
      <c r="A88" s="3" t="s">
        <v>1006</v>
      </c>
      <c r="B88" s="1753">
        <v>2693.3690721024</v>
      </c>
      <c r="C88" s="1197">
        <f t="shared" si="1"/>
        <v>26965.014739999999</v>
      </c>
      <c r="D88" s="1450">
        <v>14522.380999999999</v>
      </c>
      <c r="E88" s="1969">
        <v>0</v>
      </c>
      <c r="F88" s="1035">
        <v>668.12900000000002</v>
      </c>
      <c r="G88" s="1035">
        <v>0</v>
      </c>
      <c r="H88" s="1854">
        <v>0</v>
      </c>
      <c r="I88" s="1035">
        <v>103.298</v>
      </c>
      <c r="J88" s="1801">
        <v>11671.20674</v>
      </c>
      <c r="K88" s="905">
        <v>987</v>
      </c>
    </row>
    <row r="89" spans="1:13" ht="12.75" customHeight="1" x14ac:dyDescent="0.2">
      <c r="A89" s="3" t="s">
        <v>693</v>
      </c>
      <c r="B89" s="1753">
        <v>7804.6425054560004</v>
      </c>
      <c r="C89" s="1197">
        <f t="shared" si="1"/>
        <v>90093.483770000006</v>
      </c>
      <c r="D89" s="1450">
        <v>40725.978000000003</v>
      </c>
      <c r="E89" s="1969">
        <v>0</v>
      </c>
      <c r="F89" s="1035">
        <v>2549.4070000000002</v>
      </c>
      <c r="G89" s="1035">
        <v>0</v>
      </c>
      <c r="H89" s="1854">
        <v>0</v>
      </c>
      <c r="I89" s="1035">
        <v>289.84899999999999</v>
      </c>
      <c r="J89" s="1801">
        <v>46528.249770000002</v>
      </c>
      <c r="K89" s="905">
        <v>3249</v>
      </c>
    </row>
    <row r="90" spans="1:13" ht="12.75" customHeight="1" x14ac:dyDescent="0.2">
      <c r="A90" s="3" t="s">
        <v>1007</v>
      </c>
      <c r="B90" s="1753">
        <v>553.3845346608</v>
      </c>
      <c r="C90" s="1197">
        <f t="shared" si="1"/>
        <v>9923.9771340000007</v>
      </c>
      <c r="D90" s="1450">
        <v>4433.4089999999997</v>
      </c>
      <c r="E90" s="1969">
        <v>0</v>
      </c>
      <c r="F90" s="1035">
        <v>109.422</v>
      </c>
      <c r="G90" s="1035">
        <v>0</v>
      </c>
      <c r="H90" s="1854">
        <v>0</v>
      </c>
      <c r="I90" s="1035">
        <v>90.367000000000004</v>
      </c>
      <c r="J90" s="1801">
        <v>5290.7791340000003</v>
      </c>
      <c r="K90" s="905">
        <v>326</v>
      </c>
    </row>
    <row r="91" spans="1:13" ht="12.75" customHeight="1" x14ac:dyDescent="0.2">
      <c r="A91" s="425"/>
      <c r="B91" s="426"/>
      <c r="C91" s="1020"/>
      <c r="D91" s="1020"/>
      <c r="E91" s="1020"/>
      <c r="F91" s="1020"/>
      <c r="G91" s="1020"/>
      <c r="H91" s="1020"/>
      <c r="I91" s="1020"/>
      <c r="J91" s="1021"/>
      <c r="K91" s="735"/>
    </row>
    <row r="92" spans="1:13" ht="12.75" customHeight="1" x14ac:dyDescent="0.2">
      <c r="A92" s="427" t="s">
        <v>2062</v>
      </c>
      <c r="B92" s="428">
        <f>SUM(B4:B90)</f>
        <v>294232.45870392391</v>
      </c>
      <c r="C92" s="1036">
        <f t="shared" ref="C92:K92" si="2">SUM(C4:C90)</f>
        <v>3878250.6978712017</v>
      </c>
      <c r="D92" s="1036">
        <f t="shared" si="2"/>
        <v>1705140.1389999995</v>
      </c>
      <c r="E92" s="1036">
        <f t="shared" si="2"/>
        <v>21510.820960000001</v>
      </c>
      <c r="F92" s="1036">
        <f t="shared" si="2"/>
        <v>94182.546000000017</v>
      </c>
      <c r="G92" s="1036">
        <f t="shared" si="2"/>
        <v>0</v>
      </c>
      <c r="H92" s="1036">
        <f t="shared" si="2"/>
        <v>94125.108410000001</v>
      </c>
      <c r="I92" s="1036">
        <f t="shared" si="2"/>
        <v>18276.053999999986</v>
      </c>
      <c r="J92" s="1038">
        <f t="shared" si="2"/>
        <v>1945016.0295012002</v>
      </c>
      <c r="K92" s="736">
        <f t="shared" si="2"/>
        <v>119335</v>
      </c>
    </row>
    <row r="93" spans="1:13" ht="12.75" customHeight="1" thickBot="1" x14ac:dyDescent="0.25">
      <c r="A93" s="425"/>
      <c r="B93" s="429"/>
      <c r="C93" s="82"/>
      <c r="D93" s="1039"/>
      <c r="E93" s="1039"/>
      <c r="F93" s="1039"/>
      <c r="G93" s="1039"/>
      <c r="H93" s="1039"/>
      <c r="I93" s="1039"/>
      <c r="J93" s="1040"/>
      <c r="K93" s="737"/>
    </row>
    <row r="94" spans="1:13" ht="12.75" customHeight="1" x14ac:dyDescent="0.2">
      <c r="A94" s="158" t="s">
        <v>283</v>
      </c>
      <c r="B94" s="1725">
        <v>37536.670251759999</v>
      </c>
      <c r="C94" s="1197">
        <f>SUM(D94:J94)</f>
        <v>390831.2916397847</v>
      </c>
      <c r="D94" s="1451">
        <v>207424.75211982074</v>
      </c>
      <c r="E94" s="1771">
        <v>0</v>
      </c>
      <c r="F94" s="1018">
        <v>11337.241531090607</v>
      </c>
      <c r="G94" s="1018">
        <v>0</v>
      </c>
      <c r="H94" s="1771">
        <v>0</v>
      </c>
      <c r="I94" s="1028">
        <v>1627.7061159089076</v>
      </c>
      <c r="J94" s="1800">
        <v>170441.59187296443</v>
      </c>
      <c r="K94" s="852">
        <v>14829</v>
      </c>
    </row>
    <row r="95" spans="1:13" ht="12.75" customHeight="1" x14ac:dyDescent="0.2">
      <c r="A95" s="107" t="s">
        <v>284</v>
      </c>
      <c r="B95" s="1725">
        <v>35697.742199189997</v>
      </c>
      <c r="C95" s="1197">
        <f t="shared" ref="C95:C101" si="3">SUM(D95:J95)</f>
        <v>437105.63720772602</v>
      </c>
      <c r="D95" s="1450">
        <v>212209.30604724007</v>
      </c>
      <c r="E95" s="1877">
        <v>0</v>
      </c>
      <c r="F95" s="1017">
        <v>16355.636131791178</v>
      </c>
      <c r="G95" s="1017">
        <v>0</v>
      </c>
      <c r="H95" s="1836">
        <v>0</v>
      </c>
      <c r="I95" s="1016">
        <v>2244.2981317467861</v>
      </c>
      <c r="J95" s="1801">
        <v>206296.39689694796</v>
      </c>
      <c r="K95" s="852">
        <v>13075</v>
      </c>
      <c r="M95" s="16"/>
    </row>
    <row r="96" spans="1:13" ht="12.75" customHeight="1" x14ac:dyDescent="0.2">
      <c r="A96" s="107" t="s">
        <v>285</v>
      </c>
      <c r="B96" s="1725">
        <v>32147.106035149998</v>
      </c>
      <c r="C96" s="1197">
        <f t="shared" si="3"/>
        <v>299550.8778067347</v>
      </c>
      <c r="D96" s="1450">
        <v>136415.64141016378</v>
      </c>
      <c r="E96" s="1877">
        <v>0</v>
      </c>
      <c r="F96" s="1017">
        <v>11645.458767398974</v>
      </c>
      <c r="G96" s="1017">
        <v>0</v>
      </c>
      <c r="H96" s="1836">
        <v>0</v>
      </c>
      <c r="I96" s="1016">
        <v>2794.7404638505222</v>
      </c>
      <c r="J96" s="1801">
        <v>148695.03716532144</v>
      </c>
      <c r="K96" s="852">
        <v>9861</v>
      </c>
      <c r="M96" s="16"/>
    </row>
    <row r="97" spans="1:13" ht="12.75" customHeight="1" x14ac:dyDescent="0.2">
      <c r="A97" s="107" t="s">
        <v>286</v>
      </c>
      <c r="B97" s="1725">
        <v>31264.232882340002</v>
      </c>
      <c r="C97" s="1197">
        <f t="shared" si="3"/>
        <v>305214.03471431829</v>
      </c>
      <c r="D97" s="1450">
        <v>136558.03933402029</v>
      </c>
      <c r="E97" s="1877">
        <v>321.23881</v>
      </c>
      <c r="F97" s="1017">
        <v>10801.977490805344</v>
      </c>
      <c r="G97" s="1017">
        <v>0</v>
      </c>
      <c r="H97" s="1836">
        <v>0</v>
      </c>
      <c r="I97" s="1016">
        <v>2584.9232314795167</v>
      </c>
      <c r="J97" s="1801">
        <v>154947.85584801313</v>
      </c>
      <c r="K97" s="852">
        <v>9145</v>
      </c>
    </row>
    <row r="98" spans="1:13" ht="12.75" customHeight="1" x14ac:dyDescent="0.2">
      <c r="A98" s="107" t="s">
        <v>287</v>
      </c>
      <c r="B98" s="1725">
        <v>27348.437822389998</v>
      </c>
      <c r="C98" s="1197">
        <f t="shared" si="3"/>
        <v>472158.37330955046</v>
      </c>
      <c r="D98" s="1450">
        <v>112603.28025141072</v>
      </c>
      <c r="E98" s="1877">
        <v>9767.26793</v>
      </c>
      <c r="F98" s="1017">
        <v>9878.2274395369877</v>
      </c>
      <c r="G98" s="1017">
        <v>0</v>
      </c>
      <c r="H98" s="1836">
        <v>94125.108410000001</v>
      </c>
      <c r="I98" s="1016">
        <v>2410.4168157457962</v>
      </c>
      <c r="J98" s="1801">
        <v>243374.07246285694</v>
      </c>
      <c r="K98" s="852">
        <v>8081</v>
      </c>
      <c r="M98" s="16"/>
    </row>
    <row r="99" spans="1:13" ht="12.75" customHeight="1" x14ac:dyDescent="0.2">
      <c r="A99" s="107" t="s">
        <v>288</v>
      </c>
      <c r="B99" s="1725">
        <v>39354.506202920005</v>
      </c>
      <c r="C99" s="1197">
        <f t="shared" si="3"/>
        <v>630276.78833090817</v>
      </c>
      <c r="D99" s="1450">
        <v>242074.00448373499</v>
      </c>
      <c r="E99" s="1877">
        <v>11303.66829</v>
      </c>
      <c r="F99" s="1017">
        <v>13014.410669162553</v>
      </c>
      <c r="G99" s="1017">
        <v>0</v>
      </c>
      <c r="H99" s="1836">
        <v>0</v>
      </c>
      <c r="I99" s="1016">
        <v>2077.5628746453399</v>
      </c>
      <c r="J99" s="1801">
        <v>361807.14201336529</v>
      </c>
      <c r="K99" s="852">
        <v>18892</v>
      </c>
      <c r="M99" s="16"/>
    </row>
    <row r="100" spans="1:13" ht="12.75" customHeight="1" x14ac:dyDescent="0.2">
      <c r="A100" s="107" t="s">
        <v>289</v>
      </c>
      <c r="B100" s="1725">
        <v>41145.572725809994</v>
      </c>
      <c r="C100" s="1197">
        <f t="shared" si="3"/>
        <v>617124.44156112638</v>
      </c>
      <c r="D100" s="1450">
        <v>279794.57152645063</v>
      </c>
      <c r="E100" s="1877">
        <v>55.122129999999999</v>
      </c>
      <c r="F100" s="1017">
        <v>8014.450337212138</v>
      </c>
      <c r="G100" s="1017">
        <v>0</v>
      </c>
      <c r="H100" s="1041">
        <v>0</v>
      </c>
      <c r="I100" s="1016">
        <v>2077.3471225853132</v>
      </c>
      <c r="J100" s="1801">
        <v>327182.95044487837</v>
      </c>
      <c r="K100" s="852">
        <v>21342</v>
      </c>
      <c r="M100" s="16"/>
    </row>
    <row r="101" spans="1:13" ht="12.75" customHeight="1" x14ac:dyDescent="0.2">
      <c r="A101" s="107" t="s">
        <v>290</v>
      </c>
      <c r="B101" s="1725">
        <v>49738.190585370001</v>
      </c>
      <c r="C101" s="1197">
        <f t="shared" si="3"/>
        <v>725989.25328235934</v>
      </c>
      <c r="D101" s="1450">
        <v>378060.54382715875</v>
      </c>
      <c r="E101" s="1877">
        <v>63.523800000000001</v>
      </c>
      <c r="F101" s="1017">
        <v>13135.143633002221</v>
      </c>
      <c r="G101" s="1017">
        <v>0</v>
      </c>
      <c r="H101" s="1041">
        <v>0</v>
      </c>
      <c r="I101" s="1016">
        <v>2459.0592440378191</v>
      </c>
      <c r="J101" s="1801">
        <v>332270.98277816054</v>
      </c>
      <c r="K101" s="852">
        <v>24110</v>
      </c>
      <c r="M101" s="1758"/>
    </row>
    <row r="102" spans="1:13" ht="12.75" customHeight="1" x14ac:dyDescent="0.2">
      <c r="A102" s="425"/>
      <c r="B102" s="426"/>
      <c r="C102" s="1020"/>
      <c r="D102" s="1020"/>
      <c r="E102" s="1020"/>
      <c r="F102" s="1020"/>
      <c r="G102" s="1020"/>
      <c r="H102" s="1020"/>
      <c r="I102" s="1020"/>
      <c r="J102" s="1645"/>
      <c r="K102" s="938"/>
      <c r="M102" s="1758"/>
    </row>
    <row r="103" spans="1:13" ht="12.75" customHeight="1" x14ac:dyDescent="0.2">
      <c r="A103" s="427" t="s">
        <v>2062</v>
      </c>
      <c r="B103" s="428">
        <f>SUM(B94:B101)</f>
        <v>294232.45870492997</v>
      </c>
      <c r="C103" s="1036">
        <f t="shared" ref="C103:K103" si="4">SUM(C94:C101)</f>
        <v>3878250.6978525077</v>
      </c>
      <c r="D103" s="1036">
        <f t="shared" si="4"/>
        <v>1705140.139</v>
      </c>
      <c r="E103" s="1036">
        <f t="shared" si="4"/>
        <v>21510.820959999997</v>
      </c>
      <c r="F103" s="1036">
        <f t="shared" si="4"/>
        <v>94182.546000000017</v>
      </c>
      <c r="G103" s="1036">
        <f t="shared" si="4"/>
        <v>0</v>
      </c>
      <c r="H103" s="1036">
        <f t="shared" si="4"/>
        <v>94125.108410000001</v>
      </c>
      <c r="I103" s="1037">
        <f t="shared" si="4"/>
        <v>18276.054000000004</v>
      </c>
      <c r="J103" s="1038">
        <f t="shared" si="4"/>
        <v>1945016.0294825081</v>
      </c>
      <c r="K103" s="736">
        <f t="shared" si="4"/>
        <v>119335</v>
      </c>
      <c r="M103" s="16"/>
    </row>
    <row r="104" spans="1:13" ht="12.75" customHeight="1" thickBot="1" x14ac:dyDescent="0.25">
      <c r="A104" s="430"/>
      <c r="B104" s="431"/>
      <c r="C104" s="432"/>
      <c r="D104" s="432"/>
      <c r="E104" s="432"/>
      <c r="F104" s="432"/>
      <c r="G104" s="432"/>
      <c r="H104" s="432"/>
      <c r="I104" s="432"/>
      <c r="J104" s="619"/>
      <c r="K104" s="738"/>
      <c r="M104" s="16"/>
    </row>
    <row r="105" spans="1:13" x14ac:dyDescent="0.2">
      <c r="A105" s="661"/>
      <c r="B105" s="662"/>
      <c r="C105" s="663"/>
      <c r="D105" s="663"/>
      <c r="E105" s="663"/>
      <c r="F105" s="663"/>
      <c r="G105" s="663"/>
      <c r="H105" s="663"/>
      <c r="I105" s="663"/>
      <c r="J105" s="663"/>
      <c r="K105" s="823"/>
      <c r="M105" s="16"/>
    </row>
    <row r="106" spans="1:13" x14ac:dyDescent="0.2">
      <c r="A106" s="665" t="s">
        <v>2061</v>
      </c>
      <c r="B106" s="604"/>
      <c r="C106" s="272"/>
      <c r="D106" s="272"/>
      <c r="E106" s="272"/>
      <c r="F106" s="272"/>
      <c r="G106" s="272"/>
      <c r="H106" s="272"/>
      <c r="I106" s="272"/>
      <c r="J106" s="272"/>
      <c r="K106" s="672"/>
      <c r="M106" s="16"/>
    </row>
    <row r="107" spans="1:13" ht="12" customHeight="1" x14ac:dyDescent="0.2">
      <c r="A107" s="2032" t="s">
        <v>2144</v>
      </c>
      <c r="B107" s="2030"/>
      <c r="C107" s="2030"/>
      <c r="D107" s="2030"/>
      <c r="E107" s="2030"/>
      <c r="F107" s="2030"/>
      <c r="G107" s="2030"/>
      <c r="H107" s="2030"/>
      <c r="I107" s="2031"/>
      <c r="J107" s="2032"/>
      <c r="K107" s="2031"/>
      <c r="M107" s="16"/>
    </row>
    <row r="108" spans="1:13" ht="36" customHeight="1" x14ac:dyDescent="0.2">
      <c r="A108" s="2029" t="s">
        <v>2082</v>
      </c>
      <c r="B108" s="2030"/>
      <c r="C108" s="2030"/>
      <c r="D108" s="2030"/>
      <c r="E108" s="2030"/>
      <c r="F108" s="2030"/>
      <c r="G108" s="2030"/>
      <c r="H108" s="2030"/>
      <c r="I108" s="2030"/>
      <c r="J108" s="2030"/>
      <c r="K108" s="2031"/>
      <c r="M108" s="16"/>
    </row>
    <row r="109" spans="1:13" ht="12" customHeight="1" x14ac:dyDescent="0.2">
      <c r="A109" s="2032" t="s">
        <v>1246</v>
      </c>
      <c r="B109" s="2030"/>
      <c r="C109" s="2030"/>
      <c r="D109" s="2030"/>
      <c r="E109" s="2030"/>
      <c r="F109" s="2030"/>
      <c r="G109" s="2030"/>
      <c r="H109" s="2030"/>
      <c r="I109" s="2030"/>
      <c r="J109" s="2030"/>
      <c r="K109" s="2031"/>
      <c r="M109" s="16"/>
    </row>
    <row r="110" spans="1:13" ht="36" customHeight="1" x14ac:dyDescent="0.2">
      <c r="A110" s="2029" t="s">
        <v>2107</v>
      </c>
      <c r="B110" s="2030"/>
      <c r="C110" s="2030"/>
      <c r="D110" s="2030"/>
      <c r="E110" s="2030"/>
      <c r="F110" s="2030"/>
      <c r="G110" s="2030"/>
      <c r="H110" s="2030"/>
      <c r="I110" s="2031"/>
      <c r="J110" s="2032"/>
      <c r="K110" s="2031"/>
      <c r="M110" s="16"/>
    </row>
    <row r="111" spans="1:13" ht="12" customHeight="1" x14ac:dyDescent="0.2">
      <c r="A111" s="2032" t="s">
        <v>2077</v>
      </c>
      <c r="B111" s="2030"/>
      <c r="C111" s="2030"/>
      <c r="D111" s="2030"/>
      <c r="E111" s="2030"/>
      <c r="F111" s="2030"/>
      <c r="G111" s="2030"/>
      <c r="H111" s="2030"/>
      <c r="I111" s="2030"/>
      <c r="J111" s="2030"/>
      <c r="K111" s="2031"/>
      <c r="L111" s="15"/>
    </row>
    <row r="112" spans="1:13" ht="24" customHeight="1" x14ac:dyDescent="0.2">
      <c r="A112" s="2029" t="s">
        <v>2086</v>
      </c>
      <c r="B112" s="2030"/>
      <c r="C112" s="2030"/>
      <c r="D112" s="2030"/>
      <c r="E112" s="2030"/>
      <c r="F112" s="2030"/>
      <c r="G112" s="2030"/>
      <c r="H112" s="2030"/>
      <c r="I112" s="2030"/>
      <c r="J112" s="2030"/>
      <c r="K112" s="2031"/>
    </row>
    <row r="113" spans="1:11" ht="24" customHeight="1" x14ac:dyDescent="0.2">
      <c r="A113" s="2029" t="s">
        <v>1247</v>
      </c>
      <c r="B113" s="2030"/>
      <c r="C113" s="2030"/>
      <c r="D113" s="2030"/>
      <c r="E113" s="2030"/>
      <c r="F113" s="2030"/>
      <c r="G113" s="2030"/>
      <c r="H113" s="2030"/>
      <c r="I113" s="2030"/>
      <c r="J113" s="2030"/>
      <c r="K113" s="2031"/>
    </row>
    <row r="114" spans="1:11" ht="12.75" thickBot="1" x14ac:dyDescent="0.25">
      <c r="A114" s="2033" t="s">
        <v>2126</v>
      </c>
      <c r="B114" s="2034"/>
      <c r="C114" s="2034"/>
      <c r="D114" s="2034"/>
      <c r="E114" s="2034"/>
      <c r="F114" s="2034"/>
      <c r="G114" s="2034"/>
      <c r="H114" s="2034"/>
      <c r="I114" s="2034"/>
      <c r="J114" s="2034"/>
      <c r="K114" s="2035"/>
    </row>
    <row r="115" spans="1:11" x14ac:dyDescent="0.2">
      <c r="C115" s="433"/>
      <c r="D115" s="424"/>
      <c r="E115" s="424"/>
      <c r="F115" s="424"/>
      <c r="G115" s="424"/>
      <c r="H115" s="424"/>
      <c r="I115" s="424"/>
      <c r="J115" s="424"/>
      <c r="K115" s="739"/>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2"/>
    </row>
    <row r="119" spans="1:11" x14ac:dyDescent="0.2">
      <c r="A119" s="46"/>
      <c r="B119" s="46"/>
      <c r="C119" s="310"/>
      <c r="D119" s="311"/>
      <c r="E119" s="311"/>
      <c r="F119" s="311"/>
      <c r="G119" s="311"/>
      <c r="H119" s="311"/>
      <c r="I119" s="311"/>
      <c r="J119" s="310"/>
      <c r="K119" s="572"/>
    </row>
  </sheetData>
  <mergeCells count="10">
    <mergeCell ref="A1:K1"/>
    <mergeCell ref="A2:K2"/>
    <mergeCell ref="A107:K107"/>
    <mergeCell ref="A108:K108"/>
    <mergeCell ref="A114:K114"/>
    <mergeCell ref="A112:K112"/>
    <mergeCell ref="A113:K113"/>
    <mergeCell ref="A109:K109"/>
    <mergeCell ref="A110:K110"/>
    <mergeCell ref="A111:K111"/>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649</v>
      </c>
      <c r="B4" s="1722">
        <v>1257.4846037951002</v>
      </c>
      <c r="C4" s="1197">
        <f>SUM(D4:J4)</f>
        <v>15597.716205999999</v>
      </c>
      <c r="D4" s="1450">
        <v>7989.6239999999998</v>
      </c>
      <c r="E4" s="1970">
        <v>0</v>
      </c>
      <c r="F4" s="1235">
        <v>544.54600000000005</v>
      </c>
      <c r="G4" s="1235">
        <v>0</v>
      </c>
      <c r="H4" s="1855">
        <v>0</v>
      </c>
      <c r="I4" s="1541">
        <v>41.121000000000002</v>
      </c>
      <c r="J4" s="1798">
        <v>7022.4252059999999</v>
      </c>
      <c r="K4" s="904">
        <v>602</v>
      </c>
    </row>
    <row r="5" spans="1:11" ht="12.75" customHeight="1" x14ac:dyDescent="0.2">
      <c r="A5" s="3" t="s">
        <v>1042</v>
      </c>
      <c r="B5" s="1722">
        <v>1029.1517508463999</v>
      </c>
      <c r="C5" s="1197">
        <f t="shared" ref="C5:C68" si="0">SUM(D5:J5)</f>
        <v>11255.298186</v>
      </c>
      <c r="D5" s="1450">
        <v>4966.6049999999996</v>
      </c>
      <c r="E5" s="1970">
        <v>0</v>
      </c>
      <c r="F5" s="1235">
        <v>254.74</v>
      </c>
      <c r="G5" s="1235">
        <v>0</v>
      </c>
      <c r="H5" s="1855">
        <v>0</v>
      </c>
      <c r="I5" s="1236">
        <v>25.733000000000001</v>
      </c>
      <c r="J5" s="1798">
        <v>6008.2201859999996</v>
      </c>
      <c r="K5" s="905">
        <v>424</v>
      </c>
    </row>
    <row r="6" spans="1:11" ht="12.75" customHeight="1" x14ac:dyDescent="0.2">
      <c r="A6" s="3" t="s">
        <v>695</v>
      </c>
      <c r="B6" s="1722">
        <v>362.01912478140002</v>
      </c>
      <c r="C6" s="1197">
        <f t="shared" si="0"/>
        <v>3721.1367759999998</v>
      </c>
      <c r="D6" s="1450">
        <v>1906.0229999999999</v>
      </c>
      <c r="E6" s="1970">
        <v>0</v>
      </c>
      <c r="F6" s="1235">
        <v>36.167999999999999</v>
      </c>
      <c r="G6" s="1235">
        <v>0</v>
      </c>
      <c r="H6" s="1855">
        <v>0</v>
      </c>
      <c r="I6" s="1236">
        <v>5.19</v>
      </c>
      <c r="J6" s="1798">
        <v>1773.755776</v>
      </c>
      <c r="K6" s="905">
        <v>120</v>
      </c>
    </row>
    <row r="7" spans="1:11" ht="12.75" customHeight="1" x14ac:dyDescent="0.2">
      <c r="A7" s="3" t="s">
        <v>1043</v>
      </c>
      <c r="B7" s="1722">
        <v>1472.9672102230002</v>
      </c>
      <c r="C7" s="1197">
        <f t="shared" si="0"/>
        <v>23215.056259999998</v>
      </c>
      <c r="D7" s="1450">
        <v>9400.4290000000001</v>
      </c>
      <c r="E7" s="1970">
        <v>0</v>
      </c>
      <c r="F7" s="1235">
        <v>155.578</v>
      </c>
      <c r="G7" s="1235">
        <v>0</v>
      </c>
      <c r="H7" s="1855">
        <v>0</v>
      </c>
      <c r="I7" s="1236">
        <v>125.801</v>
      </c>
      <c r="J7" s="1798">
        <v>13533.24826</v>
      </c>
      <c r="K7" s="905">
        <v>817</v>
      </c>
    </row>
    <row r="8" spans="1:11" ht="12.75" customHeight="1" x14ac:dyDescent="0.2">
      <c r="A8" s="3" t="s">
        <v>894</v>
      </c>
      <c r="B8" s="1722">
        <v>2401.1256770632003</v>
      </c>
      <c r="C8" s="1197">
        <f t="shared" si="0"/>
        <v>32110.503479999999</v>
      </c>
      <c r="D8" s="1450">
        <v>17052.864000000001</v>
      </c>
      <c r="E8" s="1970">
        <v>0</v>
      </c>
      <c r="F8" s="1235">
        <v>496.55500000000001</v>
      </c>
      <c r="G8" s="1235">
        <v>0</v>
      </c>
      <c r="H8" s="1855">
        <v>0</v>
      </c>
      <c r="I8" s="1236">
        <v>96.528000000000006</v>
      </c>
      <c r="J8" s="1798">
        <v>14464.556479999999</v>
      </c>
      <c r="K8" s="905">
        <v>1083</v>
      </c>
    </row>
    <row r="9" spans="1:11" ht="12.75" customHeight="1" x14ac:dyDescent="0.2">
      <c r="A9" s="3" t="s">
        <v>697</v>
      </c>
      <c r="B9" s="1722">
        <v>713.29810509430001</v>
      </c>
      <c r="C9" s="1197">
        <f t="shared" si="0"/>
        <v>7338.2622710000005</v>
      </c>
      <c r="D9" s="1450">
        <v>3771.4650000000001</v>
      </c>
      <c r="E9" s="1970">
        <v>0</v>
      </c>
      <c r="F9" s="1235">
        <v>78.759</v>
      </c>
      <c r="G9" s="1235">
        <v>0</v>
      </c>
      <c r="H9" s="1855">
        <v>0</v>
      </c>
      <c r="I9" s="1236">
        <v>2.1659999999999999</v>
      </c>
      <c r="J9" s="1798">
        <v>3485.8722710000002</v>
      </c>
      <c r="K9" s="905">
        <v>258</v>
      </c>
    </row>
    <row r="10" spans="1:11" ht="12.75" customHeight="1" x14ac:dyDescent="0.2">
      <c r="A10" s="3" t="s">
        <v>1044</v>
      </c>
      <c r="B10" s="1722">
        <v>1045.6515098471</v>
      </c>
      <c r="C10" s="1197">
        <f t="shared" si="0"/>
        <v>13869.641076</v>
      </c>
      <c r="D10" s="1450">
        <v>7552.3320000000003</v>
      </c>
      <c r="E10" s="1970">
        <v>0</v>
      </c>
      <c r="F10" s="1235">
        <v>293.97300000000001</v>
      </c>
      <c r="G10" s="1235">
        <v>0</v>
      </c>
      <c r="H10" s="1855">
        <v>0</v>
      </c>
      <c r="I10" s="1236">
        <v>7.7119999999999997</v>
      </c>
      <c r="J10" s="1798">
        <v>6015.6240760000001</v>
      </c>
      <c r="K10" s="905">
        <v>392</v>
      </c>
    </row>
    <row r="11" spans="1:11" ht="12.75" customHeight="1" x14ac:dyDescent="0.2">
      <c r="A11" s="3" t="s">
        <v>132</v>
      </c>
      <c r="B11" s="1722">
        <v>1856.8108282264998</v>
      </c>
      <c r="C11" s="1197">
        <f t="shared" si="0"/>
        <v>38081.235769999999</v>
      </c>
      <c r="D11" s="1450">
        <v>19441.447</v>
      </c>
      <c r="E11" s="1970">
        <v>0</v>
      </c>
      <c r="F11" s="1235">
        <v>392.34399999999999</v>
      </c>
      <c r="G11" s="1235">
        <v>0</v>
      </c>
      <c r="H11" s="1855">
        <v>0</v>
      </c>
      <c r="I11" s="1236">
        <v>114.23</v>
      </c>
      <c r="J11" s="1798">
        <v>18133.214769999999</v>
      </c>
      <c r="K11" s="905">
        <v>1087</v>
      </c>
    </row>
    <row r="12" spans="1:11" ht="12.75" customHeight="1" x14ac:dyDescent="0.2">
      <c r="A12" s="3" t="s">
        <v>1045</v>
      </c>
      <c r="B12" s="1722">
        <v>800.37911797999982</v>
      </c>
      <c r="C12" s="1197">
        <f t="shared" si="0"/>
        <v>13019.884844</v>
      </c>
      <c r="D12" s="1450">
        <v>6603.2340000000004</v>
      </c>
      <c r="E12" s="1970">
        <v>0</v>
      </c>
      <c r="F12" s="1235">
        <v>170.31399999999999</v>
      </c>
      <c r="G12" s="1235">
        <v>0</v>
      </c>
      <c r="H12" s="1855">
        <v>0</v>
      </c>
      <c r="I12" s="1236">
        <v>5.26</v>
      </c>
      <c r="J12" s="1798">
        <v>6241.0768440000002</v>
      </c>
      <c r="K12" s="905">
        <v>360</v>
      </c>
    </row>
    <row r="13" spans="1:11" ht="12.75" customHeight="1" x14ac:dyDescent="0.2">
      <c r="A13" s="3" t="s">
        <v>133</v>
      </c>
      <c r="B13" s="1722">
        <v>9300.0213517779994</v>
      </c>
      <c r="C13" s="1197">
        <f t="shared" si="0"/>
        <v>203097.97888000001</v>
      </c>
      <c r="D13" s="1450">
        <v>67595.942999999999</v>
      </c>
      <c r="E13" s="1970">
        <v>9473.8538799999988</v>
      </c>
      <c r="F13" s="1235">
        <v>5892.8680000000004</v>
      </c>
      <c r="G13" s="1235">
        <v>0</v>
      </c>
      <c r="H13" s="1855">
        <v>0</v>
      </c>
      <c r="I13" s="1236">
        <v>312.63200000000001</v>
      </c>
      <c r="J13" s="1798">
        <v>119822.682</v>
      </c>
      <c r="K13" s="905">
        <v>4488</v>
      </c>
    </row>
    <row r="14" spans="1:11" ht="12.75" customHeight="1" x14ac:dyDescent="0.2">
      <c r="A14" s="3" t="s">
        <v>656</v>
      </c>
      <c r="B14" s="1722">
        <v>5645.4525395879</v>
      </c>
      <c r="C14" s="1197">
        <f t="shared" si="0"/>
        <v>55580.122289999999</v>
      </c>
      <c r="D14" s="1450">
        <v>29922.922999999999</v>
      </c>
      <c r="E14" s="1970">
        <v>0</v>
      </c>
      <c r="F14" s="1235">
        <v>1370.953</v>
      </c>
      <c r="G14" s="1235">
        <v>0</v>
      </c>
      <c r="H14" s="1855">
        <v>0</v>
      </c>
      <c r="I14" s="1236">
        <v>102.038</v>
      </c>
      <c r="J14" s="1798">
        <v>24184.208289999999</v>
      </c>
      <c r="K14" s="905">
        <v>1879</v>
      </c>
    </row>
    <row r="15" spans="1:11" ht="12.75" customHeight="1" x14ac:dyDescent="0.2">
      <c r="A15" s="3" t="s">
        <v>53</v>
      </c>
      <c r="B15" s="1722">
        <v>3310.9141786800001</v>
      </c>
      <c r="C15" s="1197">
        <f t="shared" si="0"/>
        <v>106842.28720999999</v>
      </c>
      <c r="D15" s="1450">
        <v>33508.582999999999</v>
      </c>
      <c r="E15" s="1970">
        <v>-8.1211500000000001</v>
      </c>
      <c r="F15" s="1235">
        <v>602.40800000000002</v>
      </c>
      <c r="G15" s="1235">
        <v>0</v>
      </c>
      <c r="H15" s="1855">
        <v>0</v>
      </c>
      <c r="I15" s="1236">
        <v>254.84399999999999</v>
      </c>
      <c r="J15" s="1798">
        <v>72484.573359999995</v>
      </c>
      <c r="K15" s="905">
        <v>2081</v>
      </c>
    </row>
    <row r="16" spans="1:11" ht="12.75" customHeight="1" x14ac:dyDescent="0.2">
      <c r="A16" s="3" t="s">
        <v>772</v>
      </c>
      <c r="B16" s="1722">
        <v>659.97109627579994</v>
      </c>
      <c r="C16" s="1197">
        <f t="shared" si="0"/>
        <v>8665.4901070000014</v>
      </c>
      <c r="D16" s="1450">
        <v>4227.8500000000004</v>
      </c>
      <c r="E16" s="1970">
        <v>0</v>
      </c>
      <c r="F16" s="1235">
        <v>158.81899999999999</v>
      </c>
      <c r="G16" s="1235">
        <v>0</v>
      </c>
      <c r="H16" s="1855">
        <v>0</v>
      </c>
      <c r="I16" s="1236">
        <v>30.401</v>
      </c>
      <c r="J16" s="1798">
        <v>4248.4201069999999</v>
      </c>
      <c r="K16" s="905">
        <v>302</v>
      </c>
    </row>
    <row r="17" spans="1:11" ht="12.75" customHeight="1" x14ac:dyDescent="0.2">
      <c r="A17" s="3" t="s">
        <v>1046</v>
      </c>
      <c r="B17" s="1722">
        <v>3327.6224122156004</v>
      </c>
      <c r="C17" s="1197">
        <f t="shared" si="0"/>
        <v>50779.867029999994</v>
      </c>
      <c r="D17" s="1450">
        <v>23629.871999999999</v>
      </c>
      <c r="E17" s="1970">
        <v>0</v>
      </c>
      <c r="F17" s="1235">
        <v>721.62599999999998</v>
      </c>
      <c r="G17" s="1235">
        <v>0</v>
      </c>
      <c r="H17" s="1855">
        <v>0</v>
      </c>
      <c r="I17" s="1236">
        <v>119.279</v>
      </c>
      <c r="J17" s="1798">
        <v>26309.090029999999</v>
      </c>
      <c r="K17" s="905">
        <v>1551</v>
      </c>
    </row>
    <row r="18" spans="1:11" ht="12.75" customHeight="1" x14ac:dyDescent="0.2">
      <c r="A18" s="3" t="s">
        <v>426</v>
      </c>
      <c r="B18" s="1722">
        <v>3926.4310055057003</v>
      </c>
      <c r="C18" s="1197">
        <f t="shared" si="0"/>
        <v>62171.92381</v>
      </c>
      <c r="D18" s="1450">
        <v>31947.127</v>
      </c>
      <c r="E18" s="1970">
        <v>0</v>
      </c>
      <c r="F18" s="1235">
        <v>995.15700000000004</v>
      </c>
      <c r="G18" s="1235">
        <v>0</v>
      </c>
      <c r="H18" s="1855">
        <v>0</v>
      </c>
      <c r="I18" s="1236">
        <v>323.24599999999998</v>
      </c>
      <c r="J18" s="1798">
        <v>28906.393810000001</v>
      </c>
      <c r="K18" s="905">
        <v>1811</v>
      </c>
    </row>
    <row r="19" spans="1:11" ht="12.75" customHeight="1" x14ac:dyDescent="0.2">
      <c r="A19" s="3" t="s">
        <v>1047</v>
      </c>
      <c r="B19" s="1722">
        <v>5665.8500074250996</v>
      </c>
      <c r="C19" s="1197">
        <f t="shared" si="0"/>
        <v>67804.774689999991</v>
      </c>
      <c r="D19" s="1450">
        <v>34437.771000000001</v>
      </c>
      <c r="E19" s="1970">
        <v>0</v>
      </c>
      <c r="F19" s="1235">
        <v>1972.4490000000001</v>
      </c>
      <c r="G19" s="1235">
        <v>0</v>
      </c>
      <c r="H19" s="1855">
        <v>0</v>
      </c>
      <c r="I19" s="1236">
        <v>321.90300000000002</v>
      </c>
      <c r="J19" s="1798">
        <v>31072.651689999999</v>
      </c>
      <c r="K19" s="905">
        <v>2063</v>
      </c>
    </row>
    <row r="20" spans="1:11" ht="12.75" customHeight="1" x14ac:dyDescent="0.2">
      <c r="A20" s="3" t="s">
        <v>135</v>
      </c>
      <c r="B20" s="1722">
        <v>484.95760333919998</v>
      </c>
      <c r="C20" s="1197">
        <f t="shared" si="0"/>
        <v>6566.5274920000002</v>
      </c>
      <c r="D20" s="1450">
        <v>3653.578</v>
      </c>
      <c r="E20" s="1970">
        <v>0</v>
      </c>
      <c r="F20" s="1235">
        <v>87.923000000000002</v>
      </c>
      <c r="G20" s="1235">
        <v>0</v>
      </c>
      <c r="H20" s="1855">
        <v>0</v>
      </c>
      <c r="I20" s="1236">
        <v>3.2229999999999999</v>
      </c>
      <c r="J20" s="1798">
        <v>2821.803492</v>
      </c>
      <c r="K20" s="905">
        <v>245</v>
      </c>
    </row>
    <row r="21" spans="1:11" ht="12.75" customHeight="1" x14ac:dyDescent="0.2">
      <c r="A21" s="3" t="s">
        <v>776</v>
      </c>
      <c r="B21" s="1722">
        <v>432.07419546199998</v>
      </c>
      <c r="C21" s="1197">
        <f t="shared" si="0"/>
        <v>10746.282482999999</v>
      </c>
      <c r="D21" s="1450">
        <v>5597.6080000000002</v>
      </c>
      <c r="E21" s="1970">
        <v>0</v>
      </c>
      <c r="F21" s="1235">
        <v>176.053</v>
      </c>
      <c r="G21" s="1235">
        <v>0</v>
      </c>
      <c r="H21" s="1855">
        <v>0</v>
      </c>
      <c r="I21" s="1236">
        <v>0.188</v>
      </c>
      <c r="J21" s="1798">
        <v>4972.4334829999998</v>
      </c>
      <c r="K21" s="905">
        <v>274</v>
      </c>
    </row>
    <row r="22" spans="1:11" ht="12.75" customHeight="1" x14ac:dyDescent="0.2">
      <c r="A22" s="3" t="s">
        <v>560</v>
      </c>
      <c r="B22" s="1722">
        <v>7919.3090892229993</v>
      </c>
      <c r="C22" s="1197">
        <f t="shared" si="0"/>
        <v>93813.344110000005</v>
      </c>
      <c r="D22" s="1450">
        <v>49810.618000000002</v>
      </c>
      <c r="E22" s="1970">
        <v>0</v>
      </c>
      <c r="F22" s="1235">
        <v>2907.7710000000002</v>
      </c>
      <c r="G22" s="1235">
        <v>0</v>
      </c>
      <c r="H22" s="1855">
        <v>0</v>
      </c>
      <c r="I22" s="1236">
        <v>231.90199999999999</v>
      </c>
      <c r="J22" s="1798">
        <v>40863.053110000001</v>
      </c>
      <c r="K22" s="905">
        <v>2765</v>
      </c>
    </row>
    <row r="23" spans="1:11" ht="12.75" customHeight="1" x14ac:dyDescent="0.2">
      <c r="A23" s="3" t="s">
        <v>658</v>
      </c>
      <c r="B23" s="1722">
        <v>1163.3079897826001</v>
      </c>
      <c r="C23" s="1197">
        <f t="shared" si="0"/>
        <v>16302.825510999999</v>
      </c>
      <c r="D23" s="1450">
        <v>7959.9650000000001</v>
      </c>
      <c r="E23" s="1970">
        <v>0</v>
      </c>
      <c r="F23" s="1235">
        <v>150.33199999999999</v>
      </c>
      <c r="G23" s="1235">
        <v>0</v>
      </c>
      <c r="H23" s="1855">
        <v>0</v>
      </c>
      <c r="I23" s="1236">
        <v>5.431</v>
      </c>
      <c r="J23" s="1798">
        <v>8187.0975109999999</v>
      </c>
      <c r="K23" s="905">
        <v>545</v>
      </c>
    </row>
    <row r="24" spans="1:11" ht="12.75" customHeight="1" x14ac:dyDescent="0.2">
      <c r="A24" s="3" t="s">
        <v>1048</v>
      </c>
      <c r="B24" s="1722">
        <v>525.57416819499997</v>
      </c>
      <c r="C24" s="1197">
        <f t="shared" si="0"/>
        <v>9686.0262419999999</v>
      </c>
      <c r="D24" s="1450">
        <v>3250.0839999999998</v>
      </c>
      <c r="E24" s="1970">
        <v>0</v>
      </c>
      <c r="F24" s="1235">
        <v>42.518000000000001</v>
      </c>
      <c r="G24" s="1235">
        <v>0</v>
      </c>
      <c r="H24" s="1855">
        <v>0</v>
      </c>
      <c r="I24" s="1236">
        <v>0.35</v>
      </c>
      <c r="J24" s="1798">
        <v>6393.0742419999997</v>
      </c>
      <c r="K24" s="905">
        <v>277</v>
      </c>
    </row>
    <row r="25" spans="1:11" ht="12.75" customHeight="1" x14ac:dyDescent="0.2">
      <c r="A25" s="3" t="s">
        <v>562</v>
      </c>
      <c r="B25" s="1722">
        <v>6273.7880171791994</v>
      </c>
      <c r="C25" s="1197">
        <f t="shared" si="0"/>
        <v>74427.841279999993</v>
      </c>
      <c r="D25" s="1450">
        <v>44831.334999999999</v>
      </c>
      <c r="E25" s="1970">
        <v>0</v>
      </c>
      <c r="F25" s="1235">
        <v>2258.6610000000001</v>
      </c>
      <c r="G25" s="1235">
        <v>0</v>
      </c>
      <c r="H25" s="1855">
        <v>0</v>
      </c>
      <c r="I25" s="1236">
        <v>207.43799999999999</v>
      </c>
      <c r="J25" s="1798">
        <v>27130.407279999999</v>
      </c>
      <c r="K25" s="905">
        <v>2419</v>
      </c>
    </row>
    <row r="26" spans="1:11" ht="12.75" customHeight="1" x14ac:dyDescent="0.2">
      <c r="A26" s="3" t="s">
        <v>137</v>
      </c>
      <c r="B26" s="1722">
        <v>380.57999598160001</v>
      </c>
      <c r="C26" s="1197">
        <f t="shared" si="0"/>
        <v>6211.6903069999998</v>
      </c>
      <c r="D26" s="1450">
        <v>2853.31</v>
      </c>
      <c r="E26" s="1970">
        <v>0</v>
      </c>
      <c r="F26" s="1235">
        <v>38.624000000000002</v>
      </c>
      <c r="G26" s="1235">
        <v>0</v>
      </c>
      <c r="H26" s="1855">
        <v>0</v>
      </c>
      <c r="I26" s="1236">
        <v>35.405000000000001</v>
      </c>
      <c r="J26" s="1798">
        <v>3284.3513069999999</v>
      </c>
      <c r="K26" s="905">
        <v>204</v>
      </c>
    </row>
    <row r="27" spans="1:11" ht="12.75" customHeight="1" x14ac:dyDescent="0.2">
      <c r="A27" s="3" t="s">
        <v>60</v>
      </c>
      <c r="B27" s="1722">
        <v>16243.597679004901</v>
      </c>
      <c r="C27" s="1197">
        <f t="shared" si="0"/>
        <v>173048.42003000001</v>
      </c>
      <c r="D27" s="1450">
        <v>99007.328999999998</v>
      </c>
      <c r="E27" s="1970">
        <v>0</v>
      </c>
      <c r="F27" s="1235">
        <v>6265.0410000000002</v>
      </c>
      <c r="G27" s="1235">
        <v>0</v>
      </c>
      <c r="H27" s="1855">
        <v>0</v>
      </c>
      <c r="I27" s="1236">
        <v>554.53200000000004</v>
      </c>
      <c r="J27" s="1798">
        <v>67221.518030000007</v>
      </c>
      <c r="K27" s="905">
        <v>4924</v>
      </c>
    </row>
    <row r="28" spans="1:11" ht="12.75" customHeight="1" x14ac:dyDescent="0.2">
      <c r="A28" s="3" t="s">
        <v>563</v>
      </c>
      <c r="B28" s="1722">
        <v>1546.8715408209998</v>
      </c>
      <c r="C28" s="1197">
        <f t="shared" si="0"/>
        <v>22890.836596999998</v>
      </c>
      <c r="D28" s="1450">
        <v>12910.712</v>
      </c>
      <c r="E28" s="1970">
        <v>0</v>
      </c>
      <c r="F28" s="1235">
        <v>400.11500000000001</v>
      </c>
      <c r="G28" s="1235">
        <v>0</v>
      </c>
      <c r="H28" s="1855">
        <v>0</v>
      </c>
      <c r="I28" s="1236">
        <v>17.416</v>
      </c>
      <c r="J28" s="1798">
        <v>9562.5935969999991</v>
      </c>
      <c r="K28" s="905">
        <v>667</v>
      </c>
    </row>
    <row r="29" spans="1:11" ht="12.75" customHeight="1" x14ac:dyDescent="0.2">
      <c r="A29" s="3" t="s">
        <v>1049</v>
      </c>
      <c r="B29" s="1722">
        <v>5359.6336277465998</v>
      </c>
      <c r="C29" s="1197">
        <f t="shared" si="0"/>
        <v>67279.13758000001</v>
      </c>
      <c r="D29" s="1450">
        <v>36665.588000000003</v>
      </c>
      <c r="E29" s="1970">
        <v>0</v>
      </c>
      <c r="F29" s="1235">
        <v>1743.7929999999999</v>
      </c>
      <c r="G29" s="1235">
        <v>0</v>
      </c>
      <c r="H29" s="1855">
        <v>85.077960000000004</v>
      </c>
      <c r="I29" s="1236">
        <v>192.71600000000001</v>
      </c>
      <c r="J29" s="1798">
        <v>28591.962619999998</v>
      </c>
      <c r="K29" s="905">
        <v>2129</v>
      </c>
    </row>
    <row r="30" spans="1:11" ht="12.75" customHeight="1" x14ac:dyDescent="0.2">
      <c r="A30" s="3" t="s">
        <v>1050</v>
      </c>
      <c r="B30" s="1722">
        <v>1127.8703109364999</v>
      </c>
      <c r="C30" s="1197">
        <f t="shared" si="0"/>
        <v>17523.733955</v>
      </c>
      <c r="D30" s="1450">
        <v>7779.4759999999997</v>
      </c>
      <c r="E30" s="1970">
        <v>0</v>
      </c>
      <c r="F30" s="1235">
        <v>513.35799999999995</v>
      </c>
      <c r="G30" s="1235">
        <v>0</v>
      </c>
      <c r="H30" s="1855">
        <v>0</v>
      </c>
      <c r="I30" s="1236">
        <v>30.187000000000001</v>
      </c>
      <c r="J30" s="1798">
        <v>9200.7129550000009</v>
      </c>
      <c r="K30" s="905">
        <v>558</v>
      </c>
    </row>
    <row r="31" spans="1:11" ht="12.75" customHeight="1" x14ac:dyDescent="0.2">
      <c r="A31" s="3" t="s">
        <v>141</v>
      </c>
      <c r="B31" s="1722">
        <v>1763.8952136085002</v>
      </c>
      <c r="C31" s="1197">
        <f t="shared" si="0"/>
        <v>22413.324442999998</v>
      </c>
      <c r="D31" s="1450">
        <v>12084.257</v>
      </c>
      <c r="E31" s="1970">
        <v>0</v>
      </c>
      <c r="F31" s="1235">
        <v>485.73700000000002</v>
      </c>
      <c r="G31" s="1235">
        <v>0</v>
      </c>
      <c r="H31" s="1855">
        <v>0</v>
      </c>
      <c r="I31" s="1236">
        <v>20.763999999999999</v>
      </c>
      <c r="J31" s="1798">
        <v>9822.5664429999997</v>
      </c>
      <c r="K31" s="905">
        <v>727</v>
      </c>
    </row>
    <row r="32" spans="1:11" ht="12.75" customHeight="1" x14ac:dyDescent="0.2">
      <c r="A32" s="3" t="s">
        <v>440</v>
      </c>
      <c r="B32" s="1722">
        <v>582.42874798979994</v>
      </c>
      <c r="C32" s="1197">
        <f t="shared" si="0"/>
        <v>8336.5043100000003</v>
      </c>
      <c r="D32" s="1450">
        <v>3564.8850000000002</v>
      </c>
      <c r="E32" s="1970">
        <v>0</v>
      </c>
      <c r="F32" s="1235">
        <v>62.823</v>
      </c>
      <c r="G32" s="1235">
        <v>0</v>
      </c>
      <c r="H32" s="1855">
        <v>0</v>
      </c>
      <c r="I32" s="1236">
        <v>27.009</v>
      </c>
      <c r="J32" s="1798">
        <v>4681.7873099999997</v>
      </c>
      <c r="K32" s="905">
        <v>270</v>
      </c>
    </row>
    <row r="33" spans="1:11" ht="12.75" customHeight="1" x14ac:dyDescent="0.2">
      <c r="A33" s="3" t="s">
        <v>70</v>
      </c>
      <c r="B33" s="1722">
        <v>1299.8488845158001</v>
      </c>
      <c r="C33" s="1197">
        <f t="shared" si="0"/>
        <v>21778.255216999998</v>
      </c>
      <c r="D33" s="1450">
        <v>12102.228999999999</v>
      </c>
      <c r="E33" s="1970">
        <v>0</v>
      </c>
      <c r="F33" s="1235">
        <v>220.63800000000001</v>
      </c>
      <c r="G33" s="1235">
        <v>0</v>
      </c>
      <c r="H33" s="1855">
        <v>0</v>
      </c>
      <c r="I33" s="1236">
        <v>18.178000000000001</v>
      </c>
      <c r="J33" s="1798">
        <v>9437.2102169999998</v>
      </c>
      <c r="K33" s="905">
        <v>577</v>
      </c>
    </row>
    <row r="34" spans="1:11" ht="12.75" customHeight="1" x14ac:dyDescent="0.2">
      <c r="A34" s="3" t="s">
        <v>613</v>
      </c>
      <c r="B34" s="1722">
        <v>554.67063789949998</v>
      </c>
      <c r="C34" s="1197">
        <f t="shared" si="0"/>
        <v>6512.0798009999999</v>
      </c>
      <c r="D34" s="1450">
        <v>3096.9009999999998</v>
      </c>
      <c r="E34" s="1970">
        <v>0</v>
      </c>
      <c r="F34" s="1235">
        <v>74.241</v>
      </c>
      <c r="G34" s="1235">
        <v>0</v>
      </c>
      <c r="H34" s="1855">
        <v>0</v>
      </c>
      <c r="I34" s="1236">
        <v>0.47299999999999998</v>
      </c>
      <c r="J34" s="1798">
        <v>3340.4648010000001</v>
      </c>
      <c r="K34" s="905">
        <v>232</v>
      </c>
    </row>
    <row r="35" spans="1:11" ht="12.75" customHeight="1" x14ac:dyDescent="0.2">
      <c r="A35" s="3" t="s">
        <v>71</v>
      </c>
      <c r="B35" s="1722">
        <v>766.80165551429991</v>
      </c>
      <c r="C35" s="1197">
        <f t="shared" si="0"/>
        <v>6436.8175219999994</v>
      </c>
      <c r="D35" s="1450">
        <v>3078.0729999999999</v>
      </c>
      <c r="E35" s="1970">
        <v>0</v>
      </c>
      <c r="F35" s="1235">
        <v>116.006</v>
      </c>
      <c r="G35" s="1235">
        <v>0</v>
      </c>
      <c r="H35" s="1855">
        <v>0</v>
      </c>
      <c r="I35" s="1236">
        <v>0</v>
      </c>
      <c r="J35" s="1798">
        <v>3242.7385220000001</v>
      </c>
      <c r="K35" s="905">
        <v>268</v>
      </c>
    </row>
    <row r="36" spans="1:11" ht="12.75" customHeight="1" x14ac:dyDescent="0.2">
      <c r="A36" s="3" t="s">
        <v>1051</v>
      </c>
      <c r="B36" s="1722">
        <v>1182.7991978158</v>
      </c>
      <c r="C36" s="1197">
        <f t="shared" si="0"/>
        <v>17971.023195999998</v>
      </c>
      <c r="D36" s="1450">
        <v>10794.588</v>
      </c>
      <c r="E36" s="1970">
        <v>0</v>
      </c>
      <c r="F36" s="1235">
        <v>160.93799999999999</v>
      </c>
      <c r="G36" s="1235">
        <v>0</v>
      </c>
      <c r="H36" s="1855">
        <v>0</v>
      </c>
      <c r="I36" s="1236">
        <v>93.924999999999997</v>
      </c>
      <c r="J36" s="1798">
        <v>6921.5721960000001</v>
      </c>
      <c r="K36" s="905">
        <v>558</v>
      </c>
    </row>
    <row r="37" spans="1:11" ht="12.75" customHeight="1" x14ac:dyDescent="0.2">
      <c r="A37" s="3" t="s">
        <v>258</v>
      </c>
      <c r="B37" s="1722">
        <v>1028.9686769140001</v>
      </c>
      <c r="C37" s="1197">
        <f t="shared" si="0"/>
        <v>13295.693991</v>
      </c>
      <c r="D37" s="1450">
        <v>8456.4349999999995</v>
      </c>
      <c r="E37" s="1970">
        <v>0</v>
      </c>
      <c r="F37" s="1235">
        <v>218.91499999999999</v>
      </c>
      <c r="G37" s="1235">
        <v>0</v>
      </c>
      <c r="H37" s="1855">
        <v>0</v>
      </c>
      <c r="I37" s="1236">
        <v>22.648</v>
      </c>
      <c r="J37" s="1798">
        <v>4597.6959909999996</v>
      </c>
      <c r="K37" s="905">
        <v>366</v>
      </c>
    </row>
    <row r="38" spans="1:11" ht="12.75" customHeight="1" x14ac:dyDescent="0.2">
      <c r="A38" s="3" t="s">
        <v>1052</v>
      </c>
      <c r="B38" s="1722">
        <v>1733.0453475096999</v>
      </c>
      <c r="C38" s="1197">
        <f t="shared" si="0"/>
        <v>24340.638750000002</v>
      </c>
      <c r="D38" s="1450">
        <v>11363.744000000001</v>
      </c>
      <c r="E38" s="1970">
        <v>0</v>
      </c>
      <c r="F38" s="1235">
        <v>221.02799999999999</v>
      </c>
      <c r="G38" s="1235">
        <v>0</v>
      </c>
      <c r="H38" s="1855">
        <v>0</v>
      </c>
      <c r="I38" s="1236">
        <v>11.272</v>
      </c>
      <c r="J38" s="1798">
        <v>12744.59475</v>
      </c>
      <c r="K38" s="905">
        <v>693</v>
      </c>
    </row>
    <row r="39" spans="1:11" ht="12.75" customHeight="1" x14ac:dyDescent="0.2">
      <c r="A39" s="3" t="s">
        <v>76</v>
      </c>
      <c r="B39" s="1722">
        <v>7276.9412076667004</v>
      </c>
      <c r="C39" s="1197">
        <f t="shared" si="0"/>
        <v>69400.956180000008</v>
      </c>
      <c r="D39" s="1450">
        <v>38580.597999999998</v>
      </c>
      <c r="E39" s="1970">
        <v>0</v>
      </c>
      <c r="F39" s="1235">
        <v>1936.3910000000001</v>
      </c>
      <c r="G39" s="1235">
        <v>0</v>
      </c>
      <c r="H39" s="1855">
        <v>0</v>
      </c>
      <c r="I39" s="1236">
        <v>383.66300000000001</v>
      </c>
      <c r="J39" s="1798">
        <v>28500.304179999999</v>
      </c>
      <c r="K39" s="905">
        <v>1964</v>
      </c>
    </row>
    <row r="40" spans="1:11" ht="12.75" customHeight="1" x14ac:dyDescent="0.2">
      <c r="A40" s="3" t="s">
        <v>1053</v>
      </c>
      <c r="B40" s="1722">
        <v>1049.1545349273001</v>
      </c>
      <c r="C40" s="1197">
        <f t="shared" si="0"/>
        <v>13699.835512000001</v>
      </c>
      <c r="D40" s="1450">
        <v>7427.5860000000002</v>
      </c>
      <c r="E40" s="1970">
        <v>0</v>
      </c>
      <c r="F40" s="1235">
        <v>340.541</v>
      </c>
      <c r="G40" s="1235">
        <v>0</v>
      </c>
      <c r="H40" s="1855">
        <v>0</v>
      </c>
      <c r="I40" s="1236">
        <v>0.46100000000000002</v>
      </c>
      <c r="J40" s="1798">
        <v>5931.2475119999999</v>
      </c>
      <c r="K40" s="905">
        <v>447</v>
      </c>
    </row>
    <row r="41" spans="1:11" ht="12.75" customHeight="1" x14ac:dyDescent="0.2">
      <c r="A41" s="3" t="s">
        <v>1054</v>
      </c>
      <c r="B41" s="1722">
        <v>421.55016305559997</v>
      </c>
      <c r="C41" s="1197">
        <f t="shared" si="0"/>
        <v>3647.8808629999994</v>
      </c>
      <c r="D41" s="1450">
        <v>2087.3159999999998</v>
      </c>
      <c r="E41" s="1970">
        <v>0</v>
      </c>
      <c r="F41" s="1235">
        <v>138.22</v>
      </c>
      <c r="G41" s="1235">
        <v>0</v>
      </c>
      <c r="H41" s="1855">
        <v>0</v>
      </c>
      <c r="I41" s="1236">
        <v>14.573</v>
      </c>
      <c r="J41" s="1798">
        <v>1407.7718629999999</v>
      </c>
      <c r="K41" s="905">
        <v>114</v>
      </c>
    </row>
    <row r="42" spans="1:11" ht="12.75" customHeight="1" x14ac:dyDescent="0.2">
      <c r="A42" s="3" t="s">
        <v>78</v>
      </c>
      <c r="B42" s="1722">
        <v>18380.8728438117</v>
      </c>
      <c r="C42" s="1197">
        <f t="shared" si="0"/>
        <v>211347.01149</v>
      </c>
      <c r="D42" s="1450">
        <v>115628.103</v>
      </c>
      <c r="E42" s="1970">
        <v>415.47748999999999</v>
      </c>
      <c r="F42" s="1235">
        <v>7870.866</v>
      </c>
      <c r="G42" s="1235">
        <v>0</v>
      </c>
      <c r="H42" s="1855">
        <v>505.43839000000003</v>
      </c>
      <c r="I42" s="1236">
        <v>1043.874</v>
      </c>
      <c r="J42" s="1798">
        <v>85883.252609999996</v>
      </c>
      <c r="K42" s="905">
        <v>7061</v>
      </c>
    </row>
    <row r="43" spans="1:11" ht="12.75" customHeight="1" x14ac:dyDescent="0.2">
      <c r="A43" s="3" t="s">
        <v>572</v>
      </c>
      <c r="B43" s="1722">
        <v>666.2360451190001</v>
      </c>
      <c r="C43" s="1197">
        <f t="shared" si="0"/>
        <v>7471.3095430000003</v>
      </c>
      <c r="D43" s="1450">
        <v>3401.8020000000001</v>
      </c>
      <c r="E43" s="1970">
        <v>0</v>
      </c>
      <c r="F43" s="1235">
        <v>115.18600000000001</v>
      </c>
      <c r="G43" s="1235">
        <v>0</v>
      </c>
      <c r="H43" s="1855">
        <v>0</v>
      </c>
      <c r="I43" s="1236">
        <v>12.135999999999999</v>
      </c>
      <c r="J43" s="1798">
        <v>3942.1855430000001</v>
      </c>
      <c r="K43" s="905">
        <v>284</v>
      </c>
    </row>
    <row r="44" spans="1:11" ht="12.75" customHeight="1" x14ac:dyDescent="0.2">
      <c r="A44" s="3" t="s">
        <v>619</v>
      </c>
      <c r="B44" s="1722">
        <v>545.72422719409997</v>
      </c>
      <c r="C44" s="1197">
        <f t="shared" si="0"/>
        <v>5677.0433220000004</v>
      </c>
      <c r="D44" s="1450">
        <v>3355.7950000000001</v>
      </c>
      <c r="E44" s="1970">
        <v>0</v>
      </c>
      <c r="F44" s="1235">
        <v>67.146000000000001</v>
      </c>
      <c r="G44" s="1235">
        <v>0</v>
      </c>
      <c r="H44" s="1855">
        <v>0</v>
      </c>
      <c r="I44" s="1236">
        <v>11.558</v>
      </c>
      <c r="J44" s="1798">
        <v>2242.5443220000002</v>
      </c>
      <c r="K44" s="905">
        <v>193</v>
      </c>
    </row>
    <row r="45" spans="1:11" ht="12.75" customHeight="1" x14ac:dyDescent="0.2">
      <c r="A45" s="3" t="s">
        <v>80</v>
      </c>
      <c r="B45" s="1722">
        <v>1984.4536965956004</v>
      </c>
      <c r="C45" s="1197">
        <f t="shared" si="0"/>
        <v>28491.654819999996</v>
      </c>
      <c r="D45" s="1450">
        <v>16556.14</v>
      </c>
      <c r="E45" s="1970">
        <v>0</v>
      </c>
      <c r="F45" s="1235">
        <v>779.38699999999994</v>
      </c>
      <c r="G45" s="1235">
        <v>0</v>
      </c>
      <c r="H45" s="1855">
        <v>0</v>
      </c>
      <c r="I45" s="1236">
        <v>15.000999999999999</v>
      </c>
      <c r="J45" s="1798">
        <v>11141.126819999999</v>
      </c>
      <c r="K45" s="905">
        <v>783</v>
      </c>
    </row>
    <row r="46" spans="1:11" ht="12.75" customHeight="1" x14ac:dyDescent="0.2">
      <c r="A46" s="3" t="s">
        <v>1055</v>
      </c>
      <c r="B46" s="1722">
        <v>851.47485348199996</v>
      </c>
      <c r="C46" s="1197">
        <f t="shared" si="0"/>
        <v>13306.938920000001</v>
      </c>
      <c r="D46" s="1450">
        <v>6720.02</v>
      </c>
      <c r="E46" s="1970">
        <v>0</v>
      </c>
      <c r="F46" s="1235">
        <v>58.482999999999997</v>
      </c>
      <c r="G46" s="1235">
        <v>0</v>
      </c>
      <c r="H46" s="1855">
        <v>0</v>
      </c>
      <c r="I46" s="1236">
        <v>1</v>
      </c>
      <c r="J46" s="1798">
        <v>6527.4359199999999</v>
      </c>
      <c r="K46" s="905">
        <v>452</v>
      </c>
    </row>
    <row r="47" spans="1:11" ht="12.75" customHeight="1" x14ac:dyDescent="0.2">
      <c r="A47" s="3" t="s">
        <v>1056</v>
      </c>
      <c r="B47" s="1722">
        <v>379.31377432630006</v>
      </c>
      <c r="C47" s="1197">
        <f t="shared" si="0"/>
        <v>2936.151844</v>
      </c>
      <c r="D47" s="1450">
        <v>1582.6959999999999</v>
      </c>
      <c r="E47" s="1970">
        <v>0</v>
      </c>
      <c r="F47" s="1235">
        <v>95.347999999999999</v>
      </c>
      <c r="G47" s="1235">
        <v>0</v>
      </c>
      <c r="H47" s="1855">
        <v>0</v>
      </c>
      <c r="I47" s="1236">
        <v>5.0359999999999996</v>
      </c>
      <c r="J47" s="1798">
        <v>1253.0718440000001</v>
      </c>
      <c r="K47" s="905">
        <v>109</v>
      </c>
    </row>
    <row r="48" spans="1:11" ht="12.75" customHeight="1" x14ac:dyDescent="0.2">
      <c r="A48" s="3" t="s">
        <v>152</v>
      </c>
      <c r="B48" s="1722">
        <v>627.5615885430999</v>
      </c>
      <c r="C48" s="1197">
        <f t="shared" si="0"/>
        <v>10064.084631000002</v>
      </c>
      <c r="D48" s="1450">
        <v>4346.143</v>
      </c>
      <c r="E48" s="1970">
        <v>0</v>
      </c>
      <c r="F48" s="1235">
        <v>107.593</v>
      </c>
      <c r="G48" s="1235">
        <v>0</v>
      </c>
      <c r="H48" s="1855">
        <v>0</v>
      </c>
      <c r="I48" s="1236">
        <v>0.74299999999999999</v>
      </c>
      <c r="J48" s="1798">
        <v>5609.6056310000004</v>
      </c>
      <c r="K48" s="905">
        <v>300</v>
      </c>
    </row>
    <row r="49" spans="1:11" ht="12.75" customHeight="1" x14ac:dyDescent="0.2">
      <c r="A49" s="3" t="s">
        <v>1057</v>
      </c>
      <c r="B49" s="1722">
        <v>3050.735224949</v>
      </c>
      <c r="C49" s="1197">
        <f t="shared" si="0"/>
        <v>49635.465389999998</v>
      </c>
      <c r="D49" s="1450">
        <v>26709.937999999998</v>
      </c>
      <c r="E49" s="1970">
        <v>0</v>
      </c>
      <c r="F49" s="1235">
        <v>977.80799999999999</v>
      </c>
      <c r="G49" s="1235">
        <v>0</v>
      </c>
      <c r="H49" s="1855">
        <v>0</v>
      </c>
      <c r="I49" s="1236">
        <v>36.898000000000003</v>
      </c>
      <c r="J49" s="1798">
        <v>21910.821390000001</v>
      </c>
      <c r="K49" s="905">
        <v>1497</v>
      </c>
    </row>
    <row r="50" spans="1:11" ht="12.75" customHeight="1" x14ac:dyDescent="0.2">
      <c r="A50" s="3" t="s">
        <v>913</v>
      </c>
      <c r="B50" s="1722">
        <v>828.36514385470014</v>
      </c>
      <c r="C50" s="1197">
        <f t="shared" si="0"/>
        <v>14897.408316999999</v>
      </c>
      <c r="D50" s="1450">
        <v>7417.2489999999998</v>
      </c>
      <c r="E50" s="1970">
        <v>0</v>
      </c>
      <c r="F50" s="1235">
        <v>169.208</v>
      </c>
      <c r="G50" s="1235">
        <v>0</v>
      </c>
      <c r="H50" s="1855">
        <v>0</v>
      </c>
      <c r="I50" s="1236">
        <v>10.573</v>
      </c>
      <c r="J50" s="1798">
        <v>7300.3783169999997</v>
      </c>
      <c r="K50" s="905">
        <v>406</v>
      </c>
    </row>
    <row r="51" spans="1:11" ht="12.75" customHeight="1" x14ac:dyDescent="0.2">
      <c r="A51" s="3" t="s">
        <v>82</v>
      </c>
      <c r="B51" s="1722">
        <v>42011.507673879998</v>
      </c>
      <c r="C51" s="1197">
        <f t="shared" si="0"/>
        <v>575391.14318000001</v>
      </c>
      <c r="D51" s="1450">
        <v>239662.837</v>
      </c>
      <c r="E51" s="1970">
        <v>1765.7763600000001</v>
      </c>
      <c r="F51" s="1235">
        <v>13521.502</v>
      </c>
      <c r="G51" s="1235">
        <v>0</v>
      </c>
      <c r="H51" s="1855">
        <v>-1.2398800000000001</v>
      </c>
      <c r="I51" s="1236">
        <v>1914.8579999999999</v>
      </c>
      <c r="J51" s="1798">
        <v>318527.40970000002</v>
      </c>
      <c r="K51" s="905">
        <v>14600</v>
      </c>
    </row>
    <row r="52" spans="1:11" ht="12.75" customHeight="1" x14ac:dyDescent="0.2">
      <c r="A52" s="3" t="s">
        <v>469</v>
      </c>
      <c r="B52" s="1722">
        <v>7764.0760946155997</v>
      </c>
      <c r="C52" s="1197">
        <f t="shared" si="0"/>
        <v>97121.554550000001</v>
      </c>
      <c r="D52" s="1450">
        <v>52933.101999999999</v>
      </c>
      <c r="E52" s="1970">
        <v>0</v>
      </c>
      <c r="F52" s="1235">
        <v>2705.518</v>
      </c>
      <c r="G52" s="1235">
        <v>0</v>
      </c>
      <c r="H52" s="1855">
        <v>0</v>
      </c>
      <c r="I52" s="1236">
        <v>403.30700000000002</v>
      </c>
      <c r="J52" s="1798">
        <v>41079.627549999997</v>
      </c>
      <c r="K52" s="905">
        <v>2940</v>
      </c>
    </row>
    <row r="53" spans="1:11" ht="12.75" customHeight="1" x14ac:dyDescent="0.2">
      <c r="A53" s="3" t="s">
        <v>83</v>
      </c>
      <c r="B53" s="1722">
        <v>14275.029730244001</v>
      </c>
      <c r="C53" s="1197">
        <f t="shared" si="0"/>
        <v>159419.52526000002</v>
      </c>
      <c r="D53" s="1450">
        <v>84739.485000000001</v>
      </c>
      <c r="E53" s="1970">
        <v>0</v>
      </c>
      <c r="F53" s="1235">
        <v>4849.8490000000002</v>
      </c>
      <c r="G53" s="1235">
        <v>0</v>
      </c>
      <c r="H53" s="1855">
        <v>0</v>
      </c>
      <c r="I53" s="1236">
        <v>252.93700000000001</v>
      </c>
      <c r="J53" s="1798">
        <v>69577.254260000002</v>
      </c>
      <c r="K53" s="905">
        <v>4459</v>
      </c>
    </row>
    <row r="54" spans="1:11" ht="12.75" customHeight="1" x14ac:dyDescent="0.2">
      <c r="A54" s="3" t="s">
        <v>155</v>
      </c>
      <c r="B54" s="1722">
        <v>6095.5508837592006</v>
      </c>
      <c r="C54" s="1197">
        <f t="shared" si="0"/>
        <v>73315.556720000008</v>
      </c>
      <c r="D54" s="1450">
        <v>44534.23</v>
      </c>
      <c r="E54" s="1970">
        <v>0</v>
      </c>
      <c r="F54" s="1235">
        <v>5946.2619999999997</v>
      </c>
      <c r="G54" s="1235">
        <v>0</v>
      </c>
      <c r="H54" s="1855">
        <v>0</v>
      </c>
      <c r="I54" s="1236">
        <v>42.045000000000002</v>
      </c>
      <c r="J54" s="1798">
        <v>22793.01972</v>
      </c>
      <c r="K54" s="905">
        <v>1928</v>
      </c>
    </row>
    <row r="55" spans="1:11" ht="12.75" customHeight="1" x14ac:dyDescent="0.2">
      <c r="A55" s="3" t="s">
        <v>581</v>
      </c>
      <c r="B55" s="1722">
        <v>233.84106800090001</v>
      </c>
      <c r="C55" s="1197">
        <f t="shared" si="0"/>
        <v>27545.643029999999</v>
      </c>
      <c r="D55" s="1450">
        <v>1971.9929999999999</v>
      </c>
      <c r="E55" s="1970">
        <v>0</v>
      </c>
      <c r="F55" s="1235">
        <v>26.908000000000001</v>
      </c>
      <c r="G55" s="1235">
        <v>0</v>
      </c>
      <c r="H55" s="1855">
        <v>-0.4</v>
      </c>
      <c r="I55" s="1236">
        <v>11.64</v>
      </c>
      <c r="J55" s="1798">
        <v>25535.50203</v>
      </c>
      <c r="K55" s="905">
        <v>145</v>
      </c>
    </row>
    <row r="56" spans="1:11" ht="12.75" customHeight="1" x14ac:dyDescent="0.2">
      <c r="A56" s="3" t="s">
        <v>1058</v>
      </c>
      <c r="B56" s="1722">
        <v>2892.8243913154001</v>
      </c>
      <c r="C56" s="1197">
        <f t="shared" si="0"/>
        <v>47198.470710000001</v>
      </c>
      <c r="D56" s="1450">
        <v>30311.394</v>
      </c>
      <c r="E56" s="1970">
        <v>0</v>
      </c>
      <c r="F56" s="1235">
        <v>1296.7049999999999</v>
      </c>
      <c r="G56" s="1235">
        <v>0</v>
      </c>
      <c r="H56" s="1855">
        <v>0</v>
      </c>
      <c r="I56" s="1236">
        <v>37.384999999999998</v>
      </c>
      <c r="J56" s="1798">
        <v>15552.986709999999</v>
      </c>
      <c r="K56" s="905">
        <v>1226</v>
      </c>
    </row>
    <row r="57" spans="1:11" ht="12.75" customHeight="1" x14ac:dyDescent="0.2">
      <c r="A57" s="3" t="s">
        <v>156</v>
      </c>
      <c r="B57" s="1722">
        <v>2168.4223899104004</v>
      </c>
      <c r="C57" s="1197">
        <f t="shared" si="0"/>
        <v>30769.59231</v>
      </c>
      <c r="D57" s="1450">
        <v>16249.907999999999</v>
      </c>
      <c r="E57" s="1970">
        <v>0</v>
      </c>
      <c r="F57" s="1235">
        <v>649.18899999999996</v>
      </c>
      <c r="G57" s="1235">
        <v>0</v>
      </c>
      <c r="H57" s="1855">
        <v>0</v>
      </c>
      <c r="I57" s="1236">
        <v>64.543999999999997</v>
      </c>
      <c r="J57" s="1798">
        <v>13805.95131</v>
      </c>
      <c r="K57" s="905">
        <v>919</v>
      </c>
    </row>
    <row r="58" spans="1:11" ht="12.75" customHeight="1" x14ac:dyDescent="0.2">
      <c r="A58" s="3" t="s">
        <v>86</v>
      </c>
      <c r="B58" s="1722">
        <v>2848.3790303899996</v>
      </c>
      <c r="C58" s="1197">
        <f t="shared" si="0"/>
        <v>30956.632450000001</v>
      </c>
      <c r="D58" s="1450">
        <v>16107.035</v>
      </c>
      <c r="E58" s="1970">
        <v>0</v>
      </c>
      <c r="F58" s="1235">
        <v>742.048</v>
      </c>
      <c r="G58" s="1235">
        <v>0</v>
      </c>
      <c r="H58" s="1855">
        <v>0</v>
      </c>
      <c r="I58" s="1236">
        <v>87.204999999999998</v>
      </c>
      <c r="J58" s="1798">
        <v>14020.344450000001</v>
      </c>
      <c r="K58" s="905">
        <v>1171</v>
      </c>
    </row>
    <row r="59" spans="1:11" ht="12.75" customHeight="1" x14ac:dyDescent="0.2">
      <c r="A59" s="3" t="s">
        <v>545</v>
      </c>
      <c r="B59" s="1722">
        <v>651.55984423019993</v>
      </c>
      <c r="C59" s="1197">
        <f t="shared" si="0"/>
        <v>7824.927955000001</v>
      </c>
      <c r="D59" s="1450">
        <v>3674.8980000000001</v>
      </c>
      <c r="E59" s="1970">
        <v>0</v>
      </c>
      <c r="F59" s="1235">
        <v>152.57900000000001</v>
      </c>
      <c r="G59" s="1235">
        <v>0</v>
      </c>
      <c r="H59" s="1855">
        <v>0</v>
      </c>
      <c r="I59" s="1236">
        <v>26.757000000000001</v>
      </c>
      <c r="J59" s="1798">
        <v>3970.6939550000002</v>
      </c>
      <c r="K59" s="905">
        <v>251</v>
      </c>
    </row>
    <row r="60" spans="1:11" ht="12.75" customHeight="1" x14ac:dyDescent="0.2">
      <c r="A60" s="3" t="s">
        <v>157</v>
      </c>
      <c r="B60" s="1722">
        <v>3708.7707660937999</v>
      </c>
      <c r="C60" s="1197">
        <f t="shared" si="0"/>
        <v>39885.39645</v>
      </c>
      <c r="D60" s="1450">
        <v>22355.931</v>
      </c>
      <c r="E60" s="1970">
        <v>0</v>
      </c>
      <c r="F60" s="1235">
        <v>1490.384</v>
      </c>
      <c r="G60" s="1235">
        <v>0</v>
      </c>
      <c r="H60" s="1855">
        <v>0</v>
      </c>
      <c r="I60" s="1236">
        <v>13.366</v>
      </c>
      <c r="J60" s="1798">
        <v>16025.71545</v>
      </c>
      <c r="K60" s="905">
        <v>1060</v>
      </c>
    </row>
    <row r="61" spans="1:11" ht="12.75" customHeight="1" x14ac:dyDescent="0.2">
      <c r="A61" s="3" t="s">
        <v>670</v>
      </c>
      <c r="B61" s="1722">
        <v>801.58349068400014</v>
      </c>
      <c r="C61" s="1197">
        <f t="shared" si="0"/>
        <v>12280.741006</v>
      </c>
      <c r="D61" s="1450">
        <v>6117.2370000000001</v>
      </c>
      <c r="E61" s="1970">
        <v>0</v>
      </c>
      <c r="F61" s="1235">
        <v>238.49100000000001</v>
      </c>
      <c r="G61" s="1235">
        <v>0</v>
      </c>
      <c r="H61" s="1855">
        <v>0</v>
      </c>
      <c r="I61" s="1236">
        <v>147.44200000000001</v>
      </c>
      <c r="J61" s="1798">
        <v>5777.5710060000001</v>
      </c>
      <c r="K61" s="905">
        <v>414</v>
      </c>
    </row>
    <row r="62" spans="1:11" ht="12.75" customHeight="1" x14ac:dyDescent="0.2">
      <c r="A62" s="3" t="s">
        <v>583</v>
      </c>
      <c r="B62" s="1722">
        <v>1023.8792305699999</v>
      </c>
      <c r="C62" s="1197">
        <f t="shared" si="0"/>
        <v>10910.003941999999</v>
      </c>
      <c r="D62" s="1450">
        <v>5381.5870000000004</v>
      </c>
      <c r="E62" s="1970">
        <v>0</v>
      </c>
      <c r="F62" s="1235">
        <v>252.09299999999999</v>
      </c>
      <c r="G62" s="1235">
        <v>0</v>
      </c>
      <c r="H62" s="1855">
        <v>0</v>
      </c>
      <c r="I62" s="1236">
        <v>23.812000000000001</v>
      </c>
      <c r="J62" s="1798">
        <v>5252.5119420000001</v>
      </c>
      <c r="K62" s="905">
        <v>367</v>
      </c>
    </row>
    <row r="63" spans="1:11" ht="12.75" customHeight="1" x14ac:dyDescent="0.2">
      <c r="A63" s="3" t="s">
        <v>2093</v>
      </c>
      <c r="B63" s="1722">
        <v>1486.0598601688998</v>
      </c>
      <c r="C63" s="1197">
        <f t="shared" si="0"/>
        <v>17513.887412</v>
      </c>
      <c r="D63" s="1450">
        <v>7335.5420000000004</v>
      </c>
      <c r="E63" s="1970">
        <v>0</v>
      </c>
      <c r="F63" s="1235">
        <v>221.34299999999999</v>
      </c>
      <c r="G63" s="1235">
        <v>0</v>
      </c>
      <c r="H63" s="1855">
        <v>0</v>
      </c>
      <c r="I63" s="1236">
        <v>43.481000000000002</v>
      </c>
      <c r="J63" s="1798">
        <v>9913.5214120000001</v>
      </c>
      <c r="K63" s="905">
        <v>593</v>
      </c>
    </row>
    <row r="64" spans="1:11" ht="12.75" customHeight="1" x14ac:dyDescent="0.2">
      <c r="A64" s="3" t="s">
        <v>90</v>
      </c>
      <c r="B64" s="1722">
        <v>1057.5941710460002</v>
      </c>
      <c r="C64" s="1197">
        <f t="shared" si="0"/>
        <v>15969.258882999999</v>
      </c>
      <c r="D64" s="1450">
        <v>7757.5290000000005</v>
      </c>
      <c r="E64" s="1970">
        <v>0</v>
      </c>
      <c r="F64" s="1235">
        <v>279.64600000000002</v>
      </c>
      <c r="G64" s="1235">
        <v>0</v>
      </c>
      <c r="H64" s="1855">
        <v>0</v>
      </c>
      <c r="I64" s="1236">
        <v>17.963000000000001</v>
      </c>
      <c r="J64" s="1798">
        <v>7914.1208829999996</v>
      </c>
      <c r="K64" s="905">
        <v>547</v>
      </c>
    </row>
    <row r="65" spans="1:11" ht="12.75" customHeight="1" x14ac:dyDescent="0.2">
      <c r="A65" s="3" t="s">
        <v>91</v>
      </c>
      <c r="B65" s="1722">
        <v>1148.6366329978</v>
      </c>
      <c r="C65" s="1197">
        <f t="shared" si="0"/>
        <v>14027.625097</v>
      </c>
      <c r="D65" s="1450">
        <v>7771.518</v>
      </c>
      <c r="E65" s="1970">
        <v>0</v>
      </c>
      <c r="F65" s="1235">
        <v>130.76300000000001</v>
      </c>
      <c r="G65" s="1235">
        <v>0</v>
      </c>
      <c r="H65" s="1855">
        <v>0</v>
      </c>
      <c r="I65" s="1235">
        <v>40.485999999999997</v>
      </c>
      <c r="J65" s="1801">
        <v>6084.8580970000003</v>
      </c>
      <c r="K65" s="905">
        <v>464</v>
      </c>
    </row>
    <row r="66" spans="1:11" ht="12.75" customHeight="1" x14ac:dyDescent="0.2">
      <c r="A66" s="3" t="s">
        <v>1059</v>
      </c>
      <c r="B66" s="1722">
        <v>801.34523754060001</v>
      </c>
      <c r="C66" s="1197">
        <f t="shared" si="0"/>
        <v>9030.0601360000001</v>
      </c>
      <c r="D66" s="1450">
        <v>4339.4369999999999</v>
      </c>
      <c r="E66" s="1970">
        <v>0</v>
      </c>
      <c r="F66" s="1235">
        <v>190.166</v>
      </c>
      <c r="G66" s="1235">
        <v>0</v>
      </c>
      <c r="H66" s="1855">
        <v>0</v>
      </c>
      <c r="I66" s="1235">
        <v>0.13</v>
      </c>
      <c r="J66" s="1801">
        <v>4500.3271359999999</v>
      </c>
      <c r="K66" s="905">
        <v>347</v>
      </c>
    </row>
    <row r="67" spans="1:11" ht="12.75" customHeight="1" x14ac:dyDescent="0.2">
      <c r="A67" s="3" t="s">
        <v>93</v>
      </c>
      <c r="B67" s="1722">
        <v>1891.556982865</v>
      </c>
      <c r="C67" s="1197">
        <f t="shared" si="0"/>
        <v>25406.048119999999</v>
      </c>
      <c r="D67" s="1450">
        <v>13815.227000000001</v>
      </c>
      <c r="E67" s="1970">
        <v>0</v>
      </c>
      <c r="F67" s="1235">
        <v>424.54700000000003</v>
      </c>
      <c r="G67" s="1235">
        <v>0</v>
      </c>
      <c r="H67" s="1855">
        <v>0</v>
      </c>
      <c r="I67" s="1235">
        <v>55.786000000000001</v>
      </c>
      <c r="J67" s="1801">
        <v>11110.48812</v>
      </c>
      <c r="K67" s="905">
        <v>756</v>
      </c>
    </row>
    <row r="68" spans="1:11" ht="12.75" customHeight="1" x14ac:dyDescent="0.2">
      <c r="A68" s="3" t="s">
        <v>591</v>
      </c>
      <c r="B68" s="1722">
        <v>265.87359969670001</v>
      </c>
      <c r="C68" s="1197">
        <f t="shared" si="0"/>
        <v>3951.0473309999998</v>
      </c>
      <c r="D68" s="1450">
        <v>1970.7539999999999</v>
      </c>
      <c r="E68" s="1970">
        <v>0</v>
      </c>
      <c r="F68" s="1235">
        <v>12.331</v>
      </c>
      <c r="G68" s="1235">
        <v>0</v>
      </c>
      <c r="H68" s="1855">
        <v>0</v>
      </c>
      <c r="I68" s="1235">
        <v>0</v>
      </c>
      <c r="J68" s="1801">
        <v>1967.9623309999999</v>
      </c>
      <c r="K68" s="905">
        <v>115</v>
      </c>
    </row>
    <row r="69" spans="1:11" ht="12.75" customHeight="1" x14ac:dyDescent="0.2">
      <c r="A69" s="3" t="s">
        <v>161</v>
      </c>
      <c r="B69" s="1722">
        <v>1903.0291157964</v>
      </c>
      <c r="C69" s="1197">
        <f t="shared" ref="C69:C118" si="1">SUM(D69:J69)</f>
        <v>23970.100989999999</v>
      </c>
      <c r="D69" s="1450">
        <v>11677.846</v>
      </c>
      <c r="E69" s="1970">
        <v>0</v>
      </c>
      <c r="F69" s="1235">
        <v>398.12700000000001</v>
      </c>
      <c r="G69" s="1235">
        <v>0</v>
      </c>
      <c r="H69" s="1855">
        <v>0</v>
      </c>
      <c r="I69" s="1235">
        <v>43.438000000000002</v>
      </c>
      <c r="J69" s="1801">
        <v>11850.689990000001</v>
      </c>
      <c r="K69" s="905">
        <v>805</v>
      </c>
    </row>
    <row r="70" spans="1:11" ht="12.75" customHeight="1" x14ac:dyDescent="0.2">
      <c r="A70" s="3" t="s">
        <v>2059</v>
      </c>
      <c r="B70" s="1722">
        <v>629.64348101399992</v>
      </c>
      <c r="C70" s="1197">
        <f t="shared" si="1"/>
        <v>11154.450523</v>
      </c>
      <c r="D70" s="1450">
        <v>5053.6670000000004</v>
      </c>
      <c r="E70" s="1970">
        <v>0</v>
      </c>
      <c r="F70" s="1235">
        <v>79.518000000000001</v>
      </c>
      <c r="G70" s="1235">
        <v>0</v>
      </c>
      <c r="H70" s="1855">
        <v>0</v>
      </c>
      <c r="I70" s="1235">
        <v>10.414999999999999</v>
      </c>
      <c r="J70" s="1801">
        <v>6010.8505230000001</v>
      </c>
      <c r="K70" s="905">
        <v>299</v>
      </c>
    </row>
    <row r="71" spans="1:11" ht="12.75" customHeight="1" x14ac:dyDescent="0.2">
      <c r="A71" s="3" t="s">
        <v>1060</v>
      </c>
      <c r="B71" s="1722">
        <v>896.05530270270003</v>
      </c>
      <c r="C71" s="1197">
        <f t="shared" si="1"/>
        <v>11524.971880999999</v>
      </c>
      <c r="D71" s="1450">
        <v>5410.1049999999996</v>
      </c>
      <c r="E71" s="1970">
        <v>0</v>
      </c>
      <c r="F71" s="1235">
        <v>290.77199999999999</v>
      </c>
      <c r="G71" s="1235">
        <v>0</v>
      </c>
      <c r="H71" s="1855">
        <v>0</v>
      </c>
      <c r="I71" s="1235">
        <v>5.1870000000000003</v>
      </c>
      <c r="J71" s="1801">
        <v>5818.9078810000001</v>
      </c>
      <c r="K71" s="905">
        <v>389</v>
      </c>
    </row>
    <row r="72" spans="1:11" ht="12.75" customHeight="1" x14ac:dyDescent="0.2">
      <c r="A72" s="3" t="s">
        <v>96</v>
      </c>
      <c r="B72" s="1722">
        <v>643.76843043050019</v>
      </c>
      <c r="C72" s="1197">
        <f t="shared" si="1"/>
        <v>12538.569595000001</v>
      </c>
      <c r="D72" s="1450">
        <v>6009.9780000000001</v>
      </c>
      <c r="E72" s="1970">
        <v>0</v>
      </c>
      <c r="F72" s="1235">
        <v>59.527000000000001</v>
      </c>
      <c r="G72" s="1235">
        <v>0</v>
      </c>
      <c r="H72" s="1855">
        <v>0</v>
      </c>
      <c r="I72" s="1235">
        <v>6.2770000000000001</v>
      </c>
      <c r="J72" s="1801">
        <v>6462.7875949999998</v>
      </c>
      <c r="K72" s="905">
        <v>354</v>
      </c>
    </row>
    <row r="73" spans="1:11" ht="12.75" customHeight="1" x14ac:dyDescent="0.2">
      <c r="A73" s="3" t="s">
        <v>97</v>
      </c>
      <c r="B73" s="1722">
        <v>936.82428932100004</v>
      </c>
      <c r="C73" s="1197">
        <f t="shared" si="1"/>
        <v>11833.321488</v>
      </c>
      <c r="D73" s="1450">
        <v>4885.03</v>
      </c>
      <c r="E73" s="1970">
        <v>0</v>
      </c>
      <c r="F73" s="1235">
        <v>75.39</v>
      </c>
      <c r="G73" s="1235">
        <v>0</v>
      </c>
      <c r="H73" s="1855">
        <v>0</v>
      </c>
      <c r="I73" s="1235">
        <v>41.472000000000001</v>
      </c>
      <c r="J73" s="1801">
        <v>6831.4294879999998</v>
      </c>
      <c r="K73" s="905">
        <v>378</v>
      </c>
    </row>
    <row r="74" spans="1:11" ht="12.75" customHeight="1" x14ac:dyDescent="0.2">
      <c r="A74" s="3" t="s">
        <v>98</v>
      </c>
      <c r="B74" s="1722">
        <v>1792.8991800660001</v>
      </c>
      <c r="C74" s="1197">
        <f t="shared" si="1"/>
        <v>31879.991549999999</v>
      </c>
      <c r="D74" s="1450">
        <v>14756.960999999999</v>
      </c>
      <c r="E74" s="1970">
        <v>0</v>
      </c>
      <c r="F74" s="1235">
        <v>231.68799999999999</v>
      </c>
      <c r="G74" s="1235">
        <v>0</v>
      </c>
      <c r="H74" s="1855">
        <v>0</v>
      </c>
      <c r="I74" s="1235">
        <v>43.207000000000001</v>
      </c>
      <c r="J74" s="1801">
        <v>16848.135549999999</v>
      </c>
      <c r="K74" s="905">
        <v>896</v>
      </c>
    </row>
    <row r="75" spans="1:11" ht="12.75" customHeight="1" x14ac:dyDescent="0.2">
      <c r="A75" s="3" t="s">
        <v>1061</v>
      </c>
      <c r="B75" s="1722">
        <v>1015.1259317853999</v>
      </c>
      <c r="C75" s="1197">
        <f t="shared" si="1"/>
        <v>18737.811990000002</v>
      </c>
      <c r="D75" s="1450">
        <v>8069.6319999999996</v>
      </c>
      <c r="E75" s="1970">
        <v>0</v>
      </c>
      <c r="F75" s="1235">
        <v>175.21799999999999</v>
      </c>
      <c r="G75" s="1235">
        <v>0</v>
      </c>
      <c r="H75" s="1855">
        <v>0</v>
      </c>
      <c r="I75" s="1235">
        <v>15.156000000000001</v>
      </c>
      <c r="J75" s="1801">
        <v>10477.805990000001</v>
      </c>
      <c r="K75" s="905">
        <v>550</v>
      </c>
    </row>
    <row r="76" spans="1:11" ht="12.75" customHeight="1" x14ac:dyDescent="0.2">
      <c r="A76" s="3" t="s">
        <v>162</v>
      </c>
      <c r="B76" s="1722">
        <v>4129.0378388559993</v>
      </c>
      <c r="C76" s="1197">
        <f t="shared" si="1"/>
        <v>43867.852110000007</v>
      </c>
      <c r="D76" s="1450">
        <v>18611.485000000001</v>
      </c>
      <c r="E76" s="1970">
        <v>0</v>
      </c>
      <c r="F76" s="1235">
        <v>703.63300000000004</v>
      </c>
      <c r="G76" s="1235">
        <v>0</v>
      </c>
      <c r="H76" s="1855">
        <v>0</v>
      </c>
      <c r="I76" s="1235">
        <v>74.968000000000004</v>
      </c>
      <c r="J76" s="1801">
        <v>24477.76611</v>
      </c>
      <c r="K76" s="905">
        <v>1747</v>
      </c>
    </row>
    <row r="77" spans="1:11" ht="12.75" customHeight="1" x14ac:dyDescent="0.2">
      <c r="A77" s="3" t="s">
        <v>1062</v>
      </c>
      <c r="B77" s="1722">
        <v>1119.5565328138</v>
      </c>
      <c r="C77" s="1197">
        <f t="shared" si="1"/>
        <v>10157.561478</v>
      </c>
      <c r="D77" s="1450">
        <v>6535.6729999999998</v>
      </c>
      <c r="E77" s="1970">
        <v>0</v>
      </c>
      <c r="F77" s="1235">
        <v>384.49599999999998</v>
      </c>
      <c r="G77" s="1235">
        <v>0</v>
      </c>
      <c r="H77" s="1855">
        <v>0</v>
      </c>
      <c r="I77" s="1235">
        <v>20.646999999999998</v>
      </c>
      <c r="J77" s="1801">
        <v>3216.7454779999998</v>
      </c>
      <c r="K77" s="905">
        <v>340</v>
      </c>
    </row>
    <row r="78" spans="1:11" ht="12.75" customHeight="1" x14ac:dyDescent="0.2">
      <c r="A78" s="3" t="s">
        <v>2051</v>
      </c>
      <c r="B78" s="1722">
        <v>784.30485760499994</v>
      </c>
      <c r="C78" s="1197">
        <f t="shared" si="1"/>
        <v>14421.624915</v>
      </c>
      <c r="D78" s="1450">
        <v>7822.2790000000005</v>
      </c>
      <c r="E78" s="1970">
        <v>0</v>
      </c>
      <c r="F78" s="1235">
        <v>159.06</v>
      </c>
      <c r="G78" s="1235">
        <v>0</v>
      </c>
      <c r="H78" s="1855">
        <v>0</v>
      </c>
      <c r="I78" s="1235">
        <v>0.13300000000000001</v>
      </c>
      <c r="J78" s="1801">
        <v>6440.1529149999997</v>
      </c>
      <c r="K78" s="905">
        <v>397</v>
      </c>
    </row>
    <row r="79" spans="1:11" ht="12.75" customHeight="1" x14ac:dyDescent="0.2">
      <c r="A79" s="3" t="s">
        <v>734</v>
      </c>
      <c r="B79" s="1722">
        <v>866.42645715599997</v>
      </c>
      <c r="C79" s="1197">
        <f t="shared" si="1"/>
        <v>9967.3838399999986</v>
      </c>
      <c r="D79" s="1450">
        <v>4813.9070000000002</v>
      </c>
      <c r="E79" s="1970">
        <v>0</v>
      </c>
      <c r="F79" s="1235">
        <v>385.78100000000001</v>
      </c>
      <c r="G79" s="1235">
        <v>0</v>
      </c>
      <c r="H79" s="1855">
        <v>0</v>
      </c>
      <c r="I79" s="1235">
        <v>4.2850000000000001</v>
      </c>
      <c r="J79" s="1801">
        <v>4763.4108399999996</v>
      </c>
      <c r="K79" s="905">
        <v>354</v>
      </c>
    </row>
    <row r="80" spans="1:11" ht="12.75" customHeight="1" x14ac:dyDescent="0.2">
      <c r="A80" s="3" t="s">
        <v>1063</v>
      </c>
      <c r="B80" s="1722">
        <v>783.6142332549</v>
      </c>
      <c r="C80" s="1197">
        <f t="shared" si="1"/>
        <v>13464.543954999999</v>
      </c>
      <c r="D80" s="1450">
        <v>6825.5309999999999</v>
      </c>
      <c r="E80" s="1970">
        <v>0</v>
      </c>
      <c r="F80" s="1235">
        <v>111.12</v>
      </c>
      <c r="G80" s="1235">
        <v>0</v>
      </c>
      <c r="H80" s="1855">
        <v>0</v>
      </c>
      <c r="I80" s="1235">
        <v>63.073999999999998</v>
      </c>
      <c r="J80" s="1801">
        <v>6464.8189549999997</v>
      </c>
      <c r="K80" s="905">
        <v>475</v>
      </c>
    </row>
    <row r="81" spans="1:11" ht="12.75" customHeight="1" x14ac:dyDescent="0.2">
      <c r="A81" s="3" t="s">
        <v>1064</v>
      </c>
      <c r="B81" s="1722">
        <v>926.60652436449993</v>
      </c>
      <c r="C81" s="1197">
        <f t="shared" si="1"/>
        <v>12066.324961999999</v>
      </c>
      <c r="D81" s="1450">
        <v>6336.2860000000001</v>
      </c>
      <c r="E81" s="1970">
        <v>0</v>
      </c>
      <c r="F81" s="1235">
        <v>82.100999999999999</v>
      </c>
      <c r="G81" s="1235">
        <v>0</v>
      </c>
      <c r="H81" s="1855">
        <v>0</v>
      </c>
      <c r="I81" s="1235">
        <v>101.306</v>
      </c>
      <c r="J81" s="1801">
        <v>5546.6319620000004</v>
      </c>
      <c r="K81" s="905">
        <v>309</v>
      </c>
    </row>
    <row r="82" spans="1:11" ht="12.75" customHeight="1" x14ac:dyDescent="0.2">
      <c r="A82" s="3" t="s">
        <v>99</v>
      </c>
      <c r="B82" s="1722">
        <v>1210.6859495981003</v>
      </c>
      <c r="C82" s="1197">
        <f t="shared" si="1"/>
        <v>12162.918388999999</v>
      </c>
      <c r="D82" s="1450">
        <v>6908.8919999999998</v>
      </c>
      <c r="E82" s="1970">
        <v>0</v>
      </c>
      <c r="F82" s="1235">
        <v>284.17099999999999</v>
      </c>
      <c r="G82" s="1235">
        <v>0</v>
      </c>
      <c r="H82" s="1855">
        <v>0</v>
      </c>
      <c r="I82" s="1235">
        <v>32.012</v>
      </c>
      <c r="J82" s="1801">
        <v>4937.8433889999997</v>
      </c>
      <c r="K82" s="905">
        <v>421</v>
      </c>
    </row>
    <row r="83" spans="1:11" ht="12.75" customHeight="1" x14ac:dyDescent="0.2">
      <c r="A83" s="3" t="s">
        <v>1065</v>
      </c>
      <c r="B83" s="1722">
        <v>3182.4501480182003</v>
      </c>
      <c r="C83" s="1197">
        <f t="shared" si="1"/>
        <v>43836.037940000002</v>
      </c>
      <c r="D83" s="1450">
        <v>21667.200000000001</v>
      </c>
      <c r="E83" s="1970">
        <v>0</v>
      </c>
      <c r="F83" s="1235">
        <v>819.43</v>
      </c>
      <c r="G83" s="1235">
        <v>0</v>
      </c>
      <c r="H83" s="1855">
        <v>0</v>
      </c>
      <c r="I83" s="1235">
        <v>104.97199999999999</v>
      </c>
      <c r="J83" s="1801">
        <v>21244.435939999999</v>
      </c>
      <c r="K83" s="905">
        <v>1316</v>
      </c>
    </row>
    <row r="84" spans="1:11" ht="12.75" customHeight="1" x14ac:dyDescent="0.2">
      <c r="A84" s="3" t="s">
        <v>1066</v>
      </c>
      <c r="B84" s="1722">
        <v>3457.2239030919995</v>
      </c>
      <c r="C84" s="1197">
        <f t="shared" si="1"/>
        <v>58451.028399999996</v>
      </c>
      <c r="D84" s="1450">
        <v>36761.81</v>
      </c>
      <c r="E84" s="1970">
        <v>0</v>
      </c>
      <c r="F84" s="1235">
        <v>1783.4110000000001</v>
      </c>
      <c r="G84" s="1235">
        <v>0</v>
      </c>
      <c r="H84" s="1855">
        <v>0</v>
      </c>
      <c r="I84" s="1235">
        <v>116.877</v>
      </c>
      <c r="J84" s="1801">
        <v>19788.930400000001</v>
      </c>
      <c r="K84" s="905">
        <v>1548</v>
      </c>
    </row>
    <row r="85" spans="1:11" ht="12.75" customHeight="1" x14ac:dyDescent="0.2">
      <c r="A85" s="3" t="s">
        <v>101</v>
      </c>
      <c r="B85" s="1722">
        <v>1046.4091510620001</v>
      </c>
      <c r="C85" s="1197">
        <f t="shared" si="1"/>
        <v>12015.663924</v>
      </c>
      <c r="D85" s="1450">
        <v>6297.63</v>
      </c>
      <c r="E85" s="1970">
        <v>0</v>
      </c>
      <c r="F85" s="1235">
        <v>269.80599999999998</v>
      </c>
      <c r="G85" s="1235">
        <v>0</v>
      </c>
      <c r="H85" s="1855">
        <v>0</v>
      </c>
      <c r="I85" s="1235">
        <v>0.624</v>
      </c>
      <c r="J85" s="1801">
        <v>5447.603924</v>
      </c>
      <c r="K85" s="905">
        <v>368</v>
      </c>
    </row>
    <row r="86" spans="1:11" ht="12.75" customHeight="1" x14ac:dyDescent="0.2">
      <c r="A86" s="3" t="s">
        <v>1067</v>
      </c>
      <c r="B86" s="1722">
        <v>7387.4513750201004</v>
      </c>
      <c r="C86" s="1197">
        <f t="shared" si="1"/>
        <v>89543.17353</v>
      </c>
      <c r="D86" s="1450">
        <v>53043.720999999998</v>
      </c>
      <c r="E86" s="1970">
        <v>0</v>
      </c>
      <c r="F86" s="1235">
        <v>4276.8620000000001</v>
      </c>
      <c r="G86" s="1235">
        <v>0</v>
      </c>
      <c r="H86" s="1855">
        <v>0</v>
      </c>
      <c r="I86" s="1235">
        <v>194.99</v>
      </c>
      <c r="J86" s="1801">
        <v>32027.60053</v>
      </c>
      <c r="K86" s="905">
        <v>2358</v>
      </c>
    </row>
    <row r="87" spans="1:11" ht="12.75" customHeight="1" x14ac:dyDescent="0.2">
      <c r="A87" s="3" t="s">
        <v>166</v>
      </c>
      <c r="B87" s="1722">
        <v>1951.1593427213002</v>
      </c>
      <c r="C87" s="1197">
        <f t="shared" si="1"/>
        <v>28192.915099999998</v>
      </c>
      <c r="D87" s="1450">
        <v>15841.529</v>
      </c>
      <c r="E87" s="1970">
        <v>0</v>
      </c>
      <c r="F87" s="1235">
        <v>847.73199999999997</v>
      </c>
      <c r="G87" s="1235">
        <v>0</v>
      </c>
      <c r="H87" s="1855">
        <v>0</v>
      </c>
      <c r="I87" s="1235">
        <v>114.97499999999999</v>
      </c>
      <c r="J87" s="1801">
        <v>11388.679099999999</v>
      </c>
      <c r="K87" s="905">
        <v>882</v>
      </c>
    </row>
    <row r="88" spans="1:11" ht="12.75" customHeight="1" x14ac:dyDescent="0.2">
      <c r="A88" s="3" t="s">
        <v>169</v>
      </c>
      <c r="B88" s="1722">
        <v>8657.1530314335996</v>
      </c>
      <c r="C88" s="1197">
        <f t="shared" si="1"/>
        <v>173705.97568</v>
      </c>
      <c r="D88" s="1450">
        <v>127992.488</v>
      </c>
      <c r="E88" s="1970">
        <v>0</v>
      </c>
      <c r="F88" s="1235">
        <v>9202.2790000000005</v>
      </c>
      <c r="G88" s="1235">
        <v>0</v>
      </c>
      <c r="H88" s="1855">
        <v>0</v>
      </c>
      <c r="I88" s="1235">
        <v>33.951000000000001</v>
      </c>
      <c r="J88" s="1801">
        <v>36477.257680000002</v>
      </c>
      <c r="K88" s="905">
        <v>3479</v>
      </c>
    </row>
    <row r="89" spans="1:11" ht="12.75" customHeight="1" x14ac:dyDescent="0.2">
      <c r="A89" s="3" t="s">
        <v>400</v>
      </c>
      <c r="B89" s="1722">
        <v>333.46877927100002</v>
      </c>
      <c r="C89" s="1197">
        <f t="shared" si="1"/>
        <v>3454.2713939999999</v>
      </c>
      <c r="D89" s="1450">
        <v>1977.1559999999999</v>
      </c>
      <c r="E89" s="1970">
        <v>0</v>
      </c>
      <c r="F89" s="1235">
        <v>0</v>
      </c>
      <c r="G89" s="1235">
        <v>0</v>
      </c>
      <c r="H89" s="1855">
        <v>0</v>
      </c>
      <c r="I89" s="1235">
        <v>2</v>
      </c>
      <c r="J89" s="1801">
        <v>1475.1153939999999</v>
      </c>
      <c r="K89" s="905">
        <v>128</v>
      </c>
    </row>
    <row r="90" spans="1:11" ht="12.75" customHeight="1" x14ac:dyDescent="0.2">
      <c r="A90" s="3" t="s">
        <v>1068</v>
      </c>
      <c r="B90" s="1722">
        <v>769.72202605410007</v>
      </c>
      <c r="C90" s="1197">
        <f t="shared" si="1"/>
        <v>33967.734259999997</v>
      </c>
      <c r="D90" s="1450">
        <v>3629.056</v>
      </c>
      <c r="E90" s="1970">
        <v>4808.0472900000004</v>
      </c>
      <c r="F90" s="1235">
        <v>164.10499999999999</v>
      </c>
      <c r="G90" s="1235">
        <v>0</v>
      </c>
      <c r="H90" s="1855">
        <v>0</v>
      </c>
      <c r="I90" s="1235">
        <v>4.0419999999999998</v>
      </c>
      <c r="J90" s="1801">
        <v>25362.483970000001</v>
      </c>
      <c r="K90" s="905">
        <v>375</v>
      </c>
    </row>
    <row r="91" spans="1:11" ht="12.75" customHeight="1" x14ac:dyDescent="0.2">
      <c r="A91" s="3" t="s">
        <v>102</v>
      </c>
      <c r="B91" s="1722">
        <v>1669.4075370216999</v>
      </c>
      <c r="C91" s="1197">
        <f t="shared" si="1"/>
        <v>27242.519950000002</v>
      </c>
      <c r="D91" s="1450">
        <v>12856.321</v>
      </c>
      <c r="E91" s="1970">
        <v>0</v>
      </c>
      <c r="F91" s="1235">
        <v>282.995</v>
      </c>
      <c r="G91" s="1235">
        <v>0</v>
      </c>
      <c r="H91" s="1855">
        <v>0</v>
      </c>
      <c r="I91" s="1235">
        <v>221.17599999999999</v>
      </c>
      <c r="J91" s="1801">
        <v>13882.02795</v>
      </c>
      <c r="K91" s="905">
        <v>762</v>
      </c>
    </row>
    <row r="92" spans="1:11" ht="12.75" customHeight="1" x14ac:dyDescent="0.2">
      <c r="A92" s="3" t="s">
        <v>1069</v>
      </c>
      <c r="B92" s="1722">
        <v>1511.2766688560998</v>
      </c>
      <c r="C92" s="1197">
        <f t="shared" si="1"/>
        <v>34104.576870000004</v>
      </c>
      <c r="D92" s="1450">
        <v>8927.1540000000005</v>
      </c>
      <c r="E92" s="1970">
        <v>252.16907</v>
      </c>
      <c r="F92" s="1235">
        <v>377.77699999999999</v>
      </c>
      <c r="G92" s="1235">
        <v>0</v>
      </c>
      <c r="H92" s="1855">
        <v>0</v>
      </c>
      <c r="I92" s="1235">
        <v>2.14</v>
      </c>
      <c r="J92" s="1801">
        <v>24545.336800000001</v>
      </c>
      <c r="K92" s="905">
        <v>628</v>
      </c>
    </row>
    <row r="93" spans="1:11" ht="12.75" customHeight="1" x14ac:dyDescent="0.2">
      <c r="A93" s="3" t="s">
        <v>1070</v>
      </c>
      <c r="B93" s="1722">
        <v>530.2008061337001</v>
      </c>
      <c r="C93" s="1197">
        <f t="shared" si="1"/>
        <v>10514.191780000001</v>
      </c>
      <c r="D93" s="1450">
        <v>4008.3670000000002</v>
      </c>
      <c r="E93" s="1970">
        <v>0</v>
      </c>
      <c r="F93" s="1235">
        <v>26.67</v>
      </c>
      <c r="G93" s="1235">
        <v>0</v>
      </c>
      <c r="H93" s="1855">
        <v>0</v>
      </c>
      <c r="I93" s="1235">
        <v>21.731999999999999</v>
      </c>
      <c r="J93" s="1801">
        <v>6457.4227799999999</v>
      </c>
      <c r="K93" s="905">
        <v>290</v>
      </c>
    </row>
    <row r="94" spans="1:11" ht="12.75" customHeight="1" x14ac:dyDescent="0.2">
      <c r="A94" s="3" t="s">
        <v>633</v>
      </c>
      <c r="B94" s="1722">
        <v>1011.768257286</v>
      </c>
      <c r="C94" s="1197">
        <f t="shared" si="1"/>
        <v>20097.915233</v>
      </c>
      <c r="D94" s="1450">
        <v>10296.673000000001</v>
      </c>
      <c r="E94" s="1970">
        <v>0</v>
      </c>
      <c r="F94" s="1235">
        <v>91.527000000000001</v>
      </c>
      <c r="G94" s="1235">
        <v>0</v>
      </c>
      <c r="H94" s="1855">
        <v>0</v>
      </c>
      <c r="I94" s="1235">
        <v>16.72</v>
      </c>
      <c r="J94" s="1801">
        <v>9692.9952329999996</v>
      </c>
      <c r="K94" s="905">
        <v>533</v>
      </c>
    </row>
    <row r="95" spans="1:11" ht="12.75" customHeight="1" x14ac:dyDescent="0.2">
      <c r="A95" s="3" t="s">
        <v>1565</v>
      </c>
      <c r="B95" s="1722">
        <v>24268.781268950002</v>
      </c>
      <c r="C95" s="1197">
        <f t="shared" si="1"/>
        <v>206024.91458000001</v>
      </c>
      <c r="D95" s="1450">
        <v>133568.12100000001</v>
      </c>
      <c r="E95" s="1970">
        <v>0</v>
      </c>
      <c r="F95" s="1235">
        <v>8929.5470000000005</v>
      </c>
      <c r="G95" s="1235">
        <v>0</v>
      </c>
      <c r="H95" s="1855">
        <v>0</v>
      </c>
      <c r="I95" s="1235">
        <v>789.34500000000003</v>
      </c>
      <c r="J95" s="1801">
        <v>62737.901579999998</v>
      </c>
      <c r="K95" s="905">
        <v>5174</v>
      </c>
    </row>
    <row r="96" spans="1:11" ht="12.75" customHeight="1" x14ac:dyDescent="0.2">
      <c r="A96" s="3" t="s">
        <v>1614</v>
      </c>
      <c r="B96" s="1722">
        <v>843.62291430770006</v>
      </c>
      <c r="C96" s="1197">
        <f t="shared" si="1"/>
        <v>11610.154657999999</v>
      </c>
      <c r="D96" s="1450">
        <v>5643.6840000000002</v>
      </c>
      <c r="E96" s="1970">
        <v>0</v>
      </c>
      <c r="F96" s="1235">
        <v>124.39100000000001</v>
      </c>
      <c r="G96" s="1235">
        <v>0</v>
      </c>
      <c r="H96" s="1855">
        <v>0</v>
      </c>
      <c r="I96" s="1235">
        <v>12.374000000000001</v>
      </c>
      <c r="J96" s="1801">
        <v>5829.7056579999999</v>
      </c>
      <c r="K96" s="905">
        <v>356</v>
      </c>
    </row>
    <row r="97" spans="1:11" ht="12.75" customHeight="1" x14ac:dyDescent="0.2">
      <c r="A97" s="3" t="s">
        <v>1071</v>
      </c>
      <c r="B97" s="1722">
        <v>1162.3381564440997</v>
      </c>
      <c r="C97" s="1197">
        <f t="shared" si="1"/>
        <v>15199.862491</v>
      </c>
      <c r="D97" s="1450">
        <v>7199.15</v>
      </c>
      <c r="E97" s="1970">
        <v>0</v>
      </c>
      <c r="F97" s="1235">
        <v>247.88300000000001</v>
      </c>
      <c r="G97" s="1235">
        <v>0</v>
      </c>
      <c r="H97" s="1855">
        <v>0</v>
      </c>
      <c r="I97" s="1235">
        <v>129.042</v>
      </c>
      <c r="J97" s="1801">
        <v>7623.787491</v>
      </c>
      <c r="K97" s="905">
        <v>487</v>
      </c>
    </row>
    <row r="98" spans="1:11" ht="12.75" customHeight="1" x14ac:dyDescent="0.2">
      <c r="A98" s="3" t="s">
        <v>1576</v>
      </c>
      <c r="B98" s="1722">
        <v>4901.5109239665999</v>
      </c>
      <c r="C98" s="1197">
        <f t="shared" si="1"/>
        <v>67099.322759999995</v>
      </c>
      <c r="D98" s="1450">
        <v>36522.252999999997</v>
      </c>
      <c r="E98" s="1970">
        <v>0</v>
      </c>
      <c r="F98" s="1235">
        <v>1453.548</v>
      </c>
      <c r="G98" s="1235">
        <v>0</v>
      </c>
      <c r="H98" s="1855">
        <v>0</v>
      </c>
      <c r="I98" s="1235">
        <v>51.533999999999999</v>
      </c>
      <c r="J98" s="1801">
        <v>29071.98776</v>
      </c>
      <c r="K98" s="905">
        <v>1964</v>
      </c>
    </row>
    <row r="99" spans="1:11" ht="12.75" customHeight="1" x14ac:dyDescent="0.2">
      <c r="A99" s="3" t="s">
        <v>1575</v>
      </c>
      <c r="B99" s="1722">
        <v>53473.200051740001</v>
      </c>
      <c r="C99" s="1197">
        <f t="shared" si="1"/>
        <v>670130.91884000006</v>
      </c>
      <c r="D99" s="1450">
        <v>279470.70799999998</v>
      </c>
      <c r="E99" s="1970">
        <v>2423.4142599999996</v>
      </c>
      <c r="F99" s="1235">
        <v>18338.351999999999</v>
      </c>
      <c r="G99" s="1235">
        <v>0</v>
      </c>
      <c r="H99" s="1855">
        <v>115943.07848000001</v>
      </c>
      <c r="I99" s="1235">
        <v>4143.5420000000004</v>
      </c>
      <c r="J99" s="1801">
        <v>249811.8241</v>
      </c>
      <c r="K99" s="905">
        <v>13845</v>
      </c>
    </row>
    <row r="100" spans="1:11" ht="12.75" customHeight="1" x14ac:dyDescent="0.2">
      <c r="A100" s="3" t="s">
        <v>171</v>
      </c>
      <c r="B100" s="1722">
        <v>1300.2245157075999</v>
      </c>
      <c r="C100" s="1197">
        <f t="shared" si="1"/>
        <v>17291.869555000001</v>
      </c>
      <c r="D100" s="1450">
        <v>8815.8790000000008</v>
      </c>
      <c r="E100" s="1970">
        <v>0</v>
      </c>
      <c r="F100" s="1235">
        <v>332.077</v>
      </c>
      <c r="G100" s="1235">
        <v>0</v>
      </c>
      <c r="H100" s="1855">
        <v>0</v>
      </c>
      <c r="I100" s="1235">
        <v>10.188000000000001</v>
      </c>
      <c r="J100" s="1801">
        <v>8133.725555</v>
      </c>
      <c r="K100" s="905">
        <v>537</v>
      </c>
    </row>
    <row r="101" spans="1:11" ht="12.75" customHeight="1" x14ac:dyDescent="0.2">
      <c r="A101" s="3" t="s">
        <v>599</v>
      </c>
      <c r="B101" s="1722">
        <v>183.27804383909998</v>
      </c>
      <c r="C101" s="1197">
        <f t="shared" si="1"/>
        <v>2075.7409359999997</v>
      </c>
      <c r="D101" s="1450">
        <v>1046.569</v>
      </c>
      <c r="E101" s="1970">
        <v>0</v>
      </c>
      <c r="F101" s="1235">
        <v>27.36</v>
      </c>
      <c r="G101" s="1235">
        <v>0</v>
      </c>
      <c r="H101" s="1855">
        <v>0</v>
      </c>
      <c r="I101" s="1235">
        <v>0</v>
      </c>
      <c r="J101" s="1801">
        <v>1001.8119359999999</v>
      </c>
      <c r="K101" s="905">
        <v>113</v>
      </c>
    </row>
    <row r="102" spans="1:11" ht="12.75" customHeight="1" x14ac:dyDescent="0.2">
      <c r="A102" s="3" t="s">
        <v>1072</v>
      </c>
      <c r="B102" s="1722">
        <v>278.9069377829</v>
      </c>
      <c r="C102" s="1197">
        <f t="shared" si="1"/>
        <v>42135.588399999993</v>
      </c>
      <c r="D102" s="1450">
        <v>1859.704</v>
      </c>
      <c r="E102" s="1970">
        <v>7928.0435499999985</v>
      </c>
      <c r="F102" s="1235">
        <v>6.319</v>
      </c>
      <c r="G102" s="1235">
        <v>0</v>
      </c>
      <c r="H102" s="1855">
        <v>0</v>
      </c>
      <c r="I102" s="1235">
        <v>5.0839999999999996</v>
      </c>
      <c r="J102" s="1801">
        <v>32336.437849999998</v>
      </c>
      <c r="K102" s="905">
        <v>112</v>
      </c>
    </row>
    <row r="103" spans="1:11" ht="12.75" customHeight="1" x14ac:dyDescent="0.2">
      <c r="A103" s="3" t="s">
        <v>172</v>
      </c>
      <c r="B103" s="1722">
        <v>2618.0823679663004</v>
      </c>
      <c r="C103" s="1197">
        <f t="shared" si="1"/>
        <v>43055.066579999999</v>
      </c>
      <c r="D103" s="1450">
        <v>22730.933000000001</v>
      </c>
      <c r="E103" s="1970">
        <v>0</v>
      </c>
      <c r="F103" s="1235">
        <v>631.65700000000004</v>
      </c>
      <c r="G103" s="1235">
        <v>0</v>
      </c>
      <c r="H103" s="1855">
        <v>0</v>
      </c>
      <c r="I103" s="1235">
        <v>119.96599999999999</v>
      </c>
      <c r="J103" s="1801">
        <v>19572.510579999998</v>
      </c>
      <c r="K103" s="905">
        <v>1097</v>
      </c>
    </row>
    <row r="104" spans="1:11" ht="12.75" customHeight="1" x14ac:dyDescent="0.2">
      <c r="A104" s="3" t="s">
        <v>1073</v>
      </c>
      <c r="B104" s="1722">
        <v>568.02273757739999</v>
      </c>
      <c r="C104" s="1197">
        <f t="shared" si="1"/>
        <v>10943.544605999999</v>
      </c>
      <c r="D104" s="1450">
        <v>5821.6049999999996</v>
      </c>
      <c r="E104" s="1970">
        <v>0</v>
      </c>
      <c r="F104" s="1235">
        <v>46.466999999999999</v>
      </c>
      <c r="G104" s="1235">
        <v>0</v>
      </c>
      <c r="H104" s="1855">
        <v>0</v>
      </c>
      <c r="I104" s="1235">
        <v>3.0760000000000001</v>
      </c>
      <c r="J104" s="1801">
        <v>5072.3966060000002</v>
      </c>
      <c r="K104" s="905">
        <v>314</v>
      </c>
    </row>
    <row r="105" spans="1:11" ht="12.75" customHeight="1" x14ac:dyDescent="0.2">
      <c r="A105" s="3" t="s">
        <v>105</v>
      </c>
      <c r="B105" s="1722">
        <v>416.4193952238</v>
      </c>
      <c r="C105" s="1197">
        <f t="shared" si="1"/>
        <v>8328.3080899999986</v>
      </c>
      <c r="D105" s="1450">
        <v>3213.3789999999999</v>
      </c>
      <c r="E105" s="1970">
        <v>0</v>
      </c>
      <c r="F105" s="1235">
        <v>83.822999999999993</v>
      </c>
      <c r="G105" s="1235">
        <v>0</v>
      </c>
      <c r="H105" s="1855">
        <v>0</v>
      </c>
      <c r="I105" s="1235">
        <v>36.332000000000001</v>
      </c>
      <c r="J105" s="1801">
        <v>4994.7740899999999</v>
      </c>
      <c r="K105" s="905">
        <v>220</v>
      </c>
    </row>
    <row r="106" spans="1:11" ht="12.75" customHeight="1" x14ac:dyDescent="0.2">
      <c r="A106" s="3" t="s">
        <v>1074</v>
      </c>
      <c r="B106" s="1722">
        <v>2212.4194041684</v>
      </c>
      <c r="C106" s="1197">
        <f t="shared" si="1"/>
        <v>42384.36176</v>
      </c>
      <c r="D106" s="1450">
        <v>21185.787</v>
      </c>
      <c r="E106" s="1970">
        <v>0</v>
      </c>
      <c r="F106" s="1235">
        <v>350.70800000000003</v>
      </c>
      <c r="G106" s="1235">
        <v>0</v>
      </c>
      <c r="H106" s="1855">
        <v>0</v>
      </c>
      <c r="I106" s="1235">
        <v>168.316</v>
      </c>
      <c r="J106" s="1801">
        <v>20679.550759999998</v>
      </c>
      <c r="K106" s="905">
        <v>1054</v>
      </c>
    </row>
    <row r="107" spans="1:11" ht="12.75" customHeight="1" x14ac:dyDescent="0.2">
      <c r="A107" s="3" t="s">
        <v>177</v>
      </c>
      <c r="B107" s="1722">
        <v>2728.3681628840004</v>
      </c>
      <c r="C107" s="1197">
        <f t="shared" si="1"/>
        <v>34232.921690000003</v>
      </c>
      <c r="D107" s="1450">
        <v>17103.490000000002</v>
      </c>
      <c r="E107" s="1970">
        <v>0</v>
      </c>
      <c r="F107" s="1235">
        <v>566.14</v>
      </c>
      <c r="G107" s="1235">
        <v>0</v>
      </c>
      <c r="H107" s="1855">
        <v>0</v>
      </c>
      <c r="I107" s="1235">
        <v>93.274000000000001</v>
      </c>
      <c r="J107" s="1801">
        <v>16470.017690000001</v>
      </c>
      <c r="K107" s="905">
        <v>1318</v>
      </c>
    </row>
    <row r="108" spans="1:11" ht="12.75" customHeight="1" x14ac:dyDescent="0.2">
      <c r="A108" s="3" t="s">
        <v>638</v>
      </c>
      <c r="B108" s="1722">
        <v>319.25073953239996</v>
      </c>
      <c r="C108" s="1197">
        <f t="shared" si="1"/>
        <v>3668.1972720000003</v>
      </c>
      <c r="D108" s="1450">
        <v>2198.0970000000002</v>
      </c>
      <c r="E108" s="1970">
        <v>0</v>
      </c>
      <c r="F108" s="1235">
        <v>56.121000000000002</v>
      </c>
      <c r="G108" s="1235">
        <v>0</v>
      </c>
      <c r="H108" s="1855">
        <v>0</v>
      </c>
      <c r="I108" s="1235">
        <v>0.185</v>
      </c>
      <c r="J108" s="1801">
        <v>1413.7942720000001</v>
      </c>
      <c r="K108" s="905">
        <v>127</v>
      </c>
    </row>
    <row r="109" spans="1:11" ht="12.75" customHeight="1" x14ac:dyDescent="0.2">
      <c r="A109" s="3" t="s">
        <v>1075</v>
      </c>
      <c r="B109" s="1722">
        <v>4329.6249495640004</v>
      </c>
      <c r="C109" s="1197">
        <f t="shared" si="1"/>
        <v>60286.60757</v>
      </c>
      <c r="D109" s="1450">
        <v>29613.039000000001</v>
      </c>
      <c r="E109" s="1970">
        <v>0</v>
      </c>
      <c r="F109" s="1235">
        <v>757.03800000000001</v>
      </c>
      <c r="G109" s="1235">
        <v>0</v>
      </c>
      <c r="H109" s="1855">
        <v>0</v>
      </c>
      <c r="I109" s="1235">
        <v>230.40299999999999</v>
      </c>
      <c r="J109" s="1801">
        <v>29686.127570000001</v>
      </c>
      <c r="K109" s="905">
        <v>2059</v>
      </c>
    </row>
    <row r="110" spans="1:11" ht="12.75" customHeight="1" x14ac:dyDescent="0.2">
      <c r="A110" s="3" t="s">
        <v>2055</v>
      </c>
      <c r="B110" s="1722">
        <v>2246.384251208</v>
      </c>
      <c r="C110" s="1197">
        <f t="shared" si="1"/>
        <v>41966.266000000003</v>
      </c>
      <c r="D110" s="1450">
        <v>27014.508000000002</v>
      </c>
      <c r="E110" s="1970">
        <v>0</v>
      </c>
      <c r="F110" s="1235">
        <v>992.17899999999997</v>
      </c>
      <c r="G110" s="1235">
        <v>0</v>
      </c>
      <c r="H110" s="1855">
        <v>0</v>
      </c>
      <c r="I110" s="1235">
        <v>62.110999999999997</v>
      </c>
      <c r="J110" s="1801">
        <v>13897.468000000001</v>
      </c>
      <c r="K110" s="905">
        <v>1105</v>
      </c>
    </row>
    <row r="111" spans="1:11" ht="12.75" customHeight="1" x14ac:dyDescent="0.2">
      <c r="A111" s="3" t="s">
        <v>847</v>
      </c>
      <c r="B111" s="1722">
        <v>1155.9652444288001</v>
      </c>
      <c r="C111" s="1197">
        <f t="shared" si="1"/>
        <v>16545.463776000001</v>
      </c>
      <c r="D111" s="1450">
        <v>7069.4170000000004</v>
      </c>
      <c r="E111" s="1970">
        <v>0</v>
      </c>
      <c r="F111" s="1235">
        <v>235.88399999999999</v>
      </c>
      <c r="G111" s="1235">
        <v>0</v>
      </c>
      <c r="H111" s="1855">
        <v>0</v>
      </c>
      <c r="I111" s="1235">
        <v>33.610999999999997</v>
      </c>
      <c r="J111" s="1801">
        <v>9206.5517760000002</v>
      </c>
      <c r="K111" s="905">
        <v>588</v>
      </c>
    </row>
    <row r="112" spans="1:11" ht="12.75" customHeight="1" x14ac:dyDescent="0.2">
      <c r="A112" s="3" t="s">
        <v>512</v>
      </c>
      <c r="B112" s="1722">
        <v>2610.8102650304004</v>
      </c>
      <c r="C112" s="1197">
        <f t="shared" si="1"/>
        <v>24497.763620000002</v>
      </c>
      <c r="D112" s="1450">
        <v>13496.451999999999</v>
      </c>
      <c r="E112" s="1970">
        <v>0</v>
      </c>
      <c r="F112" s="1235">
        <v>603.45799999999997</v>
      </c>
      <c r="G112" s="1235">
        <v>0</v>
      </c>
      <c r="H112" s="1855">
        <v>0</v>
      </c>
      <c r="I112" s="1235">
        <v>229.67400000000001</v>
      </c>
      <c r="J112" s="1801">
        <v>10168.179620000001</v>
      </c>
      <c r="K112" s="905">
        <v>697</v>
      </c>
    </row>
    <row r="113" spans="1:13" ht="12.75" customHeight="1" x14ac:dyDescent="0.2">
      <c r="A113" s="3" t="s">
        <v>2071</v>
      </c>
      <c r="B113" s="1722">
        <v>1620.0640466074001</v>
      </c>
      <c r="C113" s="1197">
        <f t="shared" si="1"/>
        <v>22588.019199999999</v>
      </c>
      <c r="D113" s="1450">
        <v>9203.9889999999996</v>
      </c>
      <c r="E113" s="1970">
        <v>0</v>
      </c>
      <c r="F113" s="1235">
        <v>287.70400000000001</v>
      </c>
      <c r="G113" s="1235">
        <v>0</v>
      </c>
      <c r="H113" s="1855">
        <v>0</v>
      </c>
      <c r="I113" s="1235">
        <v>20.635999999999999</v>
      </c>
      <c r="J113" s="1801">
        <v>13075.690199999999</v>
      </c>
      <c r="K113" s="905">
        <v>617</v>
      </c>
    </row>
    <row r="114" spans="1:13" ht="12.75" customHeight="1" x14ac:dyDescent="0.2">
      <c r="A114" s="3" t="s">
        <v>513</v>
      </c>
      <c r="B114" s="1722">
        <v>1024.7998069563</v>
      </c>
      <c r="C114" s="1197">
        <f t="shared" si="1"/>
        <v>26671.612759999996</v>
      </c>
      <c r="D114" s="1450">
        <v>13721.748</v>
      </c>
      <c r="E114" s="1970">
        <v>0</v>
      </c>
      <c r="F114" s="1235">
        <v>189.096</v>
      </c>
      <c r="G114" s="1235">
        <v>0</v>
      </c>
      <c r="H114" s="1855">
        <v>0</v>
      </c>
      <c r="I114" s="1235">
        <v>15.186</v>
      </c>
      <c r="J114" s="1801">
        <v>12745.582759999999</v>
      </c>
      <c r="K114" s="905">
        <v>608</v>
      </c>
    </row>
    <row r="115" spans="1:13" ht="12.75" customHeight="1" x14ac:dyDescent="0.2">
      <c r="A115" s="3" t="s">
        <v>514</v>
      </c>
      <c r="B115" s="1722">
        <v>2699.7067159730004</v>
      </c>
      <c r="C115" s="1197">
        <f t="shared" si="1"/>
        <v>36817.364280000002</v>
      </c>
      <c r="D115" s="1450">
        <v>21260.728999999999</v>
      </c>
      <c r="E115" s="1970">
        <v>0</v>
      </c>
      <c r="F115" s="1235">
        <v>1025.135</v>
      </c>
      <c r="G115" s="1235">
        <v>0</v>
      </c>
      <c r="H115" s="1855">
        <v>0</v>
      </c>
      <c r="I115" s="1235">
        <v>92.185000000000002</v>
      </c>
      <c r="J115" s="1801">
        <v>14439.315280000001</v>
      </c>
      <c r="K115" s="905">
        <v>1124</v>
      </c>
    </row>
    <row r="116" spans="1:13" ht="12.75" customHeight="1" x14ac:dyDescent="0.2">
      <c r="A116" s="3" t="s">
        <v>519</v>
      </c>
      <c r="B116" s="1722">
        <v>133.533053233</v>
      </c>
      <c r="C116" s="1197">
        <f t="shared" si="1"/>
        <v>2501.1249590000002</v>
      </c>
      <c r="D116" s="1450">
        <v>908.15200000000004</v>
      </c>
      <c r="E116" s="1970">
        <v>0</v>
      </c>
      <c r="F116" s="1235">
        <v>58.015999999999998</v>
      </c>
      <c r="G116" s="1235">
        <v>0</v>
      </c>
      <c r="H116" s="1855">
        <v>0</v>
      </c>
      <c r="I116" s="1235">
        <v>0</v>
      </c>
      <c r="J116" s="1801">
        <v>1534.9569590000001</v>
      </c>
      <c r="K116" s="905">
        <v>46</v>
      </c>
    </row>
    <row r="117" spans="1:13" ht="12.75" customHeight="1" x14ac:dyDescent="0.2">
      <c r="A117" s="3" t="s">
        <v>693</v>
      </c>
      <c r="B117" s="1722">
        <v>1503.2532659004003</v>
      </c>
      <c r="C117" s="1197">
        <f t="shared" si="1"/>
        <v>21083.874664999999</v>
      </c>
      <c r="D117" s="1450">
        <v>12621.235000000001</v>
      </c>
      <c r="E117" s="1970">
        <v>0</v>
      </c>
      <c r="F117" s="1235">
        <v>248.37100000000001</v>
      </c>
      <c r="G117" s="1235">
        <v>0</v>
      </c>
      <c r="H117" s="1855">
        <v>0</v>
      </c>
      <c r="I117" s="1235">
        <v>10.907999999999999</v>
      </c>
      <c r="J117" s="1801">
        <v>8203.3606650000002</v>
      </c>
      <c r="K117" s="905">
        <v>621</v>
      </c>
    </row>
    <row r="118" spans="1:13" ht="12.75" customHeight="1" x14ac:dyDescent="0.2">
      <c r="A118" s="3" t="s">
        <v>2083</v>
      </c>
      <c r="B118" s="1722">
        <v>17076.214595829999</v>
      </c>
      <c r="C118" s="1197">
        <f t="shared" si="1"/>
        <v>307903.58538000006</v>
      </c>
      <c r="D118" s="1450">
        <v>72125.012000000002</v>
      </c>
      <c r="E118" s="1970">
        <v>36428.933250000002</v>
      </c>
      <c r="F118" s="1235">
        <v>6779.1189999999997</v>
      </c>
      <c r="G118" s="1235">
        <v>0</v>
      </c>
      <c r="H118" s="1855">
        <v>9.9450300000000009</v>
      </c>
      <c r="I118" s="1235">
        <v>339.37299999999999</v>
      </c>
      <c r="J118" s="1801">
        <v>192221.20310000001</v>
      </c>
      <c r="K118" s="905">
        <v>5469</v>
      </c>
    </row>
    <row r="119" spans="1:13" ht="12.75" customHeight="1" x14ac:dyDescent="0.2">
      <c r="A119" s="405"/>
      <c r="B119" s="406"/>
      <c r="C119" s="1020"/>
      <c r="D119" s="1020"/>
      <c r="E119" s="1020"/>
      <c r="F119" s="1020"/>
      <c r="G119" s="1020"/>
      <c r="H119" s="1020"/>
      <c r="I119" s="1020"/>
      <c r="J119" s="1021"/>
      <c r="K119" s="742"/>
    </row>
    <row r="120" spans="1:13" ht="12.75" customHeight="1" x14ac:dyDescent="0.2">
      <c r="A120" s="407" t="s">
        <v>2035</v>
      </c>
      <c r="B120" s="408">
        <f>SUM(B4:B118)</f>
        <v>399154.09844585328</v>
      </c>
      <c r="C120" s="1238">
        <f t="shared" ref="C120:K120" si="2">SUM(C4:C118)</f>
        <v>5469740.9232320013</v>
      </c>
      <c r="D120" s="1238">
        <f t="shared" si="2"/>
        <v>2614087.8539999998</v>
      </c>
      <c r="E120" s="1238">
        <f t="shared" si="2"/>
        <v>63487.593999999997</v>
      </c>
      <c r="F120" s="1238">
        <f t="shared" si="2"/>
        <v>140001.86199999999</v>
      </c>
      <c r="G120" s="1238">
        <f t="shared" si="2"/>
        <v>0</v>
      </c>
      <c r="H120" s="1238">
        <f t="shared" si="2"/>
        <v>116541.89998000002</v>
      </c>
      <c r="I120" s="1643">
        <f t="shared" si="2"/>
        <v>15971.922000000002</v>
      </c>
      <c r="J120" s="1240">
        <f>SUM(J4:J118)</f>
        <v>2519649.7912520003</v>
      </c>
      <c r="K120" s="984">
        <f t="shared" si="2"/>
        <v>143961</v>
      </c>
    </row>
    <row r="121" spans="1:13" ht="12.75" customHeight="1" thickBot="1" x14ac:dyDescent="0.25">
      <c r="A121" s="405"/>
      <c r="B121" s="818"/>
      <c r="C121" s="1025"/>
      <c r="D121" s="1241"/>
      <c r="E121" s="1241"/>
      <c r="F121" s="1241"/>
      <c r="G121" s="1241"/>
      <c r="H121" s="1241"/>
      <c r="I121" s="1644"/>
      <c r="J121" s="1242"/>
      <c r="K121" s="743"/>
    </row>
    <row r="122" spans="1:13" ht="12.75" customHeight="1" x14ac:dyDescent="0.2">
      <c r="A122" s="158" t="s">
        <v>283</v>
      </c>
      <c r="B122" s="1725">
        <v>39565.724310400001</v>
      </c>
      <c r="C122" s="1197">
        <f>SUM(D122:J122)</f>
        <v>744039.80814785033</v>
      </c>
      <c r="D122" s="1451">
        <v>189663.50223870756</v>
      </c>
      <c r="E122" s="1771">
        <v>44350.108699999997</v>
      </c>
      <c r="F122" s="1018">
        <v>14491.777771902431</v>
      </c>
      <c r="G122" s="1018">
        <v>0</v>
      </c>
      <c r="H122" s="1771">
        <v>97374.258350000004</v>
      </c>
      <c r="I122" s="1028">
        <v>2082.0446180955705</v>
      </c>
      <c r="J122" s="1801">
        <v>396078.11646914476</v>
      </c>
      <c r="K122" s="854">
        <v>13095</v>
      </c>
    </row>
    <row r="123" spans="1:13" ht="12.75" customHeight="1" x14ac:dyDescent="0.2">
      <c r="A123" s="107" t="s">
        <v>284</v>
      </c>
      <c r="B123" s="1725">
        <v>41589.631244100005</v>
      </c>
      <c r="C123" s="1197">
        <f t="shared" ref="C123:C129" si="3">SUM(D123:J123)</f>
        <v>391802.48296127905</v>
      </c>
      <c r="D123" s="1450">
        <v>221428.19434853832</v>
      </c>
      <c r="E123" s="1878">
        <v>2477.6879900000004</v>
      </c>
      <c r="F123" s="1017">
        <v>14454.792513103112</v>
      </c>
      <c r="G123" s="1017">
        <v>0</v>
      </c>
      <c r="H123" s="1837">
        <v>18578.765159999995</v>
      </c>
      <c r="I123" s="1016">
        <v>2707.3492958641527</v>
      </c>
      <c r="J123" s="1801">
        <v>132155.69365377349</v>
      </c>
      <c r="K123" s="854">
        <v>8743</v>
      </c>
    </row>
    <row r="124" spans="1:13" ht="12.75" customHeight="1" x14ac:dyDescent="0.2">
      <c r="A124" s="107" t="s">
        <v>285</v>
      </c>
      <c r="B124" s="1725">
        <v>53216.682635999998</v>
      </c>
      <c r="C124" s="1197">
        <f t="shared" si="3"/>
        <v>572167.2537679493</v>
      </c>
      <c r="D124" s="1450">
        <v>316142.1100130729</v>
      </c>
      <c r="E124" s="1878">
        <v>0</v>
      </c>
      <c r="F124" s="1017">
        <v>16782.64534557068</v>
      </c>
      <c r="G124" s="1017">
        <v>0</v>
      </c>
      <c r="H124" s="1837">
        <v>85.077960000000004</v>
      </c>
      <c r="I124" s="1016">
        <v>1855.8858143168804</v>
      </c>
      <c r="J124" s="1801">
        <v>237301.53463498878</v>
      </c>
      <c r="K124" s="854">
        <v>16613</v>
      </c>
    </row>
    <row r="125" spans="1:13" ht="12.75" customHeight="1" x14ac:dyDescent="0.2">
      <c r="A125" s="107" t="s">
        <v>286</v>
      </c>
      <c r="B125" s="1725">
        <v>60698.409893800002</v>
      </c>
      <c r="C125" s="1197">
        <f t="shared" si="3"/>
        <v>943393.88768633571</v>
      </c>
      <c r="D125" s="1450">
        <v>515955.35355916177</v>
      </c>
      <c r="E125" s="1878">
        <v>178.82196999999999</v>
      </c>
      <c r="F125" s="1017">
        <v>31271.143045356715</v>
      </c>
      <c r="G125" s="1017">
        <v>0</v>
      </c>
      <c r="H125" s="1837">
        <v>0</v>
      </c>
      <c r="I125" s="1016">
        <v>1615.985662150742</v>
      </c>
      <c r="J125" s="1801">
        <v>394372.58344966656</v>
      </c>
      <c r="K125" s="854">
        <v>25670</v>
      </c>
    </row>
    <row r="126" spans="1:13" ht="12.75" customHeight="1" x14ac:dyDescent="0.2">
      <c r="A126" s="107" t="s">
        <v>287</v>
      </c>
      <c r="B126" s="1725">
        <v>47191.740106999998</v>
      </c>
      <c r="C126" s="1197">
        <f t="shared" si="3"/>
        <v>751199.74524755194</v>
      </c>
      <c r="D126" s="1450">
        <v>277115.68170549645</v>
      </c>
      <c r="E126" s="1878">
        <v>16296.387059999999</v>
      </c>
      <c r="F126" s="1017">
        <v>15323.874869694047</v>
      </c>
      <c r="G126" s="1017">
        <v>0</v>
      </c>
      <c r="H126" s="1837">
        <v>-1.63988</v>
      </c>
      <c r="I126" s="1016">
        <v>1932.9644655516236</v>
      </c>
      <c r="J126" s="1801">
        <v>440532.47702680982</v>
      </c>
      <c r="K126" s="854">
        <v>16578</v>
      </c>
    </row>
    <row r="127" spans="1:13" ht="12.75" customHeight="1" x14ac:dyDescent="0.2">
      <c r="A127" s="107" t="s">
        <v>288</v>
      </c>
      <c r="B127" s="1725">
        <v>50192.996978800002</v>
      </c>
      <c r="C127" s="1197">
        <f t="shared" si="3"/>
        <v>581732.23957416252</v>
      </c>
      <c r="D127" s="1450">
        <v>313572.91974430194</v>
      </c>
      <c r="E127" s="1878">
        <v>-14.7027</v>
      </c>
      <c r="F127" s="1017">
        <v>16173.919777307245</v>
      </c>
      <c r="G127" s="1017">
        <v>0</v>
      </c>
      <c r="H127" s="1837">
        <v>0</v>
      </c>
      <c r="I127" s="1016">
        <v>1502.7643888263069</v>
      </c>
      <c r="J127" s="1801">
        <v>250497.33836372697</v>
      </c>
      <c r="K127" s="854">
        <v>18242</v>
      </c>
    </row>
    <row r="128" spans="1:13" ht="12.75" customHeight="1" x14ac:dyDescent="0.2">
      <c r="A128" s="107" t="s">
        <v>289</v>
      </c>
      <c r="B128" s="1725">
        <v>52865.093102500003</v>
      </c>
      <c r="C128" s="1197">
        <f t="shared" si="3"/>
        <v>637302.94768846058</v>
      </c>
      <c r="D128" s="1450">
        <v>339566.87336132681</v>
      </c>
      <c r="E128" s="1016">
        <v>254.81776000000002</v>
      </c>
      <c r="F128" s="1017">
        <v>17386.962661901667</v>
      </c>
      <c r="G128" s="1017">
        <v>0</v>
      </c>
      <c r="H128" s="1837">
        <v>505.43839000000003</v>
      </c>
      <c r="I128" s="1016">
        <v>2415.005216242158</v>
      </c>
      <c r="J128" s="1801">
        <v>277173.85029898991</v>
      </c>
      <c r="K128" s="854">
        <v>21506</v>
      </c>
      <c r="M128" s="16"/>
    </row>
    <row r="129" spans="1:13" ht="12.75" customHeight="1" x14ac:dyDescent="0.2">
      <c r="A129" s="107" t="s">
        <v>290</v>
      </c>
      <c r="B129" s="1725">
        <v>53833.820174200002</v>
      </c>
      <c r="C129" s="1197">
        <f t="shared" si="3"/>
        <v>848102.52828034572</v>
      </c>
      <c r="D129" s="1450">
        <v>440643.21902939427</v>
      </c>
      <c r="E129" s="1016">
        <v>-55.526780000000002</v>
      </c>
      <c r="F129" s="1017">
        <v>14116.746015164104</v>
      </c>
      <c r="G129" s="1017">
        <v>0</v>
      </c>
      <c r="H129" s="1243">
        <v>0</v>
      </c>
      <c r="I129" s="1016">
        <v>1859.9225389525657</v>
      </c>
      <c r="J129" s="1801">
        <v>391538.16747683473</v>
      </c>
      <c r="K129" s="854">
        <v>23514</v>
      </c>
      <c r="M129" s="16"/>
    </row>
    <row r="130" spans="1:13" ht="12.75" customHeight="1" x14ac:dyDescent="0.2">
      <c r="A130" s="405"/>
      <c r="B130" s="406"/>
      <c r="C130" s="1020"/>
      <c r="D130" s="1020"/>
      <c r="E130" s="1020"/>
      <c r="F130" s="1020"/>
      <c r="G130" s="1020"/>
      <c r="H130" s="1020"/>
      <c r="I130" s="1020"/>
      <c r="J130" s="1645"/>
      <c r="K130" s="940"/>
    </row>
    <row r="131" spans="1:13" ht="12.75" customHeight="1" x14ac:dyDescent="0.2">
      <c r="A131" s="407" t="s">
        <v>2035</v>
      </c>
      <c r="B131" s="408">
        <f t="shared" ref="B131:K131" si="4">SUM(B122:B129)</f>
        <v>399154.09844680002</v>
      </c>
      <c r="C131" s="1238">
        <f t="shared" si="4"/>
        <v>5469740.8933539344</v>
      </c>
      <c r="D131" s="1238">
        <f t="shared" si="4"/>
        <v>2614087.8540000003</v>
      </c>
      <c r="E131" s="1238">
        <f t="shared" si="4"/>
        <v>63487.59399999999</v>
      </c>
      <c r="F131" s="1238">
        <f t="shared" si="4"/>
        <v>140001.86199999999</v>
      </c>
      <c r="G131" s="1238">
        <f t="shared" si="4"/>
        <v>0</v>
      </c>
      <c r="H131" s="1238">
        <f t="shared" si="4"/>
        <v>116541.89997999999</v>
      </c>
      <c r="I131" s="1239">
        <f t="shared" si="4"/>
        <v>15971.922</v>
      </c>
      <c r="J131" s="1240">
        <f t="shared" si="4"/>
        <v>2519649.7613739353</v>
      </c>
      <c r="K131" s="984">
        <f t="shared" si="4"/>
        <v>143961</v>
      </c>
      <c r="M131" s="16"/>
    </row>
    <row r="132" spans="1:13" ht="12.75" thickBot="1" x14ac:dyDescent="0.25">
      <c r="A132" s="409"/>
      <c r="B132" s="410"/>
      <c r="C132" s="145"/>
      <c r="D132" s="133"/>
      <c r="E132" s="145"/>
      <c r="F132" s="133"/>
      <c r="G132" s="133"/>
      <c r="H132" s="411"/>
      <c r="I132" s="145"/>
      <c r="J132" s="620"/>
      <c r="K132" s="743"/>
      <c r="M132" s="1758"/>
    </row>
    <row r="133" spans="1:13" x14ac:dyDescent="0.2">
      <c r="A133" s="661"/>
      <c r="B133" s="662"/>
      <c r="C133" s="663"/>
      <c r="D133" s="663"/>
      <c r="E133" s="663"/>
      <c r="F133" s="663"/>
      <c r="G133" s="663"/>
      <c r="H133" s="663"/>
      <c r="I133" s="663"/>
      <c r="J133" s="663"/>
      <c r="K133" s="671"/>
      <c r="M133" s="16"/>
    </row>
    <row r="134" spans="1:13" x14ac:dyDescent="0.2">
      <c r="A134" s="665" t="s">
        <v>2061</v>
      </c>
      <c r="B134" s="604"/>
      <c r="C134" s="272"/>
      <c r="D134" s="272"/>
      <c r="E134" s="272"/>
      <c r="F134" s="272"/>
      <c r="G134" s="272"/>
      <c r="H134" s="272"/>
      <c r="I134" s="272"/>
      <c r="J134" s="272"/>
      <c r="K134" s="672"/>
      <c r="M134" s="16"/>
    </row>
    <row r="135" spans="1:13" ht="12" customHeight="1" x14ac:dyDescent="0.2">
      <c r="A135" s="2032" t="s">
        <v>2144</v>
      </c>
      <c r="B135" s="2030"/>
      <c r="C135" s="2030"/>
      <c r="D135" s="2030"/>
      <c r="E135" s="2030"/>
      <c r="F135" s="2030"/>
      <c r="G135" s="2030"/>
      <c r="H135" s="2030"/>
      <c r="I135" s="2031"/>
      <c r="J135" s="2032"/>
      <c r="K135" s="2031"/>
      <c r="M135" s="16"/>
    </row>
    <row r="136" spans="1:13" ht="36" customHeight="1" x14ac:dyDescent="0.2">
      <c r="A136" s="2029" t="s">
        <v>2082</v>
      </c>
      <c r="B136" s="2030"/>
      <c r="C136" s="2030"/>
      <c r="D136" s="2030"/>
      <c r="E136" s="2030"/>
      <c r="F136" s="2030"/>
      <c r="G136" s="2030"/>
      <c r="H136" s="2030"/>
      <c r="I136" s="2030"/>
      <c r="J136" s="2030"/>
      <c r="K136" s="2031"/>
      <c r="M136" s="16"/>
    </row>
    <row r="137" spans="1:13" x14ac:dyDescent="0.2">
      <c r="A137" s="2032" t="s">
        <v>1246</v>
      </c>
      <c r="B137" s="2030"/>
      <c r="C137" s="2030"/>
      <c r="D137" s="2030"/>
      <c r="E137" s="2030"/>
      <c r="F137" s="2030"/>
      <c r="G137" s="2030"/>
      <c r="H137" s="2030"/>
      <c r="I137" s="2030"/>
      <c r="J137" s="2030"/>
      <c r="K137" s="2031"/>
      <c r="M137" s="16"/>
    </row>
    <row r="138" spans="1:13" ht="36" customHeight="1" x14ac:dyDescent="0.2">
      <c r="A138" s="2029" t="s">
        <v>2107</v>
      </c>
      <c r="B138" s="2030"/>
      <c r="C138" s="2030"/>
      <c r="D138" s="2030"/>
      <c r="E138" s="2030"/>
      <c r="F138" s="2030"/>
      <c r="G138" s="2030"/>
      <c r="H138" s="2030"/>
      <c r="I138" s="2031"/>
      <c r="J138" s="2032"/>
      <c r="K138" s="2031"/>
      <c r="M138" s="16"/>
    </row>
    <row r="139" spans="1:13" ht="12" customHeight="1" x14ac:dyDescent="0.2">
      <c r="A139" s="2032" t="s">
        <v>2077</v>
      </c>
      <c r="B139" s="2030"/>
      <c r="C139" s="2030"/>
      <c r="D139" s="2030"/>
      <c r="E139" s="2030"/>
      <c r="F139" s="2030"/>
      <c r="G139" s="2030"/>
      <c r="H139" s="2030"/>
      <c r="I139" s="2030"/>
      <c r="J139" s="2030"/>
      <c r="K139" s="2031"/>
      <c r="M139" s="16"/>
    </row>
    <row r="140" spans="1:13" ht="24" customHeight="1" x14ac:dyDescent="0.2">
      <c r="A140" s="2029" t="s">
        <v>2086</v>
      </c>
      <c r="B140" s="2030"/>
      <c r="C140" s="2030"/>
      <c r="D140" s="2030"/>
      <c r="E140" s="2030"/>
      <c r="F140" s="2030"/>
      <c r="G140" s="2030"/>
      <c r="H140" s="2030"/>
      <c r="I140" s="2030"/>
      <c r="J140" s="2030"/>
      <c r="K140" s="2031"/>
      <c r="M140" s="16"/>
    </row>
    <row r="141" spans="1:13" ht="24" customHeight="1" x14ac:dyDescent="0.2">
      <c r="A141" s="2029" t="s">
        <v>1247</v>
      </c>
      <c r="B141" s="2030"/>
      <c r="C141" s="2030"/>
      <c r="D141" s="2030"/>
      <c r="E141" s="2030"/>
      <c r="F141" s="2030"/>
      <c r="G141" s="2030"/>
      <c r="H141" s="2030"/>
      <c r="I141" s="2030"/>
      <c r="J141" s="2030"/>
      <c r="K141" s="2031"/>
      <c r="M141" s="16"/>
    </row>
    <row r="142" spans="1:13" ht="12.75" thickBot="1" x14ac:dyDescent="0.25">
      <c r="A142" s="2033" t="s">
        <v>2126</v>
      </c>
      <c r="B142" s="2034"/>
      <c r="C142" s="2034"/>
      <c r="D142" s="2034"/>
      <c r="E142" s="2034"/>
      <c r="F142" s="2034"/>
      <c r="G142" s="2034"/>
      <c r="H142" s="2034"/>
      <c r="I142" s="2034"/>
      <c r="J142" s="2034"/>
      <c r="K142" s="2035"/>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2" x14ac:dyDescent="0.2">
      <c r="A1" s="2051" t="s">
        <v>2138</v>
      </c>
      <c r="B1" s="2052"/>
      <c r="C1" s="2052"/>
      <c r="D1" s="2052"/>
      <c r="E1" s="2052"/>
      <c r="F1" s="2052"/>
      <c r="G1" s="2052"/>
      <c r="H1" s="2052"/>
      <c r="I1" s="2052"/>
      <c r="J1" s="2052"/>
      <c r="K1" s="2053"/>
      <c r="L1" s="12"/>
    </row>
    <row r="2" spans="1:12" ht="13.5" customHeight="1" thickBot="1" x14ac:dyDescent="0.25">
      <c r="A2" s="2039" t="s">
        <v>1943</v>
      </c>
      <c r="B2" s="2040"/>
      <c r="C2" s="2040"/>
      <c r="D2" s="2040"/>
      <c r="E2" s="2040"/>
      <c r="F2" s="2040"/>
      <c r="G2" s="2040"/>
      <c r="H2" s="2040"/>
      <c r="I2" s="2040"/>
      <c r="J2" s="2040"/>
      <c r="K2" s="2041"/>
      <c r="L2" s="12"/>
    </row>
    <row r="3" spans="1:12"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c r="L3" s="15"/>
    </row>
    <row r="4" spans="1:12" ht="12.75" customHeight="1" x14ac:dyDescent="0.2">
      <c r="A4" s="3" t="s">
        <v>240</v>
      </c>
      <c r="B4" s="1722">
        <v>1720.1302999418001</v>
      </c>
      <c r="C4" s="1197">
        <f>SUM(D4:J4)</f>
        <v>34795.909590000003</v>
      </c>
      <c r="D4" s="1450">
        <v>14095.87</v>
      </c>
      <c r="E4" s="1971">
        <v>7540.0195800000001</v>
      </c>
      <c r="F4" s="1244">
        <v>362.108</v>
      </c>
      <c r="G4" s="1244">
        <v>0</v>
      </c>
      <c r="H4" s="1856">
        <v>854.26297999999997</v>
      </c>
      <c r="I4" s="1539">
        <v>26.050999999999998</v>
      </c>
      <c r="J4" s="1798">
        <v>11917.598029999999</v>
      </c>
      <c r="K4" s="904">
        <v>859</v>
      </c>
      <c r="L4" s="413"/>
    </row>
    <row r="5" spans="1:12" ht="12.75" customHeight="1" x14ac:dyDescent="0.2">
      <c r="A5" s="3" t="s">
        <v>1008</v>
      </c>
      <c r="B5" s="1722">
        <v>1703.3391133150001</v>
      </c>
      <c r="C5" s="1197">
        <f t="shared" ref="C5:C68" si="0">SUM(D5:J5)</f>
        <v>23090.078082</v>
      </c>
      <c r="D5" s="1450">
        <v>14591.68</v>
      </c>
      <c r="E5" s="1971">
        <v>114.88789</v>
      </c>
      <c r="F5" s="1244">
        <v>323.13299999999998</v>
      </c>
      <c r="G5" s="1244">
        <v>0</v>
      </c>
      <c r="H5" s="1856">
        <v>720.28091000000018</v>
      </c>
      <c r="I5" s="1540">
        <v>147.946</v>
      </c>
      <c r="J5" s="1798">
        <v>7192.1502819999996</v>
      </c>
      <c r="K5" s="905">
        <v>539</v>
      </c>
      <c r="L5" s="413"/>
    </row>
    <row r="6" spans="1:12" ht="12.75" customHeight="1" x14ac:dyDescent="0.2">
      <c r="A6" s="3" t="s">
        <v>1009</v>
      </c>
      <c r="B6" s="1722">
        <v>697.45437146469988</v>
      </c>
      <c r="C6" s="1197">
        <f t="shared" si="0"/>
        <v>7412.131128</v>
      </c>
      <c r="D6" s="1450">
        <v>4060.377</v>
      </c>
      <c r="E6" s="1971">
        <v>0</v>
      </c>
      <c r="F6" s="1244">
        <v>101.602</v>
      </c>
      <c r="G6" s="1244">
        <v>0</v>
      </c>
      <c r="H6" s="1856">
        <v>0</v>
      </c>
      <c r="I6" s="1540">
        <v>13.989000000000001</v>
      </c>
      <c r="J6" s="1798">
        <v>3236.1631280000001</v>
      </c>
      <c r="K6" s="905">
        <v>310</v>
      </c>
      <c r="L6" s="413"/>
    </row>
    <row r="7" spans="1:12" ht="12.75" customHeight="1" x14ac:dyDescent="0.2">
      <c r="A7" s="3" t="s">
        <v>1010</v>
      </c>
      <c r="B7" s="1722">
        <v>953.99379574359989</v>
      </c>
      <c r="C7" s="1197">
        <f t="shared" si="0"/>
        <v>19701.440719999999</v>
      </c>
      <c r="D7" s="1450">
        <v>8681.3639999999996</v>
      </c>
      <c r="E7" s="1971">
        <v>0</v>
      </c>
      <c r="F7" s="1244">
        <v>189.43600000000001</v>
      </c>
      <c r="G7" s="1244">
        <v>0</v>
      </c>
      <c r="H7" s="1856">
        <v>0</v>
      </c>
      <c r="I7" s="1540">
        <v>8.1790000000000003</v>
      </c>
      <c r="J7" s="1798">
        <v>10822.461719999999</v>
      </c>
      <c r="K7" s="905">
        <v>493</v>
      </c>
      <c r="L7" s="413"/>
    </row>
    <row r="8" spans="1:12" ht="12.75" customHeight="1" x14ac:dyDescent="0.2">
      <c r="A8" s="3" t="s">
        <v>132</v>
      </c>
      <c r="B8" s="1722">
        <v>366.97681566130001</v>
      </c>
      <c r="C8" s="1197">
        <f t="shared" si="0"/>
        <v>3767.2323590000001</v>
      </c>
      <c r="D8" s="1450">
        <v>1936.702</v>
      </c>
      <c r="E8" s="1971">
        <v>0</v>
      </c>
      <c r="F8" s="1244">
        <v>69.558999999999997</v>
      </c>
      <c r="G8" s="1244">
        <v>0</v>
      </c>
      <c r="H8" s="1856">
        <v>0</v>
      </c>
      <c r="I8" s="1540">
        <v>20.276</v>
      </c>
      <c r="J8" s="1798">
        <v>1740.6953590000001</v>
      </c>
      <c r="K8" s="905">
        <v>123</v>
      </c>
      <c r="L8" s="413"/>
    </row>
    <row r="9" spans="1:12" ht="12.75" customHeight="1" x14ac:dyDescent="0.2">
      <c r="A9" s="3" t="s">
        <v>1011</v>
      </c>
      <c r="B9" s="1722">
        <v>1260.8212050284001</v>
      </c>
      <c r="C9" s="1197">
        <f t="shared" si="0"/>
        <v>16838.592851000001</v>
      </c>
      <c r="D9" s="1450">
        <v>10414.234</v>
      </c>
      <c r="E9" s="1971">
        <v>0</v>
      </c>
      <c r="F9" s="1244">
        <v>541.15899999999999</v>
      </c>
      <c r="G9" s="1244">
        <v>0</v>
      </c>
      <c r="H9" s="1856">
        <v>0</v>
      </c>
      <c r="I9" s="1540">
        <v>4.8819999999999997</v>
      </c>
      <c r="J9" s="1798">
        <v>5878.3178509999998</v>
      </c>
      <c r="K9" s="905">
        <v>451</v>
      </c>
      <c r="L9" s="413"/>
    </row>
    <row r="10" spans="1:12" ht="12.75" customHeight="1" x14ac:dyDescent="0.2">
      <c r="A10" s="3" t="s">
        <v>54</v>
      </c>
      <c r="B10" s="1722">
        <v>564.25452873489996</v>
      </c>
      <c r="C10" s="1197">
        <f t="shared" si="0"/>
        <v>9759.5886040000005</v>
      </c>
      <c r="D10" s="1450">
        <v>6309.9350000000004</v>
      </c>
      <c r="E10" s="1971">
        <v>0</v>
      </c>
      <c r="F10" s="1244">
        <v>135.423</v>
      </c>
      <c r="G10" s="1244">
        <v>0</v>
      </c>
      <c r="H10" s="1856">
        <v>0</v>
      </c>
      <c r="I10" s="1540">
        <v>6.3129999999999997</v>
      </c>
      <c r="J10" s="1798">
        <v>3307.9176040000002</v>
      </c>
      <c r="K10" s="905">
        <v>284</v>
      </c>
      <c r="L10" s="413"/>
    </row>
    <row r="11" spans="1:12" ht="12.75" customHeight="1" x14ac:dyDescent="0.2">
      <c r="A11" s="3" t="s">
        <v>135</v>
      </c>
      <c r="B11" s="1722">
        <v>409.59363201170004</v>
      </c>
      <c r="C11" s="1197">
        <f t="shared" si="0"/>
        <v>7943.6358749999999</v>
      </c>
      <c r="D11" s="1450">
        <v>3767.5430000000001</v>
      </c>
      <c r="E11" s="1971">
        <v>0</v>
      </c>
      <c r="F11" s="1244">
        <v>114.762</v>
      </c>
      <c r="G11" s="1244">
        <v>0</v>
      </c>
      <c r="H11" s="1856">
        <v>0</v>
      </c>
      <c r="I11" s="1540">
        <v>12.826000000000001</v>
      </c>
      <c r="J11" s="1798">
        <v>4048.5048750000001</v>
      </c>
      <c r="K11" s="905">
        <v>253</v>
      </c>
      <c r="L11" s="413"/>
    </row>
    <row r="12" spans="1:12" ht="12.75" customHeight="1" x14ac:dyDescent="0.2">
      <c r="A12" s="3" t="s">
        <v>660</v>
      </c>
      <c r="B12" s="1722">
        <v>603.71252298169998</v>
      </c>
      <c r="C12" s="1197">
        <f t="shared" si="0"/>
        <v>9561.9184580000001</v>
      </c>
      <c r="D12" s="1450">
        <v>6880.5640000000003</v>
      </c>
      <c r="E12" s="1971">
        <v>0</v>
      </c>
      <c r="F12" s="1244">
        <v>158.392</v>
      </c>
      <c r="G12" s="1244">
        <v>0</v>
      </c>
      <c r="H12" s="1856">
        <v>0</v>
      </c>
      <c r="I12" s="1540">
        <v>22.061</v>
      </c>
      <c r="J12" s="1798">
        <v>2500.9014579999998</v>
      </c>
      <c r="K12" s="905">
        <v>255</v>
      </c>
      <c r="L12" s="413"/>
    </row>
    <row r="13" spans="1:12" ht="12.75" customHeight="1" x14ac:dyDescent="0.2">
      <c r="A13" s="3" t="s">
        <v>58</v>
      </c>
      <c r="B13" s="1722">
        <v>412.1327748155</v>
      </c>
      <c r="C13" s="1197">
        <f t="shared" si="0"/>
        <v>5577.0689569999995</v>
      </c>
      <c r="D13" s="1450">
        <v>2733.7829999999999</v>
      </c>
      <c r="E13" s="1971">
        <v>0</v>
      </c>
      <c r="F13" s="1244">
        <v>106.22199999999999</v>
      </c>
      <c r="G13" s="1244">
        <v>0</v>
      </c>
      <c r="H13" s="1856">
        <v>0</v>
      </c>
      <c r="I13" s="1540">
        <v>0.84299999999999997</v>
      </c>
      <c r="J13" s="1798">
        <v>2736.220957</v>
      </c>
      <c r="K13" s="905">
        <v>197</v>
      </c>
      <c r="L13" s="413"/>
    </row>
    <row r="14" spans="1:12" ht="12.75" customHeight="1" x14ac:dyDescent="0.2">
      <c r="A14" s="3" t="s">
        <v>826</v>
      </c>
      <c r="B14" s="1722">
        <v>401.98633803909996</v>
      </c>
      <c r="C14" s="1197">
        <f t="shared" si="0"/>
        <v>5346.3016360000001</v>
      </c>
      <c r="D14" s="1450">
        <v>2974.0439999999999</v>
      </c>
      <c r="E14" s="1971">
        <v>0</v>
      </c>
      <c r="F14" s="1244">
        <v>144.80699999999999</v>
      </c>
      <c r="G14" s="1244">
        <v>0</v>
      </c>
      <c r="H14" s="1856">
        <v>0</v>
      </c>
      <c r="I14" s="1540">
        <v>6.1959999999999997</v>
      </c>
      <c r="J14" s="1798">
        <v>2221.2546360000001</v>
      </c>
      <c r="K14" s="905">
        <v>147</v>
      </c>
      <c r="L14" s="413"/>
    </row>
    <row r="15" spans="1:12" ht="12.75" customHeight="1" x14ac:dyDescent="0.2">
      <c r="A15" s="3" t="s">
        <v>59</v>
      </c>
      <c r="B15" s="1722">
        <v>904.89689912129995</v>
      </c>
      <c r="C15" s="1197">
        <f t="shared" si="0"/>
        <v>11894.455829999999</v>
      </c>
      <c r="D15" s="1450">
        <v>7683.6229999999996</v>
      </c>
      <c r="E15" s="1971">
        <v>0</v>
      </c>
      <c r="F15" s="1244">
        <v>352.89</v>
      </c>
      <c r="G15" s="1244">
        <v>0</v>
      </c>
      <c r="H15" s="1856">
        <v>0</v>
      </c>
      <c r="I15" s="1540">
        <v>20.355</v>
      </c>
      <c r="J15" s="1798">
        <v>3837.5878299999999</v>
      </c>
      <c r="K15" s="905">
        <v>351</v>
      </c>
      <c r="L15" s="413"/>
    </row>
    <row r="16" spans="1:12" ht="12.75" customHeight="1" x14ac:dyDescent="0.2">
      <c r="A16" s="3" t="s">
        <v>60</v>
      </c>
      <c r="B16" s="1722">
        <v>1032.9729973496999</v>
      </c>
      <c r="C16" s="1197">
        <f t="shared" si="0"/>
        <v>13254.919784999998</v>
      </c>
      <c r="D16" s="1450">
        <v>7661.83</v>
      </c>
      <c r="E16" s="1971">
        <v>0</v>
      </c>
      <c r="F16" s="1244">
        <v>296.65499999999997</v>
      </c>
      <c r="G16" s="1244">
        <v>0</v>
      </c>
      <c r="H16" s="1856">
        <v>0</v>
      </c>
      <c r="I16" s="1540">
        <v>26.611000000000001</v>
      </c>
      <c r="J16" s="1798">
        <v>5269.8237849999996</v>
      </c>
      <c r="K16" s="905">
        <v>382</v>
      </c>
      <c r="L16" s="413"/>
    </row>
    <row r="17" spans="1:12" ht="12.75" customHeight="1" x14ac:dyDescent="0.2">
      <c r="A17" s="3" t="s">
        <v>1012</v>
      </c>
      <c r="B17" s="1722">
        <v>977.3356315131</v>
      </c>
      <c r="C17" s="1197">
        <f t="shared" si="0"/>
        <v>14679.499779</v>
      </c>
      <c r="D17" s="1450">
        <v>7481.3530000000001</v>
      </c>
      <c r="E17" s="1971">
        <v>0</v>
      </c>
      <c r="F17" s="1244">
        <v>252.09200000000001</v>
      </c>
      <c r="G17" s="1244">
        <v>0</v>
      </c>
      <c r="H17" s="1856">
        <v>0</v>
      </c>
      <c r="I17" s="1540">
        <v>17.585999999999999</v>
      </c>
      <c r="J17" s="1798">
        <v>6928.4687789999998</v>
      </c>
      <c r="K17" s="905">
        <v>395</v>
      </c>
      <c r="L17" s="413"/>
    </row>
    <row r="18" spans="1:12" ht="12.75" customHeight="1" x14ac:dyDescent="0.2">
      <c r="A18" s="3" t="s">
        <v>1013</v>
      </c>
      <c r="B18" s="1722">
        <v>1427.9141733794002</v>
      </c>
      <c r="C18" s="1197">
        <f t="shared" si="0"/>
        <v>24638.09907</v>
      </c>
      <c r="D18" s="1450">
        <v>12499.294</v>
      </c>
      <c r="E18" s="1971">
        <v>0</v>
      </c>
      <c r="F18" s="1244">
        <v>431.22500000000002</v>
      </c>
      <c r="G18" s="1244">
        <v>0</v>
      </c>
      <c r="H18" s="1856">
        <v>0</v>
      </c>
      <c r="I18" s="1540">
        <v>44.311</v>
      </c>
      <c r="J18" s="1798">
        <v>11663.26907</v>
      </c>
      <c r="K18" s="905">
        <v>667</v>
      </c>
      <c r="L18" s="413"/>
    </row>
    <row r="19" spans="1:12" ht="12.75" customHeight="1" x14ac:dyDescent="0.2">
      <c r="A19" s="3" t="s">
        <v>66</v>
      </c>
      <c r="B19" s="1722">
        <v>1134.8744046941999</v>
      </c>
      <c r="C19" s="1197">
        <f t="shared" si="0"/>
        <v>17880.016510000001</v>
      </c>
      <c r="D19" s="1450">
        <v>10008.342000000001</v>
      </c>
      <c r="E19" s="1971">
        <v>0</v>
      </c>
      <c r="F19" s="1244">
        <v>303.52</v>
      </c>
      <c r="G19" s="1244">
        <v>0</v>
      </c>
      <c r="H19" s="1856">
        <v>0</v>
      </c>
      <c r="I19" s="1540">
        <v>41.185000000000002</v>
      </c>
      <c r="J19" s="1798">
        <v>7526.9695099999999</v>
      </c>
      <c r="K19" s="905">
        <v>493</v>
      </c>
      <c r="L19" s="413"/>
    </row>
    <row r="20" spans="1:12" ht="12.75" customHeight="1" x14ac:dyDescent="0.2">
      <c r="A20" s="3" t="s">
        <v>371</v>
      </c>
      <c r="B20" s="1722">
        <v>11212.417293451999</v>
      </c>
      <c r="C20" s="1197">
        <f t="shared" si="0"/>
        <v>163708.20606999999</v>
      </c>
      <c r="D20" s="1450">
        <v>91116.763999999996</v>
      </c>
      <c r="E20" s="1971">
        <v>0</v>
      </c>
      <c r="F20" s="1244">
        <v>5666.9960000000001</v>
      </c>
      <c r="G20" s="1244">
        <v>0</v>
      </c>
      <c r="H20" s="1856">
        <v>0</v>
      </c>
      <c r="I20" s="1540">
        <v>315.79399999999998</v>
      </c>
      <c r="J20" s="1798">
        <v>66608.652069999996</v>
      </c>
      <c r="K20" s="905">
        <v>3714</v>
      </c>
      <c r="L20" s="413"/>
    </row>
    <row r="21" spans="1:12" ht="12.75" customHeight="1" x14ac:dyDescent="0.2">
      <c r="A21" s="3" t="s">
        <v>1014</v>
      </c>
      <c r="B21" s="1722">
        <v>5871.8528027244001</v>
      </c>
      <c r="C21" s="1197">
        <f t="shared" si="0"/>
        <v>89340.154330000005</v>
      </c>
      <c r="D21" s="1450">
        <v>61509.874000000003</v>
      </c>
      <c r="E21" s="1971">
        <v>0</v>
      </c>
      <c r="F21" s="1244">
        <v>5407.27</v>
      </c>
      <c r="G21" s="1244">
        <v>0</v>
      </c>
      <c r="H21" s="1856">
        <v>0</v>
      </c>
      <c r="I21" s="1540">
        <v>128.66800000000001</v>
      </c>
      <c r="J21" s="1798">
        <v>22294.342329999999</v>
      </c>
      <c r="K21" s="905">
        <v>1793</v>
      </c>
      <c r="L21" s="413"/>
    </row>
    <row r="22" spans="1:12" ht="12.75" customHeight="1" x14ac:dyDescent="0.2">
      <c r="A22" s="3" t="s">
        <v>76</v>
      </c>
      <c r="B22" s="1722">
        <v>436.41556638700001</v>
      </c>
      <c r="C22" s="1197">
        <f t="shared" si="0"/>
        <v>6531.8801089999997</v>
      </c>
      <c r="D22" s="1450">
        <v>4035.1709999999998</v>
      </c>
      <c r="E22" s="1971">
        <v>0</v>
      </c>
      <c r="F22" s="1244">
        <v>84.837999999999994</v>
      </c>
      <c r="G22" s="1244">
        <v>0</v>
      </c>
      <c r="H22" s="1856">
        <v>0</v>
      </c>
      <c r="I22" s="1540">
        <v>6.899</v>
      </c>
      <c r="J22" s="1798">
        <v>2404.9721089999998</v>
      </c>
      <c r="K22" s="905">
        <v>193</v>
      </c>
      <c r="L22" s="413"/>
    </row>
    <row r="23" spans="1:12" ht="12.75" customHeight="1" x14ac:dyDescent="0.2">
      <c r="A23" s="3" t="s">
        <v>1015</v>
      </c>
      <c r="B23" s="1722">
        <v>1369.9259708488003</v>
      </c>
      <c r="C23" s="1197">
        <f t="shared" si="0"/>
        <v>20406.653273</v>
      </c>
      <c r="D23" s="1450">
        <v>12254.816000000001</v>
      </c>
      <c r="E23" s="1971">
        <v>0</v>
      </c>
      <c r="F23" s="1244">
        <v>404.45800000000003</v>
      </c>
      <c r="G23" s="1244">
        <v>0</v>
      </c>
      <c r="H23" s="1856">
        <v>0</v>
      </c>
      <c r="I23" s="1540">
        <v>26.149000000000001</v>
      </c>
      <c r="J23" s="1798">
        <v>7721.2302730000001</v>
      </c>
      <c r="K23" s="905">
        <v>473</v>
      </c>
      <c r="L23" s="413"/>
    </row>
    <row r="24" spans="1:12" ht="12.75" customHeight="1" x14ac:dyDescent="0.2">
      <c r="A24" s="3" t="s">
        <v>78</v>
      </c>
      <c r="B24" s="1722">
        <v>657.930595767</v>
      </c>
      <c r="C24" s="1197">
        <f t="shared" si="0"/>
        <v>6763.4417750000002</v>
      </c>
      <c r="D24" s="1450">
        <v>3832.0070000000001</v>
      </c>
      <c r="E24" s="1971">
        <v>0</v>
      </c>
      <c r="F24" s="1244">
        <v>60.69</v>
      </c>
      <c r="G24" s="1244">
        <v>0</v>
      </c>
      <c r="H24" s="1856">
        <v>0</v>
      </c>
      <c r="I24" s="1540">
        <v>10.058999999999999</v>
      </c>
      <c r="J24" s="1798">
        <v>2860.6857749999999</v>
      </c>
      <c r="K24" s="905">
        <v>196</v>
      </c>
      <c r="L24" s="413"/>
    </row>
    <row r="25" spans="1:12" ht="12.75" customHeight="1" x14ac:dyDescent="0.2">
      <c r="A25" s="3" t="s">
        <v>1016</v>
      </c>
      <c r="B25" s="1722">
        <v>1171.8968842919999</v>
      </c>
      <c r="C25" s="1197">
        <f t="shared" si="0"/>
        <v>18109.988301000001</v>
      </c>
      <c r="D25" s="1450">
        <v>9188.5040000000008</v>
      </c>
      <c r="E25" s="1971">
        <v>0</v>
      </c>
      <c r="F25" s="1244">
        <v>289.13799999999998</v>
      </c>
      <c r="G25" s="1244">
        <v>0</v>
      </c>
      <c r="H25" s="1856">
        <v>0</v>
      </c>
      <c r="I25" s="1540">
        <v>10.929</v>
      </c>
      <c r="J25" s="1798">
        <v>8621.4173009999995</v>
      </c>
      <c r="K25" s="905">
        <v>456</v>
      </c>
      <c r="L25" s="413"/>
    </row>
    <row r="26" spans="1:12" ht="12.75" customHeight="1" x14ac:dyDescent="0.2">
      <c r="A26" s="3" t="s">
        <v>463</v>
      </c>
      <c r="B26" s="1722">
        <v>3605.1562658829998</v>
      </c>
      <c r="C26" s="1197">
        <f t="shared" si="0"/>
        <v>53689.501949999998</v>
      </c>
      <c r="D26" s="1450">
        <v>23147.431</v>
      </c>
      <c r="E26" s="1971">
        <v>0</v>
      </c>
      <c r="F26" s="1244">
        <v>1077.8320000000001</v>
      </c>
      <c r="G26" s="1244">
        <v>0</v>
      </c>
      <c r="H26" s="1856">
        <v>0</v>
      </c>
      <c r="I26" s="1540">
        <v>133.958</v>
      </c>
      <c r="J26" s="1798">
        <v>29330.28095</v>
      </c>
      <c r="K26" s="905">
        <v>1346</v>
      </c>
      <c r="L26" s="413"/>
    </row>
    <row r="27" spans="1:12" ht="12.75" customHeight="1" x14ac:dyDescent="0.2">
      <c r="A27" s="3" t="s">
        <v>619</v>
      </c>
      <c r="B27" s="1722">
        <v>24680.048283859996</v>
      </c>
      <c r="C27" s="1197">
        <f t="shared" si="0"/>
        <v>487142.53155000001</v>
      </c>
      <c r="D27" s="1450">
        <v>232666.723</v>
      </c>
      <c r="E27" s="1971">
        <v>3145.5917199999999</v>
      </c>
      <c r="F27" s="1244">
        <v>14045.393</v>
      </c>
      <c r="G27" s="1244">
        <v>0</v>
      </c>
      <c r="H27" s="1856">
        <v>1287.7030300000001</v>
      </c>
      <c r="I27" s="1540">
        <v>545.14</v>
      </c>
      <c r="J27" s="1798">
        <v>235451.98079999999</v>
      </c>
      <c r="K27" s="905">
        <v>9270</v>
      </c>
      <c r="L27" s="413"/>
    </row>
    <row r="28" spans="1:12" ht="12.75" customHeight="1" x14ac:dyDescent="0.2">
      <c r="A28" s="3" t="s">
        <v>1017</v>
      </c>
      <c r="B28" s="1722">
        <v>12782.835460425</v>
      </c>
      <c r="C28" s="1197">
        <f t="shared" si="0"/>
        <v>277395.74894999998</v>
      </c>
      <c r="D28" s="1450">
        <v>96335.202999999994</v>
      </c>
      <c r="E28" s="1971">
        <v>419.51001999999994</v>
      </c>
      <c r="F28" s="1244">
        <v>5232.9489999999996</v>
      </c>
      <c r="G28" s="1244">
        <v>0</v>
      </c>
      <c r="H28" s="1856">
        <v>21717.235929999995</v>
      </c>
      <c r="I28" s="1540">
        <v>438.84100000000001</v>
      </c>
      <c r="J28" s="1798">
        <v>153252.01</v>
      </c>
      <c r="K28" s="905">
        <v>5426</v>
      </c>
      <c r="L28" s="413"/>
    </row>
    <row r="29" spans="1:12" ht="12.75" customHeight="1" x14ac:dyDescent="0.2">
      <c r="A29" s="3" t="s">
        <v>385</v>
      </c>
      <c r="B29" s="1722">
        <v>577.80969484929994</v>
      </c>
      <c r="C29" s="1197">
        <f t="shared" si="0"/>
        <v>12232.028157000001</v>
      </c>
      <c r="D29" s="1450">
        <v>6347.6840000000002</v>
      </c>
      <c r="E29" s="1971">
        <v>0</v>
      </c>
      <c r="F29" s="1244">
        <v>177.02</v>
      </c>
      <c r="G29" s="1244">
        <v>0</v>
      </c>
      <c r="H29" s="1856">
        <v>0</v>
      </c>
      <c r="I29" s="1540">
        <v>5.8150000000000004</v>
      </c>
      <c r="J29" s="1798">
        <v>5701.5091570000004</v>
      </c>
      <c r="K29" s="905">
        <v>286</v>
      </c>
      <c r="L29" s="413"/>
    </row>
    <row r="30" spans="1:12" ht="12.75" customHeight="1" x14ac:dyDescent="0.2">
      <c r="A30" s="3" t="s">
        <v>1018</v>
      </c>
      <c r="B30" s="1722">
        <v>317.22982298989996</v>
      </c>
      <c r="C30" s="1197">
        <f t="shared" si="0"/>
        <v>4145.9516160000003</v>
      </c>
      <c r="D30" s="1450">
        <v>2193.5929999999998</v>
      </c>
      <c r="E30" s="1971">
        <v>0</v>
      </c>
      <c r="F30" s="1244">
        <v>50.387</v>
      </c>
      <c r="G30" s="1244">
        <v>0</v>
      </c>
      <c r="H30" s="1856">
        <v>0</v>
      </c>
      <c r="I30" s="1540">
        <v>0</v>
      </c>
      <c r="J30" s="1798">
        <v>1901.971616</v>
      </c>
      <c r="K30" s="905">
        <v>130</v>
      </c>
      <c r="L30" s="413"/>
    </row>
    <row r="31" spans="1:12" ht="12.75" customHeight="1" x14ac:dyDescent="0.2">
      <c r="A31" s="3" t="s">
        <v>1019</v>
      </c>
      <c r="B31" s="1722">
        <v>42.913691671400002</v>
      </c>
      <c r="C31" s="1197">
        <f t="shared" si="0"/>
        <v>439.53691900000001</v>
      </c>
      <c r="D31" s="1450">
        <v>207.18299999999999</v>
      </c>
      <c r="E31" s="1971">
        <v>0</v>
      </c>
      <c r="F31" s="1244">
        <v>7.2359999999999998</v>
      </c>
      <c r="G31" s="1244">
        <v>0</v>
      </c>
      <c r="H31" s="1856">
        <v>0</v>
      </c>
      <c r="I31" s="1540">
        <v>0</v>
      </c>
      <c r="J31" s="1798">
        <v>225.117919</v>
      </c>
      <c r="K31" s="905">
        <v>28</v>
      </c>
      <c r="L31" s="413"/>
    </row>
    <row r="32" spans="1:12" ht="12.75" customHeight="1" x14ac:dyDescent="0.2">
      <c r="A32" s="3" t="s">
        <v>1020</v>
      </c>
      <c r="B32" s="1722">
        <v>1274.0972794847</v>
      </c>
      <c r="C32" s="1197">
        <f t="shared" si="0"/>
        <v>14713.0877</v>
      </c>
      <c r="D32" s="1450">
        <v>9932.2070000000003</v>
      </c>
      <c r="E32" s="1971">
        <v>0</v>
      </c>
      <c r="F32" s="1244">
        <v>556.57100000000003</v>
      </c>
      <c r="G32" s="1244">
        <v>0</v>
      </c>
      <c r="H32" s="1856">
        <v>0</v>
      </c>
      <c r="I32" s="1540">
        <v>63.802</v>
      </c>
      <c r="J32" s="1798">
        <v>4160.5077000000001</v>
      </c>
      <c r="K32" s="905">
        <v>408</v>
      </c>
      <c r="L32" s="413"/>
    </row>
    <row r="33" spans="1:12" ht="12.75" customHeight="1" x14ac:dyDescent="0.2">
      <c r="A33" s="3" t="s">
        <v>82</v>
      </c>
      <c r="B33" s="1722">
        <v>12812.402235106902</v>
      </c>
      <c r="C33" s="1197">
        <f t="shared" si="0"/>
        <v>174538.52575</v>
      </c>
      <c r="D33" s="1450">
        <v>95120.88</v>
      </c>
      <c r="E33" s="1971">
        <v>0</v>
      </c>
      <c r="F33" s="1244">
        <v>5080.8440000000001</v>
      </c>
      <c r="G33" s="1244">
        <v>0</v>
      </c>
      <c r="H33" s="1856">
        <v>0</v>
      </c>
      <c r="I33" s="1540">
        <v>557.5</v>
      </c>
      <c r="J33" s="1798">
        <v>73779.301749999999</v>
      </c>
      <c r="K33" s="905">
        <v>4229</v>
      </c>
      <c r="L33" s="413"/>
    </row>
    <row r="34" spans="1:12" ht="12.75" customHeight="1" x14ac:dyDescent="0.2">
      <c r="A34" s="3" t="s">
        <v>469</v>
      </c>
      <c r="B34" s="1722">
        <v>810.10385550920012</v>
      </c>
      <c r="C34" s="1197">
        <f t="shared" si="0"/>
        <v>13220.220647</v>
      </c>
      <c r="D34" s="1450">
        <v>7647.0240000000003</v>
      </c>
      <c r="E34" s="1971">
        <v>0</v>
      </c>
      <c r="F34" s="1244">
        <v>263.33300000000003</v>
      </c>
      <c r="G34" s="1244">
        <v>0</v>
      </c>
      <c r="H34" s="1856">
        <v>0</v>
      </c>
      <c r="I34" s="1540">
        <v>10.173999999999999</v>
      </c>
      <c r="J34" s="1798">
        <v>5299.6896470000002</v>
      </c>
      <c r="K34" s="905">
        <v>374</v>
      </c>
      <c r="L34" s="413"/>
    </row>
    <row r="35" spans="1:12" ht="12.75" customHeight="1" x14ac:dyDescent="0.2">
      <c r="A35" s="3" t="s">
        <v>83</v>
      </c>
      <c r="B35" s="1722">
        <v>261.0800172575</v>
      </c>
      <c r="C35" s="1197">
        <f t="shared" si="0"/>
        <v>4548.2738939999999</v>
      </c>
      <c r="D35" s="1450">
        <v>2364.9479999999999</v>
      </c>
      <c r="E35" s="1971">
        <v>0</v>
      </c>
      <c r="F35" s="1244">
        <v>80.66</v>
      </c>
      <c r="G35" s="1244">
        <v>0</v>
      </c>
      <c r="H35" s="1856">
        <v>0</v>
      </c>
      <c r="I35" s="1540">
        <v>0</v>
      </c>
      <c r="J35" s="1798">
        <v>2102.6658940000002</v>
      </c>
      <c r="K35" s="905">
        <v>143</v>
      </c>
      <c r="L35" s="413"/>
    </row>
    <row r="36" spans="1:12" ht="12.75" customHeight="1" x14ac:dyDescent="0.2">
      <c r="A36" s="3" t="s">
        <v>834</v>
      </c>
      <c r="B36" s="1722">
        <v>648.73960146759998</v>
      </c>
      <c r="C36" s="1197">
        <f t="shared" si="0"/>
        <v>9744.8139429999992</v>
      </c>
      <c r="D36" s="1450">
        <v>5113.8159999999998</v>
      </c>
      <c r="E36" s="1971">
        <v>0</v>
      </c>
      <c r="F36" s="1244">
        <v>114.303</v>
      </c>
      <c r="G36" s="1244">
        <v>0</v>
      </c>
      <c r="H36" s="1856">
        <v>0</v>
      </c>
      <c r="I36" s="1540">
        <v>54.445999999999998</v>
      </c>
      <c r="J36" s="1798">
        <v>4462.2489429999996</v>
      </c>
      <c r="K36" s="905">
        <v>315</v>
      </c>
      <c r="L36" s="413"/>
    </row>
    <row r="37" spans="1:12" ht="12.75" customHeight="1" x14ac:dyDescent="0.2">
      <c r="A37" s="3" t="s">
        <v>472</v>
      </c>
      <c r="B37" s="1722">
        <v>3690.1071614047</v>
      </c>
      <c r="C37" s="1197">
        <f t="shared" si="0"/>
        <v>40863.25576</v>
      </c>
      <c r="D37" s="1450">
        <v>24321.772000000001</v>
      </c>
      <c r="E37" s="1971">
        <v>0</v>
      </c>
      <c r="F37" s="1244">
        <v>872.78399999999999</v>
      </c>
      <c r="G37" s="1244">
        <v>0</v>
      </c>
      <c r="H37" s="1856">
        <v>0</v>
      </c>
      <c r="I37" s="1540">
        <v>75.323999999999998</v>
      </c>
      <c r="J37" s="1798">
        <v>15593.375760000001</v>
      </c>
      <c r="K37" s="905">
        <v>1256</v>
      </c>
      <c r="L37" s="413"/>
    </row>
    <row r="38" spans="1:12" ht="12.75" customHeight="1" x14ac:dyDescent="0.2">
      <c r="A38" s="3" t="s">
        <v>1021</v>
      </c>
      <c r="B38" s="1722">
        <v>463.14729660009993</v>
      </c>
      <c r="C38" s="1197">
        <f t="shared" si="0"/>
        <v>5989.4365680000001</v>
      </c>
      <c r="D38" s="1450">
        <v>3240.4989999999998</v>
      </c>
      <c r="E38" s="1971">
        <v>0</v>
      </c>
      <c r="F38" s="1244">
        <v>224.69200000000001</v>
      </c>
      <c r="G38" s="1244">
        <v>0</v>
      </c>
      <c r="H38" s="1856">
        <v>0</v>
      </c>
      <c r="I38" s="1540">
        <v>60.978000000000002</v>
      </c>
      <c r="J38" s="1798">
        <v>2463.2675680000002</v>
      </c>
      <c r="K38" s="905">
        <v>211</v>
      </c>
      <c r="L38" s="413"/>
    </row>
    <row r="39" spans="1:12" ht="12.75" customHeight="1" x14ac:dyDescent="0.2">
      <c r="A39" s="3" t="s">
        <v>156</v>
      </c>
      <c r="B39" s="1722">
        <v>2268.6313101543001</v>
      </c>
      <c r="C39" s="1197">
        <f t="shared" si="0"/>
        <v>28197.720209999999</v>
      </c>
      <c r="D39" s="1450">
        <v>12803.931</v>
      </c>
      <c r="E39" s="1971">
        <v>0</v>
      </c>
      <c r="F39" s="1244">
        <v>1970.9259999999999</v>
      </c>
      <c r="G39" s="1244">
        <v>0</v>
      </c>
      <c r="H39" s="1856">
        <v>0</v>
      </c>
      <c r="I39" s="1540">
        <v>144.387</v>
      </c>
      <c r="J39" s="1798">
        <v>13278.476210000001</v>
      </c>
      <c r="K39" s="905">
        <v>687</v>
      </c>
      <c r="L39" s="413"/>
    </row>
    <row r="40" spans="1:12" ht="12.75" customHeight="1" x14ac:dyDescent="0.2">
      <c r="A40" s="3" t="s">
        <v>84</v>
      </c>
      <c r="B40" s="1722">
        <v>3956.6165862985999</v>
      </c>
      <c r="C40" s="1197">
        <f t="shared" si="0"/>
        <v>34090.140180000002</v>
      </c>
      <c r="D40" s="1450">
        <v>18751.976999999999</v>
      </c>
      <c r="E40" s="1971">
        <v>0</v>
      </c>
      <c r="F40" s="1244">
        <v>809.947</v>
      </c>
      <c r="G40" s="1244">
        <v>0</v>
      </c>
      <c r="H40" s="1856">
        <v>0</v>
      </c>
      <c r="I40" s="1540">
        <v>22.251999999999999</v>
      </c>
      <c r="J40" s="1798">
        <v>14505.964180000001</v>
      </c>
      <c r="K40" s="905">
        <v>1343</v>
      </c>
      <c r="L40" s="413"/>
    </row>
    <row r="41" spans="1:12" ht="12.75" customHeight="1" x14ac:dyDescent="0.2">
      <c r="A41" s="3" t="s">
        <v>85</v>
      </c>
      <c r="B41" s="1722">
        <v>5681.4072463091998</v>
      </c>
      <c r="C41" s="1197">
        <f t="shared" si="0"/>
        <v>63006.656759999998</v>
      </c>
      <c r="D41" s="1450">
        <v>40045.409</v>
      </c>
      <c r="E41" s="1971">
        <v>0</v>
      </c>
      <c r="F41" s="1244">
        <v>2439.0149999999999</v>
      </c>
      <c r="G41" s="1244">
        <v>0</v>
      </c>
      <c r="H41" s="1856">
        <v>0</v>
      </c>
      <c r="I41" s="1540">
        <v>238.416</v>
      </c>
      <c r="J41" s="1798">
        <v>20283.816760000002</v>
      </c>
      <c r="K41" s="905">
        <v>1808</v>
      </c>
      <c r="L41" s="413"/>
    </row>
    <row r="42" spans="1:12" ht="12.75" customHeight="1" x14ac:dyDescent="0.2">
      <c r="A42" s="3" t="s">
        <v>86</v>
      </c>
      <c r="B42" s="1722">
        <v>715.77237897779992</v>
      </c>
      <c r="C42" s="1197">
        <f t="shared" si="0"/>
        <v>11935.118748000001</v>
      </c>
      <c r="D42" s="1450">
        <v>7733.5640000000003</v>
      </c>
      <c r="E42" s="1971">
        <v>0</v>
      </c>
      <c r="F42" s="1244">
        <v>264.01400000000001</v>
      </c>
      <c r="G42" s="1244">
        <v>0</v>
      </c>
      <c r="H42" s="1856">
        <v>0</v>
      </c>
      <c r="I42" s="1540">
        <v>14.435</v>
      </c>
      <c r="J42" s="1798">
        <v>3923.1057479999999</v>
      </c>
      <c r="K42" s="905">
        <v>293</v>
      </c>
      <c r="L42" s="413"/>
    </row>
    <row r="43" spans="1:12" ht="12.75" customHeight="1" x14ac:dyDescent="0.2">
      <c r="A43" s="3" t="s">
        <v>1022</v>
      </c>
      <c r="B43" s="1722">
        <v>1013.8395613986003</v>
      </c>
      <c r="C43" s="1197">
        <f t="shared" si="0"/>
        <v>18110.641509000001</v>
      </c>
      <c r="D43" s="1450">
        <v>10968.724</v>
      </c>
      <c r="E43" s="1971">
        <v>0</v>
      </c>
      <c r="F43" s="1244">
        <v>278.46199999999999</v>
      </c>
      <c r="G43" s="1244">
        <v>0</v>
      </c>
      <c r="H43" s="1856">
        <v>0</v>
      </c>
      <c r="I43" s="1540">
        <v>16.315999999999999</v>
      </c>
      <c r="J43" s="1798">
        <v>6847.1395089999996</v>
      </c>
      <c r="K43" s="905">
        <v>468</v>
      </c>
      <c r="L43" s="413"/>
    </row>
    <row r="44" spans="1:12" ht="12.75" customHeight="1" x14ac:dyDescent="0.2">
      <c r="A44" s="3" t="s">
        <v>87</v>
      </c>
      <c r="B44" s="1722">
        <v>4539.5899990950011</v>
      </c>
      <c r="C44" s="1197">
        <f t="shared" si="0"/>
        <v>51698.771639999999</v>
      </c>
      <c r="D44" s="1450">
        <v>33403.396000000001</v>
      </c>
      <c r="E44" s="1971">
        <v>0</v>
      </c>
      <c r="F44" s="1244">
        <v>1515.068</v>
      </c>
      <c r="G44" s="1244">
        <v>0</v>
      </c>
      <c r="H44" s="1856">
        <v>0</v>
      </c>
      <c r="I44" s="1540">
        <v>219.42400000000001</v>
      </c>
      <c r="J44" s="1798">
        <v>16560.88364</v>
      </c>
      <c r="K44" s="905">
        <v>1435</v>
      </c>
      <c r="L44" s="413"/>
    </row>
    <row r="45" spans="1:12" ht="12.75" customHeight="1" x14ac:dyDescent="0.2">
      <c r="A45" s="3" t="s">
        <v>1023</v>
      </c>
      <c r="B45" s="1722">
        <v>1050.8594806014999</v>
      </c>
      <c r="C45" s="1197">
        <f t="shared" si="0"/>
        <v>14687.351189000001</v>
      </c>
      <c r="D45" s="1450">
        <v>8525.9879999999994</v>
      </c>
      <c r="E45" s="1971">
        <v>0</v>
      </c>
      <c r="F45" s="1244">
        <v>161.24299999999999</v>
      </c>
      <c r="G45" s="1244">
        <v>0</v>
      </c>
      <c r="H45" s="1856">
        <v>0</v>
      </c>
      <c r="I45" s="1540">
        <v>18.484000000000002</v>
      </c>
      <c r="J45" s="1798">
        <v>5981.6361889999998</v>
      </c>
      <c r="K45" s="905">
        <v>415</v>
      </c>
      <c r="L45" s="413"/>
    </row>
    <row r="46" spans="1:12" ht="12.75" customHeight="1" x14ac:dyDescent="0.2">
      <c r="A46" s="3" t="s">
        <v>157</v>
      </c>
      <c r="B46" s="1722">
        <v>1533.1760257101</v>
      </c>
      <c r="C46" s="1197">
        <f t="shared" si="0"/>
        <v>21715.20768</v>
      </c>
      <c r="D46" s="1450">
        <v>10882.374</v>
      </c>
      <c r="E46" s="1971">
        <v>0</v>
      </c>
      <c r="F46" s="1244">
        <v>345.10599999999999</v>
      </c>
      <c r="G46" s="1244">
        <v>0</v>
      </c>
      <c r="H46" s="1856">
        <v>0</v>
      </c>
      <c r="I46" s="1540">
        <v>73.721999999999994</v>
      </c>
      <c r="J46" s="1798">
        <v>10414.00568</v>
      </c>
      <c r="K46" s="905">
        <v>686</v>
      </c>
      <c r="L46" s="413"/>
    </row>
    <row r="47" spans="1:12" ht="12.75" customHeight="1" x14ac:dyDescent="0.2">
      <c r="A47" s="3" t="s">
        <v>89</v>
      </c>
      <c r="B47" s="1722">
        <v>4498.2395876197997</v>
      </c>
      <c r="C47" s="1197">
        <f t="shared" si="0"/>
        <v>65266.995280000003</v>
      </c>
      <c r="D47" s="1450">
        <v>45465.536999999997</v>
      </c>
      <c r="E47" s="1971">
        <v>0</v>
      </c>
      <c r="F47" s="1244">
        <v>2139.777</v>
      </c>
      <c r="G47" s="1244">
        <v>0</v>
      </c>
      <c r="H47" s="1856">
        <v>0</v>
      </c>
      <c r="I47" s="1540">
        <v>227.852</v>
      </c>
      <c r="J47" s="1798">
        <v>17433.829280000002</v>
      </c>
      <c r="K47" s="905">
        <v>1710</v>
      </c>
      <c r="L47" s="413"/>
    </row>
    <row r="48" spans="1:12" ht="12.75" customHeight="1" x14ac:dyDescent="0.2">
      <c r="A48" s="3" t="s">
        <v>91</v>
      </c>
      <c r="B48" s="1722">
        <v>4697.6128773746013</v>
      </c>
      <c r="C48" s="1197">
        <f t="shared" si="0"/>
        <v>74877.639089999997</v>
      </c>
      <c r="D48" s="1450">
        <v>42471.387999999999</v>
      </c>
      <c r="E48" s="1971">
        <v>0</v>
      </c>
      <c r="F48" s="1244">
        <v>2998.5740000000001</v>
      </c>
      <c r="G48" s="1244">
        <v>0</v>
      </c>
      <c r="H48" s="1856">
        <v>0</v>
      </c>
      <c r="I48" s="1540">
        <v>244.75899999999999</v>
      </c>
      <c r="J48" s="1798">
        <v>29162.918089999999</v>
      </c>
      <c r="K48" s="905">
        <v>1942</v>
      </c>
      <c r="L48" s="413"/>
    </row>
    <row r="49" spans="1:12" ht="12.75" customHeight="1" x14ac:dyDescent="0.2">
      <c r="A49" s="3" t="s">
        <v>93</v>
      </c>
      <c r="B49" s="1722">
        <v>1252.3280018932999</v>
      </c>
      <c r="C49" s="1197">
        <f t="shared" si="0"/>
        <v>16788.683902000001</v>
      </c>
      <c r="D49" s="1450">
        <v>10414.36</v>
      </c>
      <c r="E49" s="1971">
        <v>0</v>
      </c>
      <c r="F49" s="1244">
        <v>279.327</v>
      </c>
      <c r="G49" s="1244">
        <v>0</v>
      </c>
      <c r="H49" s="1856">
        <v>0</v>
      </c>
      <c r="I49" s="1540">
        <v>44.640999999999998</v>
      </c>
      <c r="J49" s="1798">
        <v>6050.3559020000002</v>
      </c>
      <c r="K49" s="905">
        <v>516</v>
      </c>
      <c r="L49" s="413"/>
    </row>
    <row r="50" spans="1:12" ht="12.75" customHeight="1" x14ac:dyDescent="0.2">
      <c r="A50" s="3" t="s">
        <v>94</v>
      </c>
      <c r="B50" s="1722">
        <v>1720.6652138287</v>
      </c>
      <c r="C50" s="1197">
        <f t="shared" si="0"/>
        <v>24137.371729999999</v>
      </c>
      <c r="D50" s="1450">
        <v>12338.156000000001</v>
      </c>
      <c r="E50" s="1971">
        <v>0</v>
      </c>
      <c r="F50" s="1244">
        <v>485.72199999999998</v>
      </c>
      <c r="G50" s="1244">
        <v>0</v>
      </c>
      <c r="H50" s="1856">
        <v>0</v>
      </c>
      <c r="I50" s="1540">
        <v>20.469000000000001</v>
      </c>
      <c r="J50" s="1798">
        <v>11293.024729999999</v>
      </c>
      <c r="K50" s="905">
        <v>595</v>
      </c>
      <c r="L50" s="413"/>
    </row>
    <row r="51" spans="1:12" ht="12.75" customHeight="1" x14ac:dyDescent="0.2">
      <c r="A51" s="3" t="s">
        <v>96</v>
      </c>
      <c r="B51" s="1722">
        <v>2007.7064318128</v>
      </c>
      <c r="C51" s="1197">
        <f t="shared" si="0"/>
        <v>24939.718953999996</v>
      </c>
      <c r="D51" s="1450">
        <v>16096.859</v>
      </c>
      <c r="E51" s="1971">
        <v>0</v>
      </c>
      <c r="F51" s="1244">
        <v>563.88499999999999</v>
      </c>
      <c r="G51" s="1244">
        <v>0</v>
      </c>
      <c r="H51" s="1856">
        <v>0</v>
      </c>
      <c r="I51" s="1540">
        <v>35.268000000000001</v>
      </c>
      <c r="J51" s="1798">
        <v>8243.7069539999993</v>
      </c>
      <c r="K51" s="905">
        <v>733</v>
      </c>
      <c r="L51" s="413"/>
    </row>
    <row r="52" spans="1:12" ht="12.75" customHeight="1" x14ac:dyDescent="0.2">
      <c r="A52" s="3" t="s">
        <v>97</v>
      </c>
      <c r="B52" s="1722">
        <v>600.78317326700005</v>
      </c>
      <c r="C52" s="1197">
        <f t="shared" si="0"/>
        <v>9392.519436999999</v>
      </c>
      <c r="D52" s="1450">
        <v>5987.3919999999998</v>
      </c>
      <c r="E52" s="1971">
        <v>0</v>
      </c>
      <c r="F52" s="1244">
        <v>85.872</v>
      </c>
      <c r="G52" s="1244">
        <v>0</v>
      </c>
      <c r="H52" s="1856">
        <v>0</v>
      </c>
      <c r="I52" s="1540">
        <v>37.521999999999998</v>
      </c>
      <c r="J52" s="1798">
        <v>3281.7334369999999</v>
      </c>
      <c r="K52" s="905">
        <v>264</v>
      </c>
      <c r="L52" s="413"/>
    </row>
    <row r="53" spans="1:12" ht="12.75" customHeight="1" x14ac:dyDescent="0.2">
      <c r="A53" s="3" t="s">
        <v>1024</v>
      </c>
      <c r="B53" s="1722">
        <v>1478.6691884150002</v>
      </c>
      <c r="C53" s="1197">
        <f t="shared" si="0"/>
        <v>19178.399426000004</v>
      </c>
      <c r="D53" s="1450">
        <v>10322.548000000001</v>
      </c>
      <c r="E53" s="1971">
        <v>0</v>
      </c>
      <c r="F53" s="1244">
        <v>531.40599999999995</v>
      </c>
      <c r="G53" s="1244">
        <v>0</v>
      </c>
      <c r="H53" s="1856">
        <v>0</v>
      </c>
      <c r="I53" s="1540">
        <v>43.444000000000003</v>
      </c>
      <c r="J53" s="1798">
        <v>8281.0014260000007</v>
      </c>
      <c r="K53" s="905">
        <v>521</v>
      </c>
      <c r="L53" s="413"/>
    </row>
    <row r="54" spans="1:12" ht="12.75" customHeight="1" x14ac:dyDescent="0.2">
      <c r="A54" s="3" t="s">
        <v>162</v>
      </c>
      <c r="B54" s="1722">
        <v>1358.1693224343001</v>
      </c>
      <c r="C54" s="1197">
        <f t="shared" si="0"/>
        <v>14724.014544000001</v>
      </c>
      <c r="D54" s="1450">
        <v>9178.6260000000002</v>
      </c>
      <c r="E54" s="1971">
        <v>0</v>
      </c>
      <c r="F54" s="1244">
        <v>377.58199999999999</v>
      </c>
      <c r="G54" s="1244">
        <v>0</v>
      </c>
      <c r="H54" s="1856">
        <v>0</v>
      </c>
      <c r="I54" s="1540">
        <v>0.41399999999999998</v>
      </c>
      <c r="J54" s="1798">
        <v>5167.3925440000003</v>
      </c>
      <c r="K54" s="905">
        <v>466</v>
      </c>
      <c r="L54" s="413"/>
    </row>
    <row r="55" spans="1:12" ht="12.75" customHeight="1" x14ac:dyDescent="0.2">
      <c r="A55" s="3" t="s">
        <v>1025</v>
      </c>
      <c r="B55" s="1722">
        <v>404.23839949590007</v>
      </c>
      <c r="C55" s="1197">
        <f t="shared" si="0"/>
        <v>4172.1612839999998</v>
      </c>
      <c r="D55" s="1450">
        <v>2744.3330000000001</v>
      </c>
      <c r="E55" s="1971">
        <v>0</v>
      </c>
      <c r="F55" s="1244">
        <v>57.37</v>
      </c>
      <c r="G55" s="1244">
        <v>0</v>
      </c>
      <c r="H55" s="1856">
        <v>0</v>
      </c>
      <c r="I55" s="1540">
        <v>0.66100000000000003</v>
      </c>
      <c r="J55" s="1798">
        <v>1369.797284</v>
      </c>
      <c r="K55" s="905">
        <v>124</v>
      </c>
      <c r="L55" s="413"/>
    </row>
    <row r="56" spans="1:12" ht="12.75" customHeight="1" x14ac:dyDescent="0.2">
      <c r="A56" s="3" t="s">
        <v>1026</v>
      </c>
      <c r="B56" s="1722">
        <v>2083.0453599455004</v>
      </c>
      <c r="C56" s="1197">
        <f t="shared" si="0"/>
        <v>22248.443848999999</v>
      </c>
      <c r="D56" s="1450">
        <v>13017.098</v>
      </c>
      <c r="E56" s="1971">
        <v>0</v>
      </c>
      <c r="F56" s="1244">
        <v>2636.6469999999999</v>
      </c>
      <c r="G56" s="1244">
        <v>0</v>
      </c>
      <c r="H56" s="1856">
        <v>0</v>
      </c>
      <c r="I56" s="1540">
        <v>70.173000000000002</v>
      </c>
      <c r="J56" s="1798">
        <v>6524.5258489999997</v>
      </c>
      <c r="K56" s="905">
        <v>626</v>
      </c>
      <c r="L56" s="413"/>
    </row>
    <row r="57" spans="1:12" ht="12.75" customHeight="1" x14ac:dyDescent="0.2">
      <c r="A57" s="3" t="s">
        <v>1027</v>
      </c>
      <c r="B57" s="1722">
        <v>1598.8689776531003</v>
      </c>
      <c r="C57" s="1197">
        <f t="shared" si="0"/>
        <v>20363.155703999997</v>
      </c>
      <c r="D57" s="1450">
        <v>11718.987999999999</v>
      </c>
      <c r="E57" s="1971">
        <v>0</v>
      </c>
      <c r="F57" s="1244">
        <v>522.04300000000001</v>
      </c>
      <c r="G57" s="1244">
        <v>0</v>
      </c>
      <c r="H57" s="1856">
        <v>0</v>
      </c>
      <c r="I57" s="1540">
        <v>30.248999999999999</v>
      </c>
      <c r="J57" s="1798">
        <v>8091.875704</v>
      </c>
      <c r="K57" s="905">
        <v>515</v>
      </c>
      <c r="L57" s="413"/>
    </row>
    <row r="58" spans="1:12" ht="12.75" customHeight="1" x14ac:dyDescent="0.2">
      <c r="A58" s="3" t="s">
        <v>1028</v>
      </c>
      <c r="B58" s="1722">
        <v>4200.2138345639996</v>
      </c>
      <c r="C58" s="1197">
        <f t="shared" si="0"/>
        <v>56928.444300000003</v>
      </c>
      <c r="D58" s="1450">
        <v>33309.048000000003</v>
      </c>
      <c r="E58" s="1971">
        <v>0</v>
      </c>
      <c r="F58" s="1244">
        <v>1035.152</v>
      </c>
      <c r="G58" s="1244">
        <v>0</v>
      </c>
      <c r="H58" s="1856">
        <v>0</v>
      </c>
      <c r="I58" s="1540">
        <v>86.543000000000006</v>
      </c>
      <c r="J58" s="1798">
        <v>22497.701300000001</v>
      </c>
      <c r="K58" s="905">
        <v>1478</v>
      </c>
      <c r="L58" s="413"/>
    </row>
    <row r="59" spans="1:12" ht="12.75" customHeight="1" x14ac:dyDescent="0.2">
      <c r="A59" s="3" t="s">
        <v>99</v>
      </c>
      <c r="B59" s="1722">
        <v>707.23689926810005</v>
      </c>
      <c r="C59" s="1197">
        <f t="shared" si="0"/>
        <v>9823.606455000001</v>
      </c>
      <c r="D59" s="1450">
        <v>5590.8209999999999</v>
      </c>
      <c r="E59" s="1971">
        <v>0</v>
      </c>
      <c r="F59" s="1244">
        <v>168.83199999999999</v>
      </c>
      <c r="G59" s="1244">
        <v>0</v>
      </c>
      <c r="H59" s="1856">
        <v>0</v>
      </c>
      <c r="I59" s="1540">
        <v>26.332000000000001</v>
      </c>
      <c r="J59" s="1798">
        <v>4037.621455</v>
      </c>
      <c r="K59" s="905">
        <v>292</v>
      </c>
      <c r="L59" s="413"/>
    </row>
    <row r="60" spans="1:12" ht="12.75" customHeight="1" x14ac:dyDescent="0.2">
      <c r="A60" s="3" t="s">
        <v>101</v>
      </c>
      <c r="B60" s="1722">
        <v>2283.3717052804996</v>
      </c>
      <c r="C60" s="1197">
        <f t="shared" si="0"/>
        <v>33652.335019999999</v>
      </c>
      <c r="D60" s="1450">
        <v>19034.776000000002</v>
      </c>
      <c r="E60" s="1971">
        <v>0</v>
      </c>
      <c r="F60" s="1244">
        <v>697.29</v>
      </c>
      <c r="G60" s="1244">
        <v>0</v>
      </c>
      <c r="H60" s="1856">
        <v>0</v>
      </c>
      <c r="I60" s="1540">
        <v>107.876</v>
      </c>
      <c r="J60" s="1798">
        <v>13812.39302</v>
      </c>
      <c r="K60" s="905">
        <v>973</v>
      </c>
      <c r="L60" s="413"/>
    </row>
    <row r="61" spans="1:12" ht="12.75" customHeight="1" x14ac:dyDescent="0.2">
      <c r="A61" s="3" t="s">
        <v>1029</v>
      </c>
      <c r="B61" s="1722">
        <v>1617.5084559827001</v>
      </c>
      <c r="C61" s="1197">
        <f t="shared" si="0"/>
        <v>15707.621430000001</v>
      </c>
      <c r="D61" s="1450">
        <v>10451.352000000001</v>
      </c>
      <c r="E61" s="1971">
        <v>0</v>
      </c>
      <c r="F61" s="1244">
        <v>260.7</v>
      </c>
      <c r="G61" s="1244">
        <v>0</v>
      </c>
      <c r="H61" s="1856">
        <v>0</v>
      </c>
      <c r="I61" s="1540">
        <v>40.381</v>
      </c>
      <c r="J61" s="1798">
        <v>4955.1884300000002</v>
      </c>
      <c r="K61" s="905">
        <v>552</v>
      </c>
      <c r="L61" s="413"/>
    </row>
    <row r="62" spans="1:12" ht="12.75" customHeight="1" x14ac:dyDescent="0.2">
      <c r="A62" s="3" t="s">
        <v>1030</v>
      </c>
      <c r="B62" s="1722">
        <v>1162.0183686329999</v>
      </c>
      <c r="C62" s="1197">
        <f t="shared" si="0"/>
        <v>9972.6766940000016</v>
      </c>
      <c r="D62" s="1450">
        <v>5919.2120000000004</v>
      </c>
      <c r="E62" s="1971">
        <v>0</v>
      </c>
      <c r="F62" s="1244">
        <v>120.827</v>
      </c>
      <c r="G62" s="1244">
        <v>0</v>
      </c>
      <c r="H62" s="1856">
        <v>0</v>
      </c>
      <c r="I62" s="1540">
        <v>16.274000000000001</v>
      </c>
      <c r="J62" s="1798">
        <v>3916.3636940000001</v>
      </c>
      <c r="K62" s="905">
        <v>373</v>
      </c>
      <c r="L62" s="413"/>
    </row>
    <row r="63" spans="1:12" ht="12.75" customHeight="1" x14ac:dyDescent="0.2">
      <c r="A63" s="3" t="s">
        <v>488</v>
      </c>
      <c r="B63" s="1722">
        <v>325.59451465260003</v>
      </c>
      <c r="C63" s="1197">
        <f t="shared" si="0"/>
        <v>4492.2704659999999</v>
      </c>
      <c r="D63" s="1450">
        <v>3018.739</v>
      </c>
      <c r="E63" s="1971">
        <v>0</v>
      </c>
      <c r="F63" s="1244">
        <v>82.221000000000004</v>
      </c>
      <c r="G63" s="1244">
        <v>0</v>
      </c>
      <c r="H63" s="1856">
        <v>0</v>
      </c>
      <c r="I63" s="1540">
        <v>1.103</v>
      </c>
      <c r="J63" s="1798">
        <v>1390.2074660000001</v>
      </c>
      <c r="K63" s="905">
        <v>126</v>
      </c>
      <c r="L63" s="413"/>
    </row>
    <row r="64" spans="1:12" ht="12.75" customHeight="1" x14ac:dyDescent="0.2">
      <c r="A64" s="3" t="s">
        <v>1031</v>
      </c>
      <c r="B64" s="1722">
        <v>9848.3437764660011</v>
      </c>
      <c r="C64" s="1197">
        <f t="shared" si="0"/>
        <v>125708.00654999999</v>
      </c>
      <c r="D64" s="1450">
        <v>62047.981</v>
      </c>
      <c r="E64" s="1971">
        <v>0</v>
      </c>
      <c r="F64" s="1244">
        <v>4319.8059999999996</v>
      </c>
      <c r="G64" s="1244">
        <v>0</v>
      </c>
      <c r="H64" s="1856">
        <v>0</v>
      </c>
      <c r="I64" s="1540">
        <v>347.59</v>
      </c>
      <c r="J64" s="1798">
        <v>58992.629549999998</v>
      </c>
      <c r="K64" s="905">
        <v>3265</v>
      </c>
      <c r="L64" s="413"/>
    </row>
    <row r="65" spans="1:12" ht="12.75" customHeight="1" x14ac:dyDescent="0.2">
      <c r="A65" s="3" t="s">
        <v>172</v>
      </c>
      <c r="B65" s="1722">
        <v>1134.1117246164999</v>
      </c>
      <c r="C65" s="1197">
        <f t="shared" si="0"/>
        <v>15790.152126000001</v>
      </c>
      <c r="D65" s="1450">
        <v>8519.2860000000001</v>
      </c>
      <c r="E65" s="1971">
        <v>0</v>
      </c>
      <c r="F65" s="1244">
        <v>233.72900000000001</v>
      </c>
      <c r="G65" s="1244">
        <v>0</v>
      </c>
      <c r="H65" s="1856">
        <v>0</v>
      </c>
      <c r="I65" s="1540">
        <v>37.512</v>
      </c>
      <c r="J65" s="1798">
        <v>6999.6251259999999</v>
      </c>
      <c r="K65" s="905">
        <v>405</v>
      </c>
      <c r="L65" s="413"/>
    </row>
    <row r="66" spans="1:12" ht="12.75" customHeight="1" x14ac:dyDescent="0.2">
      <c r="A66" s="3" t="s">
        <v>1032</v>
      </c>
      <c r="B66" s="1722">
        <v>164.4096135074</v>
      </c>
      <c r="C66" s="1197">
        <f t="shared" si="0"/>
        <v>3068.1722500000001</v>
      </c>
      <c r="D66" s="1450">
        <v>1500.38</v>
      </c>
      <c r="E66" s="1971">
        <v>0</v>
      </c>
      <c r="F66" s="1244">
        <v>76.7</v>
      </c>
      <c r="G66" s="1244">
        <v>0</v>
      </c>
      <c r="H66" s="1856">
        <v>0</v>
      </c>
      <c r="I66" s="1540">
        <v>24.423999999999999</v>
      </c>
      <c r="J66" s="1798">
        <v>1466.6682499999999</v>
      </c>
      <c r="K66" s="905">
        <v>84</v>
      </c>
      <c r="L66" s="413"/>
    </row>
    <row r="67" spans="1:12" ht="12.75" customHeight="1" x14ac:dyDescent="0.2">
      <c r="A67" s="3" t="s">
        <v>810</v>
      </c>
      <c r="B67" s="1722">
        <v>1301.1368733115</v>
      </c>
      <c r="C67" s="1197">
        <f t="shared" si="0"/>
        <v>21836.720959999999</v>
      </c>
      <c r="D67" s="1450">
        <v>11702.962</v>
      </c>
      <c r="E67" s="1971">
        <v>0</v>
      </c>
      <c r="F67" s="1244">
        <v>444.68400000000003</v>
      </c>
      <c r="G67" s="1244">
        <v>0</v>
      </c>
      <c r="H67" s="1856">
        <v>0</v>
      </c>
      <c r="I67" s="1244">
        <v>207.589</v>
      </c>
      <c r="J67" s="1801">
        <v>9481.48596</v>
      </c>
      <c r="K67" s="905">
        <v>597</v>
      </c>
      <c r="L67" s="413"/>
    </row>
    <row r="68" spans="1:12" ht="12.75" customHeight="1" x14ac:dyDescent="0.2">
      <c r="A68" s="3" t="s">
        <v>750</v>
      </c>
      <c r="B68" s="1722">
        <v>776.99439822960005</v>
      </c>
      <c r="C68" s="1197">
        <f t="shared" si="0"/>
        <v>8837.5418320000008</v>
      </c>
      <c r="D68" s="1450">
        <v>4079.556</v>
      </c>
      <c r="E68" s="1971">
        <v>0</v>
      </c>
      <c r="F68" s="1244">
        <v>117.968</v>
      </c>
      <c r="G68" s="1244">
        <v>0</v>
      </c>
      <c r="H68" s="1856">
        <v>0</v>
      </c>
      <c r="I68" s="1244">
        <v>1.7549999999999999</v>
      </c>
      <c r="J68" s="1801">
        <v>4638.2628320000003</v>
      </c>
      <c r="K68" s="905">
        <v>297</v>
      </c>
      <c r="L68" s="413"/>
    </row>
    <row r="69" spans="1:12" ht="12.75" customHeight="1" x14ac:dyDescent="0.2">
      <c r="A69" s="3" t="s">
        <v>177</v>
      </c>
      <c r="B69" s="1722">
        <v>1346.147665983</v>
      </c>
      <c r="C69" s="1197">
        <f t="shared" ref="C69:C85" si="1">SUM(D69:J69)</f>
        <v>27822.833119999999</v>
      </c>
      <c r="D69" s="1450">
        <v>14803.892</v>
      </c>
      <c r="E69" s="1971">
        <v>0</v>
      </c>
      <c r="F69" s="1244">
        <v>610.23099999999999</v>
      </c>
      <c r="G69" s="1244">
        <v>0</v>
      </c>
      <c r="H69" s="1856">
        <v>0</v>
      </c>
      <c r="I69" s="1244">
        <v>43.781999999999996</v>
      </c>
      <c r="J69" s="1801">
        <v>12364.92812</v>
      </c>
      <c r="K69" s="905">
        <v>567</v>
      </c>
      <c r="L69" s="413"/>
    </row>
    <row r="70" spans="1:12" ht="12.75" customHeight="1" x14ac:dyDescent="0.2">
      <c r="A70" s="3" t="s">
        <v>1033</v>
      </c>
      <c r="B70" s="1722">
        <v>891.00652886500006</v>
      </c>
      <c r="C70" s="1197">
        <f t="shared" si="1"/>
        <v>12963.957628</v>
      </c>
      <c r="D70" s="1450">
        <v>6443.6769999999997</v>
      </c>
      <c r="E70" s="1971">
        <v>0</v>
      </c>
      <c r="F70" s="1244">
        <v>245.184</v>
      </c>
      <c r="G70" s="1244">
        <v>0</v>
      </c>
      <c r="H70" s="1856">
        <v>0</v>
      </c>
      <c r="I70" s="1244">
        <v>2.3290000000000002</v>
      </c>
      <c r="J70" s="1801">
        <v>6272.7676279999996</v>
      </c>
      <c r="K70" s="905">
        <v>396</v>
      </c>
      <c r="L70" s="413"/>
    </row>
    <row r="71" spans="1:12" ht="12.75" customHeight="1" x14ac:dyDescent="0.2">
      <c r="A71" s="3" t="s">
        <v>1034</v>
      </c>
      <c r="B71" s="1722">
        <v>486.9628044163</v>
      </c>
      <c r="C71" s="1197">
        <f t="shared" si="1"/>
        <v>6232.9289680000002</v>
      </c>
      <c r="D71" s="1450">
        <v>3488.181</v>
      </c>
      <c r="E71" s="1971">
        <v>0</v>
      </c>
      <c r="F71" s="1244">
        <v>72.08</v>
      </c>
      <c r="G71" s="1244">
        <v>0</v>
      </c>
      <c r="H71" s="1856">
        <v>0</v>
      </c>
      <c r="I71" s="1244">
        <v>8.234</v>
      </c>
      <c r="J71" s="1801">
        <v>2664.4339679999998</v>
      </c>
      <c r="K71" s="905">
        <v>175</v>
      </c>
      <c r="L71" s="413"/>
    </row>
    <row r="72" spans="1:12" ht="12.75" customHeight="1" x14ac:dyDescent="0.2">
      <c r="A72" s="3" t="s">
        <v>1035</v>
      </c>
      <c r="B72" s="1722">
        <v>1592.7354439846999</v>
      </c>
      <c r="C72" s="1197">
        <f t="shared" si="1"/>
        <v>16660.833906</v>
      </c>
      <c r="D72" s="1450">
        <v>9372.1319999999996</v>
      </c>
      <c r="E72" s="1971">
        <v>0</v>
      </c>
      <c r="F72" s="1244">
        <v>228.88300000000001</v>
      </c>
      <c r="G72" s="1244">
        <v>0</v>
      </c>
      <c r="H72" s="1856">
        <v>0</v>
      </c>
      <c r="I72" s="1244">
        <v>39.082999999999998</v>
      </c>
      <c r="J72" s="1801">
        <v>7020.7359059999999</v>
      </c>
      <c r="K72" s="905">
        <v>466</v>
      </c>
      <c r="L72" s="413"/>
    </row>
    <row r="73" spans="1:12" ht="12.75" customHeight="1" x14ac:dyDescent="0.2">
      <c r="A73" s="3" t="s">
        <v>1036</v>
      </c>
      <c r="B73" s="1722">
        <v>909.34521267920002</v>
      </c>
      <c r="C73" s="1197">
        <f t="shared" si="1"/>
        <v>10227.822516</v>
      </c>
      <c r="D73" s="1450">
        <v>6903.9530000000004</v>
      </c>
      <c r="E73" s="1971">
        <v>0</v>
      </c>
      <c r="F73" s="1244">
        <v>120.66</v>
      </c>
      <c r="G73" s="1244">
        <v>0</v>
      </c>
      <c r="H73" s="1856">
        <v>0</v>
      </c>
      <c r="I73" s="1244">
        <v>17.939</v>
      </c>
      <c r="J73" s="1801">
        <v>3185.270516</v>
      </c>
      <c r="K73" s="905">
        <v>291</v>
      </c>
      <c r="L73" s="413"/>
    </row>
    <row r="74" spans="1:12" ht="12.75" customHeight="1" x14ac:dyDescent="0.2">
      <c r="A74" s="3" t="s">
        <v>1037</v>
      </c>
      <c r="B74" s="1722">
        <v>1060.486728308</v>
      </c>
      <c r="C74" s="1197">
        <f t="shared" si="1"/>
        <v>11759.043605999999</v>
      </c>
      <c r="D74" s="1450">
        <v>8174.9369999999999</v>
      </c>
      <c r="E74" s="1971">
        <v>0</v>
      </c>
      <c r="F74" s="1244">
        <v>102.84699999999999</v>
      </c>
      <c r="G74" s="1244">
        <v>0</v>
      </c>
      <c r="H74" s="1856">
        <v>0</v>
      </c>
      <c r="I74" s="1244">
        <v>73.319000000000003</v>
      </c>
      <c r="J74" s="1801">
        <v>3407.9406060000001</v>
      </c>
      <c r="K74" s="905">
        <v>310</v>
      </c>
      <c r="L74" s="413"/>
    </row>
    <row r="75" spans="1:12" ht="12.75" customHeight="1" x14ac:dyDescent="0.2">
      <c r="A75" s="3" t="s">
        <v>1038</v>
      </c>
      <c r="B75" s="1722">
        <v>546.53334320919998</v>
      </c>
      <c r="C75" s="1197">
        <f t="shared" si="1"/>
        <v>7444.1213379999999</v>
      </c>
      <c r="D75" s="1450">
        <v>3613.38</v>
      </c>
      <c r="E75" s="1971">
        <v>0</v>
      </c>
      <c r="F75" s="1244">
        <v>114.84099999999999</v>
      </c>
      <c r="G75" s="1244">
        <v>0</v>
      </c>
      <c r="H75" s="1856">
        <v>0</v>
      </c>
      <c r="I75" s="1244">
        <v>31.989000000000001</v>
      </c>
      <c r="J75" s="1801">
        <v>3683.9113379999999</v>
      </c>
      <c r="K75" s="905">
        <v>167</v>
      </c>
      <c r="L75" s="413"/>
    </row>
    <row r="76" spans="1:12" ht="12.75" customHeight="1" x14ac:dyDescent="0.2">
      <c r="A76" s="3" t="s">
        <v>178</v>
      </c>
      <c r="B76" s="1722">
        <v>1211.926670413</v>
      </c>
      <c r="C76" s="1197">
        <f t="shared" si="1"/>
        <v>13550.301603</v>
      </c>
      <c r="D76" s="1450">
        <v>8389.8459999999995</v>
      </c>
      <c r="E76" s="1971">
        <v>0</v>
      </c>
      <c r="F76" s="1244">
        <v>370.25900000000001</v>
      </c>
      <c r="G76" s="1244">
        <v>0</v>
      </c>
      <c r="H76" s="1856">
        <v>0</v>
      </c>
      <c r="I76" s="1244">
        <v>96.98</v>
      </c>
      <c r="J76" s="1801">
        <v>4693.2166029999998</v>
      </c>
      <c r="K76" s="905">
        <v>416</v>
      </c>
      <c r="L76" s="413"/>
    </row>
    <row r="77" spans="1:12" ht="12.75" customHeight="1" x14ac:dyDescent="0.2">
      <c r="A77" s="3" t="s">
        <v>1039</v>
      </c>
      <c r="B77" s="1722">
        <v>664.97664798649998</v>
      </c>
      <c r="C77" s="1197">
        <f t="shared" si="1"/>
        <v>7597.4740430000002</v>
      </c>
      <c r="D77" s="1450">
        <v>4523.8890000000001</v>
      </c>
      <c r="E77" s="1971">
        <v>0</v>
      </c>
      <c r="F77" s="1244">
        <v>217.23099999999999</v>
      </c>
      <c r="G77" s="1244">
        <v>0</v>
      </c>
      <c r="H77" s="1856">
        <v>0</v>
      </c>
      <c r="I77" s="1244">
        <v>0.28399999999999997</v>
      </c>
      <c r="J77" s="1801">
        <v>2856.0700430000002</v>
      </c>
      <c r="K77" s="905">
        <v>285</v>
      </c>
      <c r="L77" s="413"/>
    </row>
    <row r="78" spans="1:12" ht="12.75" customHeight="1" x14ac:dyDescent="0.2">
      <c r="A78" s="3" t="s">
        <v>512</v>
      </c>
      <c r="B78" s="1722">
        <v>2966.4011563417998</v>
      </c>
      <c r="C78" s="1197">
        <f t="shared" si="1"/>
        <v>31856.736339999996</v>
      </c>
      <c r="D78" s="1450">
        <v>17309.338</v>
      </c>
      <c r="E78" s="1971">
        <v>0</v>
      </c>
      <c r="F78" s="1244">
        <v>699.62099999999998</v>
      </c>
      <c r="G78" s="1244">
        <v>0</v>
      </c>
      <c r="H78" s="1856">
        <v>0</v>
      </c>
      <c r="I78" s="1244">
        <v>112.43899999999999</v>
      </c>
      <c r="J78" s="1801">
        <v>13735.33834</v>
      </c>
      <c r="K78" s="905">
        <v>913</v>
      </c>
      <c r="L78" s="413"/>
    </row>
    <row r="79" spans="1:12" ht="12.75" customHeight="1" x14ac:dyDescent="0.2">
      <c r="A79" s="3" t="s">
        <v>2071</v>
      </c>
      <c r="B79" s="1722">
        <v>2345.8560690554996</v>
      </c>
      <c r="C79" s="1197">
        <f t="shared" si="1"/>
        <v>33681.906300000002</v>
      </c>
      <c r="D79" s="1450">
        <v>17265.155999999999</v>
      </c>
      <c r="E79" s="1971">
        <v>0</v>
      </c>
      <c r="F79" s="1244">
        <v>490.2</v>
      </c>
      <c r="G79" s="1244">
        <v>0</v>
      </c>
      <c r="H79" s="1856">
        <v>0</v>
      </c>
      <c r="I79" s="1244">
        <v>10.875999999999999</v>
      </c>
      <c r="J79" s="1801">
        <v>15915.674300000001</v>
      </c>
      <c r="K79" s="905">
        <v>1070</v>
      </c>
      <c r="L79" s="413"/>
    </row>
    <row r="80" spans="1:12" ht="12.75" customHeight="1" x14ac:dyDescent="0.2">
      <c r="A80" s="3" t="s">
        <v>513</v>
      </c>
      <c r="B80" s="1722">
        <v>850.7847015904</v>
      </c>
      <c r="C80" s="1197">
        <f t="shared" si="1"/>
        <v>8676.3699840000008</v>
      </c>
      <c r="D80" s="1450">
        <v>5470.4139999999998</v>
      </c>
      <c r="E80" s="1971">
        <v>0</v>
      </c>
      <c r="F80" s="1244">
        <v>217.86</v>
      </c>
      <c r="G80" s="1244">
        <v>0</v>
      </c>
      <c r="H80" s="1856">
        <v>0</v>
      </c>
      <c r="I80" s="1244">
        <v>32.131</v>
      </c>
      <c r="J80" s="1801">
        <v>2955.9649840000002</v>
      </c>
      <c r="K80" s="905">
        <v>323</v>
      </c>
      <c r="L80" s="413"/>
    </row>
    <row r="81" spans="1:13" ht="12.75" customHeight="1" x14ac:dyDescent="0.2">
      <c r="A81" s="3" t="s">
        <v>514</v>
      </c>
      <c r="B81" s="1722">
        <v>480.48040710319998</v>
      </c>
      <c r="C81" s="1197">
        <f t="shared" si="1"/>
        <v>8401.2033709999996</v>
      </c>
      <c r="D81" s="1450">
        <v>5844.5309999999999</v>
      </c>
      <c r="E81" s="1971">
        <v>0</v>
      </c>
      <c r="F81" s="1244">
        <v>135.68899999999999</v>
      </c>
      <c r="G81" s="1244">
        <v>0</v>
      </c>
      <c r="H81" s="1856">
        <v>0</v>
      </c>
      <c r="I81" s="1244">
        <v>17.219000000000001</v>
      </c>
      <c r="J81" s="1801">
        <v>2403.7643710000002</v>
      </c>
      <c r="K81" s="905">
        <v>208</v>
      </c>
      <c r="L81" s="413"/>
    </row>
    <row r="82" spans="1:13" ht="12.75" customHeight="1" x14ac:dyDescent="0.2">
      <c r="A82" s="3" t="s">
        <v>518</v>
      </c>
      <c r="B82" s="1722">
        <v>317.61285710200002</v>
      </c>
      <c r="C82" s="1197">
        <f t="shared" si="1"/>
        <v>3941.8961279999999</v>
      </c>
      <c r="D82" s="1450">
        <v>2414.9499999999998</v>
      </c>
      <c r="E82" s="1971">
        <v>0</v>
      </c>
      <c r="F82" s="1244">
        <v>62.694000000000003</v>
      </c>
      <c r="G82" s="1244">
        <v>0</v>
      </c>
      <c r="H82" s="1856">
        <v>0</v>
      </c>
      <c r="I82" s="1244">
        <v>0.13700000000000001</v>
      </c>
      <c r="J82" s="1801">
        <v>1464.1151279999999</v>
      </c>
      <c r="K82" s="905">
        <v>133</v>
      </c>
      <c r="L82" s="413"/>
    </row>
    <row r="83" spans="1:13" ht="12.75" customHeight="1" x14ac:dyDescent="0.2">
      <c r="A83" s="3" t="s">
        <v>112</v>
      </c>
      <c r="B83" s="1722">
        <v>1032.6163111045</v>
      </c>
      <c r="C83" s="1197">
        <f t="shared" si="1"/>
        <v>13425.853365999999</v>
      </c>
      <c r="D83" s="1450">
        <v>6220.8280000000004</v>
      </c>
      <c r="E83" s="1971">
        <v>0</v>
      </c>
      <c r="F83" s="1244">
        <v>320.61</v>
      </c>
      <c r="G83" s="1244">
        <v>0</v>
      </c>
      <c r="H83" s="1856">
        <v>0</v>
      </c>
      <c r="I83" s="1244">
        <v>0.80400000000000005</v>
      </c>
      <c r="J83" s="1801">
        <v>6883.6113660000001</v>
      </c>
      <c r="K83" s="905">
        <v>397</v>
      </c>
      <c r="L83" s="413"/>
    </row>
    <row r="84" spans="1:13" ht="12.75" customHeight="1" x14ac:dyDescent="0.2">
      <c r="A84" s="3" t="s">
        <v>1040</v>
      </c>
      <c r="B84" s="1722">
        <v>748.81822500760006</v>
      </c>
      <c r="C84" s="1197">
        <f t="shared" si="1"/>
        <v>11827.874811000002</v>
      </c>
      <c r="D84" s="1450">
        <v>7456.8050000000003</v>
      </c>
      <c r="E84" s="1971">
        <v>0</v>
      </c>
      <c r="F84" s="1244">
        <v>173.93600000000001</v>
      </c>
      <c r="G84" s="1244">
        <v>0</v>
      </c>
      <c r="H84" s="1856">
        <v>0</v>
      </c>
      <c r="I84" s="1244">
        <v>2.1749999999999998</v>
      </c>
      <c r="J84" s="1801">
        <v>4194.9588110000004</v>
      </c>
      <c r="K84" s="905">
        <v>261</v>
      </c>
      <c r="L84" s="413"/>
    </row>
    <row r="85" spans="1:13" ht="12.75" customHeight="1" x14ac:dyDescent="0.2">
      <c r="A85" s="3" t="s">
        <v>1041</v>
      </c>
      <c r="B85" s="1722">
        <v>1162.9102697628</v>
      </c>
      <c r="C85" s="1197">
        <f t="shared" si="1"/>
        <v>17590.151478</v>
      </c>
      <c r="D85" s="1450">
        <v>9159.6309999999994</v>
      </c>
      <c r="E85" s="1971">
        <v>0</v>
      </c>
      <c r="F85" s="1244">
        <v>209.59899999999999</v>
      </c>
      <c r="G85" s="1244">
        <v>0</v>
      </c>
      <c r="H85" s="1856">
        <v>0</v>
      </c>
      <c r="I85" s="1244">
        <v>29.163</v>
      </c>
      <c r="J85" s="1801">
        <v>8191.7584779999997</v>
      </c>
      <c r="K85" s="905">
        <v>480</v>
      </c>
      <c r="L85" s="413"/>
    </row>
    <row r="86" spans="1:13" ht="12.75" customHeight="1" x14ac:dyDescent="0.2">
      <c r="A86" s="414"/>
      <c r="B86" s="415"/>
      <c r="C86" s="1020"/>
      <c r="D86" s="1020"/>
      <c r="E86" s="1020"/>
      <c r="F86" s="1020"/>
      <c r="G86" s="1020"/>
      <c r="H86" s="1020"/>
      <c r="I86" s="1020"/>
      <c r="J86" s="1021"/>
      <c r="K86" s="740"/>
      <c r="L86" s="413"/>
    </row>
    <row r="87" spans="1:13" ht="12.75" customHeight="1" x14ac:dyDescent="0.2">
      <c r="A87" s="416" t="s">
        <v>2060</v>
      </c>
      <c r="B87" s="417">
        <f>SUM(B4:B85)</f>
        <v>181855.2596134856</v>
      </c>
      <c r="C87" s="1245">
        <f t="shared" ref="C87:K87" si="2">SUM(C4:C85)</f>
        <v>2718673.6942010005</v>
      </c>
      <c r="D87" s="1245">
        <f t="shared" si="2"/>
        <v>1437256.9379999994</v>
      </c>
      <c r="E87" s="1245">
        <f t="shared" si="2"/>
        <v>11220.00921</v>
      </c>
      <c r="F87" s="1245">
        <f t="shared" si="2"/>
        <v>73992.699000000008</v>
      </c>
      <c r="G87" s="1245">
        <f t="shared" si="2"/>
        <v>0</v>
      </c>
      <c r="H87" s="1245">
        <f t="shared" si="2"/>
        <v>24579.482849999997</v>
      </c>
      <c r="I87" s="1683">
        <f t="shared" si="2"/>
        <v>5783.2360000000008</v>
      </c>
      <c r="J87" s="1247">
        <f t="shared" si="2"/>
        <v>1165841.3291409996</v>
      </c>
      <c r="K87" s="983">
        <f t="shared" si="2"/>
        <v>66893</v>
      </c>
      <c r="L87" s="413"/>
    </row>
    <row r="88" spans="1:13" ht="12.75" customHeight="1" thickBot="1" x14ac:dyDescent="0.25">
      <c r="A88" s="414"/>
      <c r="B88" s="418"/>
      <c r="C88" s="82"/>
      <c r="D88" s="1248"/>
      <c r="E88" s="1248"/>
      <c r="F88" s="1248"/>
      <c r="G88" s="1248"/>
      <c r="H88" s="1248"/>
      <c r="I88" s="1020"/>
      <c r="J88" s="1249"/>
      <c r="K88" s="741"/>
      <c r="L88" s="419"/>
    </row>
    <row r="89" spans="1:13" ht="12.75" customHeight="1" x14ac:dyDescent="0.2">
      <c r="A89" s="158" t="s">
        <v>283</v>
      </c>
      <c r="B89" s="1725">
        <v>41370.577392759995</v>
      </c>
      <c r="C89" s="1197">
        <f>SUM(D89:J89)</f>
        <v>539353.69717903202</v>
      </c>
      <c r="D89" s="1451">
        <v>323165.06780354673</v>
      </c>
      <c r="E89" s="1771">
        <v>114.88789</v>
      </c>
      <c r="F89" s="1018">
        <v>15773.765341281536</v>
      </c>
      <c r="G89" s="1018">
        <v>0</v>
      </c>
      <c r="H89" s="1771">
        <v>720.28091000000018</v>
      </c>
      <c r="I89" s="1028">
        <v>1556.3707816468229</v>
      </c>
      <c r="J89" s="1800">
        <v>198023.32445255693</v>
      </c>
      <c r="K89" s="853">
        <v>14149</v>
      </c>
      <c r="L89" s="419"/>
    </row>
    <row r="90" spans="1:13" ht="12.75" customHeight="1" x14ac:dyDescent="0.2">
      <c r="A90" s="107" t="s">
        <v>284</v>
      </c>
      <c r="B90" s="1725">
        <v>33526.965477969999</v>
      </c>
      <c r="C90" s="1197">
        <f t="shared" ref="C90:C92" si="3">SUM(D90:J90)</f>
        <v>539055.95304065477</v>
      </c>
      <c r="D90" s="1450">
        <v>263155.61989485763</v>
      </c>
      <c r="E90" s="1879">
        <v>7390.0727699999998</v>
      </c>
      <c r="F90" s="1017">
        <v>10555.871202844375</v>
      </c>
      <c r="G90" s="1017">
        <v>0</v>
      </c>
      <c r="H90" s="1838">
        <v>854.26297999999997</v>
      </c>
      <c r="I90" s="1016">
        <v>859.45086117488142</v>
      </c>
      <c r="J90" s="1801">
        <v>256240.67533177789</v>
      </c>
      <c r="K90" s="853">
        <v>14027</v>
      </c>
      <c r="L90" s="413"/>
      <c r="M90" s="16"/>
    </row>
    <row r="91" spans="1:13" ht="12.75" customHeight="1" x14ac:dyDescent="0.2">
      <c r="A91" s="107" t="s">
        <v>285</v>
      </c>
      <c r="B91" s="1725">
        <v>41872.952007200001</v>
      </c>
      <c r="C91" s="1197">
        <f t="shared" si="3"/>
        <v>612226.43574877921</v>
      </c>
      <c r="D91" s="1450">
        <v>309028.86138760881</v>
      </c>
      <c r="E91" s="1879">
        <v>569.45682999999997</v>
      </c>
      <c r="F91" s="1017">
        <v>17559.678937868743</v>
      </c>
      <c r="G91" s="1017">
        <v>0</v>
      </c>
      <c r="H91" s="1838">
        <v>21717.235929999995</v>
      </c>
      <c r="I91" s="1016">
        <v>1633.0455291610697</v>
      </c>
      <c r="J91" s="1801">
        <v>261718.15713414067</v>
      </c>
      <c r="K91" s="853">
        <v>15583</v>
      </c>
      <c r="L91" s="413"/>
    </row>
    <row r="92" spans="1:13" ht="12.75" customHeight="1" x14ac:dyDescent="0.2">
      <c r="A92" s="107" t="s">
        <v>286</v>
      </c>
      <c r="B92" s="1725">
        <v>65084.764737099991</v>
      </c>
      <c r="C92" s="1197">
        <f t="shared" si="3"/>
        <v>1028037.6082866661</v>
      </c>
      <c r="D92" s="1450">
        <v>541907.38891398686</v>
      </c>
      <c r="E92" s="1879">
        <v>3145.5917199999999</v>
      </c>
      <c r="F92" s="1017">
        <v>30103.383518005347</v>
      </c>
      <c r="G92" s="1017">
        <v>0</v>
      </c>
      <c r="H92" s="1838">
        <v>1287.7030300000001</v>
      </c>
      <c r="I92" s="1016">
        <v>1734.3688280172262</v>
      </c>
      <c r="J92" s="1801">
        <v>449859.17227665661</v>
      </c>
      <c r="K92" s="853">
        <v>23134</v>
      </c>
      <c r="L92" s="413"/>
      <c r="M92" s="16"/>
    </row>
    <row r="93" spans="1:13" ht="12.75" customHeight="1" x14ac:dyDescent="0.2">
      <c r="A93" s="414"/>
      <c r="B93" s="415"/>
      <c r="C93" s="1020"/>
      <c r="D93" s="1016"/>
      <c r="E93" s="1020"/>
      <c r="F93" s="1020"/>
      <c r="G93" s="1020"/>
      <c r="H93" s="1020"/>
      <c r="I93" s="1020"/>
      <c r="J93" s="1645"/>
      <c r="K93" s="939"/>
      <c r="L93" s="413"/>
      <c r="M93" s="16"/>
    </row>
    <row r="94" spans="1:13" ht="12.75" customHeight="1" x14ac:dyDescent="0.2">
      <c r="A94" s="416" t="s">
        <v>2060</v>
      </c>
      <c r="B94" s="417">
        <f>SUM(B89:B92)</f>
        <v>181855.25961502997</v>
      </c>
      <c r="C94" s="1245">
        <f t="shared" ref="C94:K94" si="4">SUM(C89:C92)</f>
        <v>2718673.6942551322</v>
      </c>
      <c r="D94" s="1245">
        <f>SUM(D89:D92)</f>
        <v>1437256.9380000001</v>
      </c>
      <c r="E94" s="1245">
        <f>SUM(E89:E92)</f>
        <v>11220.00921</v>
      </c>
      <c r="F94" s="1245">
        <f t="shared" si="4"/>
        <v>73992.698999999993</v>
      </c>
      <c r="G94" s="1245">
        <f t="shared" si="4"/>
        <v>0</v>
      </c>
      <c r="H94" s="1245">
        <f t="shared" si="4"/>
        <v>24579.482849999997</v>
      </c>
      <c r="I94" s="1246">
        <f t="shared" si="4"/>
        <v>5783.2359999999999</v>
      </c>
      <c r="J94" s="1247">
        <f t="shared" si="4"/>
        <v>1165841.329195132</v>
      </c>
      <c r="K94" s="983">
        <f t="shared" si="4"/>
        <v>66893</v>
      </c>
      <c r="L94" s="413"/>
      <c r="M94" s="16"/>
    </row>
    <row r="95" spans="1:13" ht="12.75" customHeight="1" thickBot="1" x14ac:dyDescent="0.25">
      <c r="A95" s="420"/>
      <c r="B95" s="421"/>
      <c r="C95" s="422"/>
      <c r="D95" s="423"/>
      <c r="E95" s="423"/>
      <c r="F95" s="423"/>
      <c r="G95" s="423"/>
      <c r="H95" s="423"/>
      <c r="I95" s="318"/>
      <c r="J95" s="621"/>
      <c r="K95" s="741"/>
      <c r="L95" s="419"/>
      <c r="M95" s="1758"/>
    </row>
    <row r="96" spans="1:13" x14ac:dyDescent="0.2">
      <c r="A96" s="661"/>
      <c r="B96" s="662"/>
      <c r="C96" s="663"/>
      <c r="D96" s="663"/>
      <c r="E96" s="663"/>
      <c r="F96" s="663"/>
      <c r="G96" s="663"/>
      <c r="H96" s="663"/>
      <c r="I96" s="663"/>
      <c r="J96" s="663"/>
      <c r="K96" s="671"/>
      <c r="L96" s="12"/>
    </row>
    <row r="97" spans="1:14" x14ac:dyDescent="0.2">
      <c r="A97" s="665" t="s">
        <v>2061</v>
      </c>
      <c r="B97" s="604"/>
      <c r="C97" s="272"/>
      <c r="D97" s="272"/>
      <c r="E97" s="272"/>
      <c r="F97" s="272"/>
      <c r="G97" s="272"/>
      <c r="H97" s="272"/>
      <c r="I97" s="272"/>
      <c r="J97" s="272"/>
      <c r="K97" s="672"/>
      <c r="L97" s="15"/>
      <c r="M97" s="16"/>
    </row>
    <row r="98" spans="1:14" ht="12" customHeight="1" x14ac:dyDescent="0.2">
      <c r="A98" s="2032" t="s">
        <v>2139</v>
      </c>
      <c r="B98" s="2030"/>
      <c r="C98" s="2030"/>
      <c r="D98" s="2030"/>
      <c r="E98" s="2030"/>
      <c r="F98" s="2030"/>
      <c r="G98" s="2030"/>
      <c r="H98" s="2030"/>
      <c r="I98" s="2031"/>
      <c r="J98" s="2032"/>
      <c r="K98" s="2031"/>
      <c r="L98" s="15"/>
      <c r="M98" s="16"/>
    </row>
    <row r="99" spans="1:14" ht="36" customHeight="1" x14ac:dyDescent="0.2">
      <c r="A99" s="2029" t="s">
        <v>2082</v>
      </c>
      <c r="B99" s="2030"/>
      <c r="C99" s="2030"/>
      <c r="D99" s="2030"/>
      <c r="E99" s="2030"/>
      <c r="F99" s="2030"/>
      <c r="G99" s="2030"/>
      <c r="H99" s="2030"/>
      <c r="I99" s="2030"/>
      <c r="J99" s="2030"/>
      <c r="K99" s="2031"/>
      <c r="L99" s="15"/>
      <c r="M99" s="16"/>
    </row>
    <row r="100" spans="1:14" ht="12" customHeight="1" x14ac:dyDescent="0.2">
      <c r="A100" s="2032" t="s">
        <v>1246</v>
      </c>
      <c r="B100" s="2030"/>
      <c r="C100" s="2030"/>
      <c r="D100" s="2030"/>
      <c r="E100" s="2030"/>
      <c r="F100" s="2030"/>
      <c r="G100" s="2030"/>
      <c r="H100" s="2030"/>
      <c r="I100" s="2030"/>
      <c r="J100" s="2030"/>
      <c r="K100" s="2031"/>
      <c r="L100" s="15"/>
      <c r="M100" s="16"/>
    </row>
    <row r="101" spans="1:14" ht="36" customHeight="1" x14ac:dyDescent="0.2">
      <c r="A101" s="2029" t="s">
        <v>2107</v>
      </c>
      <c r="B101" s="2030"/>
      <c r="C101" s="2030"/>
      <c r="D101" s="2030"/>
      <c r="E101" s="2030"/>
      <c r="F101" s="2030"/>
      <c r="G101" s="2030"/>
      <c r="H101" s="2030"/>
      <c r="I101" s="2031"/>
      <c r="J101" s="2032"/>
      <c r="K101" s="2031"/>
      <c r="N101" s="17"/>
    </row>
    <row r="102" spans="1:14" ht="12" customHeight="1" x14ac:dyDescent="0.2">
      <c r="A102" s="2032" t="s">
        <v>2077</v>
      </c>
      <c r="B102" s="2030"/>
      <c r="C102" s="2030"/>
      <c r="D102" s="2030"/>
      <c r="E102" s="2030"/>
      <c r="F102" s="2030"/>
      <c r="G102" s="2030"/>
      <c r="H102" s="2030"/>
      <c r="I102" s="2030"/>
      <c r="J102" s="2030"/>
      <c r="K102" s="2031"/>
      <c r="L102" s="15"/>
    </row>
    <row r="103" spans="1:14" ht="24" customHeight="1" x14ac:dyDescent="0.2">
      <c r="A103" s="2029" t="s">
        <v>2086</v>
      </c>
      <c r="B103" s="2030"/>
      <c r="C103" s="2030"/>
      <c r="D103" s="2030"/>
      <c r="E103" s="2030"/>
      <c r="F103" s="2030"/>
      <c r="G103" s="2030"/>
      <c r="H103" s="2030"/>
      <c r="I103" s="2030"/>
      <c r="J103" s="2030"/>
      <c r="K103" s="2031"/>
      <c r="L103" s="12"/>
    </row>
    <row r="104" spans="1:14" ht="24" customHeight="1" x14ac:dyDescent="0.2">
      <c r="A104" s="2029" t="s">
        <v>1247</v>
      </c>
      <c r="B104" s="2030"/>
      <c r="C104" s="2030"/>
      <c r="D104" s="2030"/>
      <c r="E104" s="2030"/>
      <c r="F104" s="2030"/>
      <c r="G104" s="2030"/>
      <c r="H104" s="2030"/>
      <c r="I104" s="2030"/>
      <c r="J104" s="2030"/>
      <c r="K104" s="2031"/>
      <c r="L104" s="419"/>
    </row>
    <row r="105" spans="1:14" ht="12.75" thickBot="1" x14ac:dyDescent="0.25">
      <c r="A105" s="2033" t="s">
        <v>2126</v>
      </c>
      <c r="B105" s="2034"/>
      <c r="C105" s="2034"/>
      <c r="D105" s="2034"/>
      <c r="E105" s="2034"/>
      <c r="F105" s="2034"/>
      <c r="G105" s="2034"/>
      <c r="H105" s="2034"/>
      <c r="I105" s="2034"/>
      <c r="J105" s="2034"/>
      <c r="K105" s="2035"/>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2"/>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1076</v>
      </c>
      <c r="B4" s="1722">
        <v>711.11013961480012</v>
      </c>
      <c r="C4" s="1197">
        <f>SUM(D4:J4)</f>
        <v>9734.2013239999997</v>
      </c>
      <c r="D4" s="1450">
        <v>4686.7889999999998</v>
      </c>
      <c r="E4" s="1972">
        <v>0</v>
      </c>
      <c r="F4" s="1250">
        <v>211.37700000000001</v>
      </c>
      <c r="G4" s="1250">
        <v>0</v>
      </c>
      <c r="H4" s="1857">
        <v>0</v>
      </c>
      <c r="I4" s="1535">
        <v>60.838999999999999</v>
      </c>
      <c r="J4" s="1798">
        <v>4775.1963239999995</v>
      </c>
      <c r="K4" s="855">
        <v>296</v>
      </c>
    </row>
    <row r="5" spans="1:11" ht="12.75" customHeight="1" x14ac:dyDescent="0.2">
      <c r="A5" s="3" t="s">
        <v>1077</v>
      </c>
      <c r="B5" s="1722">
        <v>667.05607311360006</v>
      </c>
      <c r="C5" s="1197">
        <f t="shared" ref="C5:C59" si="0">SUM(D5:J5)</f>
        <v>7069.3669710000004</v>
      </c>
      <c r="D5" s="1450">
        <v>3322.3020000000001</v>
      </c>
      <c r="E5" s="1972">
        <v>0</v>
      </c>
      <c r="F5" s="1250">
        <v>76.147000000000006</v>
      </c>
      <c r="G5" s="1250">
        <v>0</v>
      </c>
      <c r="H5" s="1857">
        <v>0</v>
      </c>
      <c r="I5" s="1536">
        <v>14.505000000000001</v>
      </c>
      <c r="J5" s="1798">
        <v>3656.4129710000002</v>
      </c>
      <c r="K5" s="855">
        <v>221</v>
      </c>
    </row>
    <row r="6" spans="1:11" ht="12.75" customHeight="1" x14ac:dyDescent="0.2">
      <c r="A6" s="3" t="s">
        <v>529</v>
      </c>
      <c r="B6" s="1722">
        <v>383.84605365239997</v>
      </c>
      <c r="C6" s="1197">
        <f t="shared" si="0"/>
        <v>5815.9843609999998</v>
      </c>
      <c r="D6" s="1450">
        <v>3292.239</v>
      </c>
      <c r="E6" s="1972">
        <v>0</v>
      </c>
      <c r="F6" s="1250">
        <v>69.338999999999999</v>
      </c>
      <c r="G6" s="1250">
        <v>0</v>
      </c>
      <c r="H6" s="1857">
        <v>0</v>
      </c>
      <c r="I6" s="1536">
        <v>0.29399999999999998</v>
      </c>
      <c r="J6" s="1798">
        <v>2454.112361</v>
      </c>
      <c r="K6" s="855">
        <v>154</v>
      </c>
    </row>
    <row r="7" spans="1:11" ht="12.75" customHeight="1" x14ac:dyDescent="0.2">
      <c r="A7" s="3" t="s">
        <v>1078</v>
      </c>
      <c r="B7" s="1722">
        <v>617.30186978379993</v>
      </c>
      <c r="C7" s="1197">
        <f t="shared" si="0"/>
        <v>13727.486255</v>
      </c>
      <c r="D7" s="1450">
        <v>5375.34</v>
      </c>
      <c r="E7" s="1972">
        <v>0</v>
      </c>
      <c r="F7" s="1250">
        <v>196.59299999999999</v>
      </c>
      <c r="G7" s="1250">
        <v>0</v>
      </c>
      <c r="H7" s="1857">
        <v>0</v>
      </c>
      <c r="I7" s="1536">
        <v>10.137</v>
      </c>
      <c r="J7" s="1798">
        <v>8145.4162550000001</v>
      </c>
      <c r="K7" s="855">
        <v>423</v>
      </c>
    </row>
    <row r="8" spans="1:11" ht="12.75" customHeight="1" x14ac:dyDescent="0.2">
      <c r="A8" s="3" t="s">
        <v>1079</v>
      </c>
      <c r="B8" s="1722">
        <v>937.88867785929995</v>
      </c>
      <c r="C8" s="1197">
        <f t="shared" si="0"/>
        <v>11973.204324</v>
      </c>
      <c r="D8" s="1450">
        <v>6295.4889999999996</v>
      </c>
      <c r="E8" s="1972">
        <v>0</v>
      </c>
      <c r="F8" s="1250">
        <v>172.51</v>
      </c>
      <c r="G8" s="1250">
        <v>0</v>
      </c>
      <c r="H8" s="1857">
        <v>0</v>
      </c>
      <c r="I8" s="1536">
        <v>15.505000000000001</v>
      </c>
      <c r="J8" s="1798">
        <v>5489.7003240000004</v>
      </c>
      <c r="K8" s="855">
        <v>406</v>
      </c>
    </row>
    <row r="9" spans="1:11" ht="12.75" customHeight="1" x14ac:dyDescent="0.2">
      <c r="A9" s="3" t="s">
        <v>776</v>
      </c>
      <c r="B9" s="1722">
        <v>79.562201323500005</v>
      </c>
      <c r="C9" s="1197">
        <f t="shared" si="0"/>
        <v>1039.8967092</v>
      </c>
      <c r="D9" s="1450">
        <v>422.57600000000002</v>
      </c>
      <c r="E9" s="1972">
        <v>0</v>
      </c>
      <c r="F9" s="1250">
        <v>7.9640000000000004</v>
      </c>
      <c r="G9" s="1250">
        <v>0</v>
      </c>
      <c r="H9" s="1857">
        <v>0</v>
      </c>
      <c r="I9" s="1536">
        <v>0</v>
      </c>
      <c r="J9" s="1798">
        <v>609.35670919999995</v>
      </c>
      <c r="K9" s="855">
        <v>41</v>
      </c>
    </row>
    <row r="10" spans="1:11" ht="12.75" customHeight="1" x14ac:dyDescent="0.2">
      <c r="A10" s="3" t="s">
        <v>1080</v>
      </c>
      <c r="B10" s="1722">
        <v>10371.677478318801</v>
      </c>
      <c r="C10" s="1197">
        <f t="shared" si="0"/>
        <v>129670.78614000001</v>
      </c>
      <c r="D10" s="1450">
        <v>73524.759000000005</v>
      </c>
      <c r="E10" s="1972">
        <v>0</v>
      </c>
      <c r="F10" s="1250">
        <v>5064.3310000000001</v>
      </c>
      <c r="G10" s="1250">
        <v>0</v>
      </c>
      <c r="H10" s="1857">
        <v>0</v>
      </c>
      <c r="I10" s="1536">
        <v>245.14500000000001</v>
      </c>
      <c r="J10" s="1798">
        <v>50836.551140000003</v>
      </c>
      <c r="K10" s="855">
        <v>3752</v>
      </c>
    </row>
    <row r="11" spans="1:11" ht="12.75" customHeight="1" x14ac:dyDescent="0.2">
      <c r="A11" s="3" t="s">
        <v>1081</v>
      </c>
      <c r="B11" s="1722">
        <v>394.04143118649995</v>
      </c>
      <c r="C11" s="1197">
        <f t="shared" si="0"/>
        <v>5077.8211690000007</v>
      </c>
      <c r="D11" s="1450">
        <v>2325.84</v>
      </c>
      <c r="E11" s="1972">
        <v>0</v>
      </c>
      <c r="F11" s="1250">
        <v>107.227</v>
      </c>
      <c r="G11" s="1250">
        <v>0</v>
      </c>
      <c r="H11" s="1857">
        <v>0</v>
      </c>
      <c r="I11" s="1536">
        <v>5.55</v>
      </c>
      <c r="J11" s="1798">
        <v>2639.2041690000001</v>
      </c>
      <c r="K11" s="855">
        <v>169</v>
      </c>
    </row>
    <row r="12" spans="1:11" ht="12.75" customHeight="1" x14ac:dyDescent="0.2">
      <c r="A12" s="3" t="s">
        <v>254</v>
      </c>
      <c r="B12" s="1722">
        <v>919.88405700830003</v>
      </c>
      <c r="C12" s="1197">
        <f t="shared" si="0"/>
        <v>15269.500507999999</v>
      </c>
      <c r="D12" s="1450">
        <v>5794.3450000000003</v>
      </c>
      <c r="E12" s="1972">
        <v>0</v>
      </c>
      <c r="F12" s="1250">
        <v>79.548000000000002</v>
      </c>
      <c r="G12" s="1250">
        <v>0</v>
      </c>
      <c r="H12" s="1857">
        <v>0</v>
      </c>
      <c r="I12" s="1536">
        <v>3.714</v>
      </c>
      <c r="J12" s="1798">
        <v>9391.8935079999992</v>
      </c>
      <c r="K12" s="855">
        <v>417</v>
      </c>
    </row>
    <row r="13" spans="1:11" ht="12.75" customHeight="1" x14ac:dyDescent="0.2">
      <c r="A13" s="3" t="s">
        <v>1082</v>
      </c>
      <c r="B13" s="1722">
        <v>124.62551752750002</v>
      </c>
      <c r="C13" s="1197">
        <f t="shared" si="0"/>
        <v>1125.0047777</v>
      </c>
      <c r="D13" s="1450">
        <v>582.50199999999995</v>
      </c>
      <c r="E13" s="1972">
        <v>0</v>
      </c>
      <c r="F13" s="1250">
        <v>9.2149999999999999</v>
      </c>
      <c r="G13" s="1250">
        <v>0</v>
      </c>
      <c r="H13" s="1857">
        <v>0</v>
      </c>
      <c r="I13" s="1536">
        <v>0</v>
      </c>
      <c r="J13" s="1798">
        <v>533.28777769999999</v>
      </c>
      <c r="K13" s="855">
        <v>52</v>
      </c>
    </row>
    <row r="14" spans="1:11" ht="12.75" customHeight="1" x14ac:dyDescent="0.2">
      <c r="A14" s="3" t="s">
        <v>441</v>
      </c>
      <c r="B14" s="1722">
        <v>601.41363851860001</v>
      </c>
      <c r="C14" s="1197">
        <f t="shared" si="0"/>
        <v>10679.541304</v>
      </c>
      <c r="D14" s="1450">
        <v>3976.0929999999998</v>
      </c>
      <c r="E14" s="1972">
        <v>0</v>
      </c>
      <c r="F14" s="1250">
        <v>91.442999999999998</v>
      </c>
      <c r="G14" s="1250">
        <v>0</v>
      </c>
      <c r="H14" s="1857">
        <v>0</v>
      </c>
      <c r="I14" s="1536">
        <v>170.11699999999999</v>
      </c>
      <c r="J14" s="1798">
        <v>6441.8883040000001</v>
      </c>
      <c r="K14" s="855">
        <v>269</v>
      </c>
    </row>
    <row r="15" spans="1:11" ht="12.75" customHeight="1" x14ac:dyDescent="0.2">
      <c r="A15" s="3" t="s">
        <v>1083</v>
      </c>
      <c r="B15" s="1722">
        <v>814.57288201860001</v>
      </c>
      <c r="C15" s="1197">
        <f t="shared" si="0"/>
        <v>12405.247854000001</v>
      </c>
      <c r="D15" s="1450">
        <v>5606.1170000000002</v>
      </c>
      <c r="E15" s="1972">
        <v>0</v>
      </c>
      <c r="F15" s="1250">
        <v>113.751</v>
      </c>
      <c r="G15" s="1250">
        <v>0</v>
      </c>
      <c r="H15" s="1857">
        <v>0</v>
      </c>
      <c r="I15" s="1536">
        <v>30.876000000000001</v>
      </c>
      <c r="J15" s="1798">
        <v>6654.5038539999996</v>
      </c>
      <c r="K15" s="855">
        <v>417</v>
      </c>
    </row>
    <row r="16" spans="1:11" ht="12.75" customHeight="1" x14ac:dyDescent="0.2">
      <c r="A16" s="3" t="s">
        <v>1084</v>
      </c>
      <c r="B16" s="1722">
        <v>139.4892887792</v>
      </c>
      <c r="C16" s="1197">
        <f t="shared" si="0"/>
        <v>1337.0629561000001</v>
      </c>
      <c r="D16" s="1450">
        <v>603.80600000000004</v>
      </c>
      <c r="E16" s="1972">
        <v>0</v>
      </c>
      <c r="F16" s="1250">
        <v>28.969000000000001</v>
      </c>
      <c r="G16" s="1250">
        <v>0</v>
      </c>
      <c r="H16" s="1857">
        <v>0</v>
      </c>
      <c r="I16" s="1536">
        <v>0</v>
      </c>
      <c r="J16" s="1798">
        <v>704.28795609999997</v>
      </c>
      <c r="K16" s="855">
        <v>44</v>
      </c>
    </row>
    <row r="17" spans="1:11" ht="12.75" customHeight="1" x14ac:dyDescent="0.2">
      <c r="A17" s="3" t="s">
        <v>1085</v>
      </c>
      <c r="B17" s="1722">
        <v>862.22232863720001</v>
      </c>
      <c r="C17" s="1197">
        <f t="shared" si="0"/>
        <v>12565.402565</v>
      </c>
      <c r="D17" s="1450">
        <v>4942.2</v>
      </c>
      <c r="E17" s="1972">
        <v>0</v>
      </c>
      <c r="F17" s="1250">
        <v>152.911</v>
      </c>
      <c r="G17" s="1250">
        <v>0</v>
      </c>
      <c r="H17" s="1857">
        <v>0</v>
      </c>
      <c r="I17" s="1536">
        <v>22.742999999999999</v>
      </c>
      <c r="J17" s="1798">
        <v>7447.5485650000001</v>
      </c>
      <c r="K17" s="855">
        <v>437</v>
      </c>
    </row>
    <row r="18" spans="1:11" ht="12.75" customHeight="1" x14ac:dyDescent="0.2">
      <c r="A18" s="3" t="s">
        <v>1086</v>
      </c>
      <c r="B18" s="1722">
        <v>8671.4244866155004</v>
      </c>
      <c r="C18" s="1197">
        <f t="shared" si="0"/>
        <v>110721.68752000001</v>
      </c>
      <c r="D18" s="1450">
        <v>62503.94</v>
      </c>
      <c r="E18" s="1972">
        <v>0</v>
      </c>
      <c r="F18" s="1250">
        <v>2811.6889999999999</v>
      </c>
      <c r="G18" s="1250">
        <v>0</v>
      </c>
      <c r="H18" s="1857">
        <v>0</v>
      </c>
      <c r="I18" s="1536">
        <v>274.22899999999998</v>
      </c>
      <c r="J18" s="1798">
        <v>45131.829519999999</v>
      </c>
      <c r="K18" s="855">
        <v>3851</v>
      </c>
    </row>
    <row r="19" spans="1:11" ht="12.75" customHeight="1" x14ac:dyDescent="0.2">
      <c r="A19" s="3" t="s">
        <v>571</v>
      </c>
      <c r="B19" s="1722">
        <v>6542.3595392858006</v>
      </c>
      <c r="C19" s="1197">
        <f t="shared" si="0"/>
        <v>68983.842000000004</v>
      </c>
      <c r="D19" s="1450">
        <v>35673.216999999997</v>
      </c>
      <c r="E19" s="1972">
        <v>0</v>
      </c>
      <c r="F19" s="1250">
        <v>5232.442</v>
      </c>
      <c r="G19" s="1250">
        <v>0</v>
      </c>
      <c r="H19" s="1857">
        <v>0</v>
      </c>
      <c r="I19" s="1536">
        <v>390.24099999999999</v>
      </c>
      <c r="J19" s="1798">
        <v>27687.941999999999</v>
      </c>
      <c r="K19" s="855">
        <v>2234</v>
      </c>
    </row>
    <row r="20" spans="1:11" ht="12.75" customHeight="1" x14ac:dyDescent="0.2">
      <c r="A20" s="3" t="s">
        <v>263</v>
      </c>
      <c r="B20" s="1722">
        <v>69.742598277399992</v>
      </c>
      <c r="C20" s="1197">
        <f t="shared" si="0"/>
        <v>416.25867310000001</v>
      </c>
      <c r="D20" s="1450">
        <v>177.94200000000001</v>
      </c>
      <c r="E20" s="1972">
        <v>0</v>
      </c>
      <c r="F20" s="1250">
        <v>3.4430000000000001</v>
      </c>
      <c r="G20" s="1250">
        <v>0</v>
      </c>
      <c r="H20" s="1857">
        <v>0</v>
      </c>
      <c r="I20" s="1536">
        <v>0</v>
      </c>
      <c r="J20" s="1798">
        <v>234.87367309999999</v>
      </c>
      <c r="K20" s="855">
        <v>32</v>
      </c>
    </row>
    <row r="21" spans="1:11" ht="12.75" customHeight="1" x14ac:dyDescent="0.2">
      <c r="A21" s="3" t="s">
        <v>1087</v>
      </c>
      <c r="B21" s="1722">
        <v>766.63095894280002</v>
      </c>
      <c r="C21" s="1197">
        <f t="shared" si="0"/>
        <v>9432.5076210000007</v>
      </c>
      <c r="D21" s="1450">
        <v>5241.665</v>
      </c>
      <c r="E21" s="1972">
        <v>0</v>
      </c>
      <c r="F21" s="1250">
        <v>214.29599999999999</v>
      </c>
      <c r="G21" s="1250">
        <v>0</v>
      </c>
      <c r="H21" s="1857">
        <v>0</v>
      </c>
      <c r="I21" s="1536">
        <v>10.47</v>
      </c>
      <c r="J21" s="1798">
        <v>3966.0766210000002</v>
      </c>
      <c r="K21" s="855">
        <v>308</v>
      </c>
    </row>
    <row r="22" spans="1:11" ht="12.75" customHeight="1" x14ac:dyDescent="0.2">
      <c r="A22" s="3" t="s">
        <v>1088</v>
      </c>
      <c r="B22" s="1722">
        <v>97.263010385199991</v>
      </c>
      <c r="C22" s="1197">
        <f t="shared" si="0"/>
        <v>1487.6007792999999</v>
      </c>
      <c r="D22" s="1450">
        <v>705.23500000000001</v>
      </c>
      <c r="E22" s="1972">
        <v>0</v>
      </c>
      <c r="F22" s="1250">
        <v>16.951000000000001</v>
      </c>
      <c r="G22" s="1250">
        <v>0</v>
      </c>
      <c r="H22" s="1857">
        <v>0</v>
      </c>
      <c r="I22" s="1536">
        <v>0</v>
      </c>
      <c r="J22" s="1798">
        <v>765.41477929999996</v>
      </c>
      <c r="K22" s="855">
        <v>32</v>
      </c>
    </row>
    <row r="23" spans="1:11" ht="12.75" customHeight="1" x14ac:dyDescent="0.2">
      <c r="A23" s="3" t="s">
        <v>1089</v>
      </c>
      <c r="B23" s="1722">
        <v>397.33125727819998</v>
      </c>
      <c r="C23" s="1197">
        <f t="shared" si="0"/>
        <v>4939.8477939999993</v>
      </c>
      <c r="D23" s="1450">
        <v>2021.2929999999999</v>
      </c>
      <c r="E23" s="1972">
        <v>0</v>
      </c>
      <c r="F23" s="1250">
        <v>75.352999999999994</v>
      </c>
      <c r="G23" s="1250">
        <v>0</v>
      </c>
      <c r="H23" s="1857">
        <v>0</v>
      </c>
      <c r="I23" s="1536">
        <v>2.5720000000000001</v>
      </c>
      <c r="J23" s="1798">
        <v>2840.6297939999999</v>
      </c>
      <c r="K23" s="855">
        <v>146</v>
      </c>
    </row>
    <row r="24" spans="1:11" ht="12.75" customHeight="1" x14ac:dyDescent="0.2">
      <c r="A24" s="3" t="s">
        <v>1090</v>
      </c>
      <c r="B24" s="1722">
        <v>1113.3185093321001</v>
      </c>
      <c r="C24" s="1197">
        <f t="shared" si="0"/>
        <v>11830.676434999999</v>
      </c>
      <c r="D24" s="1450">
        <v>6298.3019999999997</v>
      </c>
      <c r="E24" s="1972">
        <v>0</v>
      </c>
      <c r="F24" s="1250">
        <v>311.82600000000002</v>
      </c>
      <c r="G24" s="1250">
        <v>0</v>
      </c>
      <c r="H24" s="1857">
        <v>0</v>
      </c>
      <c r="I24" s="1536">
        <v>51.677999999999997</v>
      </c>
      <c r="J24" s="1798">
        <v>5168.8704349999998</v>
      </c>
      <c r="K24" s="855">
        <v>409</v>
      </c>
    </row>
    <row r="25" spans="1:11" ht="12.75" customHeight="1" x14ac:dyDescent="0.2">
      <c r="A25" s="3" t="s">
        <v>83</v>
      </c>
      <c r="B25" s="1722">
        <v>1170.6980409845</v>
      </c>
      <c r="C25" s="1197">
        <f t="shared" si="0"/>
        <v>24959.097289999998</v>
      </c>
      <c r="D25" s="1450">
        <v>10703.617</v>
      </c>
      <c r="E25" s="1972">
        <v>0</v>
      </c>
      <c r="F25" s="1250">
        <v>523.21600000000001</v>
      </c>
      <c r="G25" s="1250">
        <v>0</v>
      </c>
      <c r="H25" s="1857">
        <v>0</v>
      </c>
      <c r="I25" s="1536">
        <v>40.808999999999997</v>
      </c>
      <c r="J25" s="1798">
        <v>13691.45529</v>
      </c>
      <c r="K25" s="855">
        <v>678</v>
      </c>
    </row>
    <row r="26" spans="1:11" ht="12.75" customHeight="1" x14ac:dyDescent="0.2">
      <c r="A26" s="3" t="s">
        <v>1091</v>
      </c>
      <c r="B26" s="1722">
        <v>164.68914771990003</v>
      </c>
      <c r="C26" s="1197">
        <f t="shared" si="0"/>
        <v>2630.3847059999998</v>
      </c>
      <c r="D26" s="1450">
        <v>1262.355</v>
      </c>
      <c r="E26" s="1972">
        <v>0</v>
      </c>
      <c r="F26" s="1250">
        <v>14.477</v>
      </c>
      <c r="G26" s="1250">
        <v>0</v>
      </c>
      <c r="H26" s="1857">
        <v>0</v>
      </c>
      <c r="I26" s="1536">
        <v>0</v>
      </c>
      <c r="J26" s="1798">
        <v>1353.5527059999999</v>
      </c>
      <c r="K26" s="855">
        <v>89</v>
      </c>
    </row>
    <row r="27" spans="1:11" ht="12.75" customHeight="1" x14ac:dyDescent="0.2">
      <c r="A27" s="3" t="s">
        <v>200</v>
      </c>
      <c r="B27" s="1722">
        <v>2283.8925683730999</v>
      </c>
      <c r="C27" s="1197">
        <f t="shared" si="0"/>
        <v>31083.226150000002</v>
      </c>
      <c r="D27" s="1450">
        <v>15191.84</v>
      </c>
      <c r="E27" s="1972">
        <v>0</v>
      </c>
      <c r="F27" s="1250">
        <v>718.99900000000002</v>
      </c>
      <c r="G27" s="1250">
        <v>0</v>
      </c>
      <c r="H27" s="1857">
        <v>0</v>
      </c>
      <c r="I27" s="1536">
        <v>112.958</v>
      </c>
      <c r="J27" s="1798">
        <v>15059.42915</v>
      </c>
      <c r="K27" s="855">
        <v>1092</v>
      </c>
    </row>
    <row r="28" spans="1:11" ht="12.75" customHeight="1" x14ac:dyDescent="0.2">
      <c r="A28" s="3" t="s">
        <v>1092</v>
      </c>
      <c r="B28" s="1722">
        <v>7057.0806532664001</v>
      </c>
      <c r="C28" s="1197">
        <f t="shared" si="0"/>
        <v>181709.92952000001</v>
      </c>
      <c r="D28" s="1450">
        <v>55611.069000000003</v>
      </c>
      <c r="E28" s="1972">
        <v>-9.6821099999998506</v>
      </c>
      <c r="F28" s="1250">
        <v>3069.1370000000002</v>
      </c>
      <c r="G28" s="1250">
        <v>0</v>
      </c>
      <c r="H28" s="1857">
        <v>11463.781129999999</v>
      </c>
      <c r="I28" s="1536">
        <v>434.34800000000001</v>
      </c>
      <c r="J28" s="1798">
        <v>111141.27650000001</v>
      </c>
      <c r="K28" s="855">
        <v>3714</v>
      </c>
    </row>
    <row r="29" spans="1:11" ht="12.75" customHeight="1" x14ac:dyDescent="0.2">
      <c r="A29" s="3" t="s">
        <v>389</v>
      </c>
      <c r="B29" s="1722">
        <v>152.61232021820001</v>
      </c>
      <c r="C29" s="1197">
        <f t="shared" si="0"/>
        <v>1120.3031758</v>
      </c>
      <c r="D29" s="1450">
        <v>562.34299999999996</v>
      </c>
      <c r="E29" s="1972">
        <v>0</v>
      </c>
      <c r="F29" s="1250">
        <v>8.8320000000000007</v>
      </c>
      <c r="G29" s="1250">
        <v>0</v>
      </c>
      <c r="H29" s="1857">
        <v>0</v>
      </c>
      <c r="I29" s="1536">
        <v>2.5680000000000001</v>
      </c>
      <c r="J29" s="1798">
        <v>546.56017580000002</v>
      </c>
      <c r="K29" s="855">
        <v>40</v>
      </c>
    </row>
    <row r="30" spans="1:11" ht="12.75" customHeight="1" x14ac:dyDescent="0.2">
      <c r="A30" s="3" t="s">
        <v>157</v>
      </c>
      <c r="B30" s="1722">
        <v>2354.2005549079004</v>
      </c>
      <c r="C30" s="1197">
        <f t="shared" si="0"/>
        <v>36665.160570000007</v>
      </c>
      <c r="D30" s="1450">
        <v>20778.413</v>
      </c>
      <c r="E30" s="1972">
        <v>0</v>
      </c>
      <c r="F30" s="1250">
        <v>378.86599999999999</v>
      </c>
      <c r="G30" s="1250">
        <v>0</v>
      </c>
      <c r="H30" s="1857">
        <v>0</v>
      </c>
      <c r="I30" s="1536">
        <v>76.111999999999995</v>
      </c>
      <c r="J30" s="1798">
        <v>15431.76957</v>
      </c>
      <c r="K30" s="855">
        <v>1206</v>
      </c>
    </row>
    <row r="31" spans="1:11" ht="12.75" customHeight="1" x14ac:dyDescent="0.2">
      <c r="A31" s="3" t="s">
        <v>2094</v>
      </c>
      <c r="B31" s="1722">
        <v>101.35072746070001</v>
      </c>
      <c r="C31" s="1197">
        <f t="shared" si="0"/>
        <v>1231.8833494</v>
      </c>
      <c r="D31" s="1450">
        <v>459.74099999999999</v>
      </c>
      <c r="E31" s="1972">
        <v>0</v>
      </c>
      <c r="F31" s="1250">
        <v>23.344000000000001</v>
      </c>
      <c r="G31" s="1250">
        <v>0</v>
      </c>
      <c r="H31" s="1857">
        <v>0</v>
      </c>
      <c r="I31" s="1536">
        <v>0</v>
      </c>
      <c r="J31" s="1798">
        <v>748.79834940000001</v>
      </c>
      <c r="K31" s="855">
        <v>62</v>
      </c>
    </row>
    <row r="32" spans="1:11" ht="12.75" customHeight="1" x14ac:dyDescent="0.2">
      <c r="A32" s="3" t="s">
        <v>91</v>
      </c>
      <c r="B32" s="1722">
        <v>793.85676841890017</v>
      </c>
      <c r="C32" s="1197">
        <f t="shared" si="0"/>
        <v>9400.2024430000001</v>
      </c>
      <c r="D32" s="1450">
        <v>3634.1460000000002</v>
      </c>
      <c r="E32" s="1972">
        <v>0</v>
      </c>
      <c r="F32" s="1250">
        <v>52.515000000000001</v>
      </c>
      <c r="G32" s="1250">
        <v>0</v>
      </c>
      <c r="H32" s="1857">
        <v>0</v>
      </c>
      <c r="I32" s="1536">
        <v>31.954000000000001</v>
      </c>
      <c r="J32" s="1798">
        <v>5681.5874430000003</v>
      </c>
      <c r="K32" s="855">
        <v>342</v>
      </c>
    </row>
    <row r="33" spans="1:11" ht="12.75" customHeight="1" x14ac:dyDescent="0.2">
      <c r="A33" s="3" t="s">
        <v>1093</v>
      </c>
      <c r="B33" s="1722">
        <v>169.0033361303</v>
      </c>
      <c r="C33" s="1197">
        <f t="shared" si="0"/>
        <v>3477.4802419999996</v>
      </c>
      <c r="D33" s="1450">
        <v>1572.681</v>
      </c>
      <c r="E33" s="1972">
        <v>0</v>
      </c>
      <c r="F33" s="1250">
        <v>11.51</v>
      </c>
      <c r="G33" s="1250">
        <v>0</v>
      </c>
      <c r="H33" s="1857">
        <v>0</v>
      </c>
      <c r="I33" s="1536">
        <v>10.061999999999999</v>
      </c>
      <c r="J33" s="1798">
        <v>1883.2272419999999</v>
      </c>
      <c r="K33" s="855">
        <v>91</v>
      </c>
    </row>
    <row r="34" spans="1:11" ht="12.75" customHeight="1" x14ac:dyDescent="0.2">
      <c r="A34" s="3" t="s">
        <v>275</v>
      </c>
      <c r="B34" s="1722">
        <v>505.51362679479996</v>
      </c>
      <c r="C34" s="1197">
        <f t="shared" si="0"/>
        <v>8809.6625519999998</v>
      </c>
      <c r="D34" s="1450">
        <v>4648.8429999999998</v>
      </c>
      <c r="E34" s="1972">
        <v>0</v>
      </c>
      <c r="F34" s="1250">
        <v>216.82300000000001</v>
      </c>
      <c r="G34" s="1250">
        <v>0</v>
      </c>
      <c r="H34" s="1857">
        <v>0</v>
      </c>
      <c r="I34" s="1536">
        <v>73.525999999999996</v>
      </c>
      <c r="J34" s="1798">
        <v>3870.4705520000002</v>
      </c>
      <c r="K34" s="855">
        <v>263</v>
      </c>
    </row>
    <row r="35" spans="1:11" ht="12.75" customHeight="1" x14ac:dyDescent="0.2">
      <c r="A35" s="3" t="s">
        <v>1094</v>
      </c>
      <c r="B35" s="1722">
        <v>8018.9134581568997</v>
      </c>
      <c r="C35" s="1197">
        <f t="shared" si="0"/>
        <v>105707.50712000001</v>
      </c>
      <c r="D35" s="1450">
        <v>53058.678</v>
      </c>
      <c r="E35" s="1972">
        <v>0</v>
      </c>
      <c r="F35" s="1250">
        <v>6359.2349999999997</v>
      </c>
      <c r="G35" s="1250">
        <v>0</v>
      </c>
      <c r="H35" s="1857">
        <v>88.583680000000001</v>
      </c>
      <c r="I35" s="1536">
        <v>298.959</v>
      </c>
      <c r="J35" s="1798">
        <v>45902.051440000003</v>
      </c>
      <c r="K35" s="855">
        <v>3274</v>
      </c>
    </row>
    <row r="36" spans="1:11" ht="12.75" customHeight="1" x14ac:dyDescent="0.2">
      <c r="A36" s="3" t="s">
        <v>1095</v>
      </c>
      <c r="B36" s="1722">
        <v>434.9926899646</v>
      </c>
      <c r="C36" s="1197">
        <f t="shared" si="0"/>
        <v>9327.8094930000007</v>
      </c>
      <c r="D36" s="1450">
        <v>4607.1570000000002</v>
      </c>
      <c r="E36" s="1972">
        <v>0</v>
      </c>
      <c r="F36" s="1250">
        <v>148.572</v>
      </c>
      <c r="G36" s="1250">
        <v>0</v>
      </c>
      <c r="H36" s="1857">
        <v>0</v>
      </c>
      <c r="I36" s="1536">
        <v>1.2190000000000001</v>
      </c>
      <c r="J36" s="1798">
        <v>4570.8614930000003</v>
      </c>
      <c r="K36" s="855">
        <v>281</v>
      </c>
    </row>
    <row r="37" spans="1:11" ht="12.75" customHeight="1" x14ac:dyDescent="0.2">
      <c r="A37" s="3" t="s">
        <v>281</v>
      </c>
      <c r="B37" s="1722">
        <v>1358.5561083989001</v>
      </c>
      <c r="C37" s="1197">
        <f t="shared" si="0"/>
        <v>14649.512854000001</v>
      </c>
      <c r="D37" s="1450">
        <v>7546.86</v>
      </c>
      <c r="E37" s="1972">
        <v>0</v>
      </c>
      <c r="F37" s="1250">
        <v>329.81299999999999</v>
      </c>
      <c r="G37" s="1250">
        <v>0</v>
      </c>
      <c r="H37" s="1857">
        <v>0</v>
      </c>
      <c r="I37" s="1536">
        <v>33.268000000000001</v>
      </c>
      <c r="J37" s="1798">
        <v>6739.5718539999998</v>
      </c>
      <c r="K37" s="855">
        <v>479</v>
      </c>
    </row>
    <row r="38" spans="1:11" ht="12.75" customHeight="1" x14ac:dyDescent="0.2">
      <c r="A38" s="3" t="s">
        <v>1096</v>
      </c>
      <c r="B38" s="1722">
        <v>44.185557826999997</v>
      </c>
      <c r="C38" s="1197">
        <f t="shared" si="0"/>
        <v>615.30710759999999</v>
      </c>
      <c r="D38" s="1450">
        <v>271.75700000000001</v>
      </c>
      <c r="E38" s="1972">
        <v>0</v>
      </c>
      <c r="F38" s="1250">
        <v>32.646000000000001</v>
      </c>
      <c r="G38" s="1250">
        <v>0</v>
      </c>
      <c r="H38" s="1857">
        <v>0</v>
      </c>
      <c r="I38" s="1536">
        <v>0</v>
      </c>
      <c r="J38" s="1798">
        <v>310.90410759999997</v>
      </c>
      <c r="K38" s="855">
        <v>19</v>
      </c>
    </row>
    <row r="39" spans="1:11" ht="12.75" customHeight="1" x14ac:dyDescent="0.2">
      <c r="A39" s="3" t="s">
        <v>164</v>
      </c>
      <c r="B39" s="1722">
        <v>265.49488336600001</v>
      </c>
      <c r="C39" s="1197">
        <f t="shared" si="0"/>
        <v>3595.095225</v>
      </c>
      <c r="D39" s="1450">
        <v>1896.079</v>
      </c>
      <c r="E39" s="1972">
        <v>0</v>
      </c>
      <c r="F39" s="1250">
        <v>29.963000000000001</v>
      </c>
      <c r="G39" s="1250">
        <v>0</v>
      </c>
      <c r="H39" s="1857">
        <v>0</v>
      </c>
      <c r="I39" s="1536">
        <v>4.47</v>
      </c>
      <c r="J39" s="1798">
        <v>1664.5832250000001</v>
      </c>
      <c r="K39" s="855">
        <v>113</v>
      </c>
    </row>
    <row r="40" spans="1:11" ht="12.75" customHeight="1" x14ac:dyDescent="0.2">
      <c r="A40" s="3" t="s">
        <v>1097</v>
      </c>
      <c r="B40" s="1722">
        <v>399.98169156879999</v>
      </c>
      <c r="C40" s="1197">
        <f t="shared" si="0"/>
        <v>5576.7170879999994</v>
      </c>
      <c r="D40" s="1450">
        <v>3105.444</v>
      </c>
      <c r="E40" s="1972">
        <v>0</v>
      </c>
      <c r="F40" s="1250">
        <v>97.488</v>
      </c>
      <c r="G40" s="1250">
        <v>0</v>
      </c>
      <c r="H40" s="1857">
        <v>0</v>
      </c>
      <c r="I40" s="1536">
        <v>6.5789999999999997</v>
      </c>
      <c r="J40" s="1798">
        <v>2367.2060879999999</v>
      </c>
      <c r="K40" s="855">
        <v>167</v>
      </c>
    </row>
    <row r="41" spans="1:11" ht="12.75" customHeight="1" x14ac:dyDescent="0.2">
      <c r="A41" s="3" t="s">
        <v>1098</v>
      </c>
      <c r="B41" s="1722">
        <v>115.19194652819999</v>
      </c>
      <c r="C41" s="1197">
        <f t="shared" si="0"/>
        <v>1243.3692282000002</v>
      </c>
      <c r="D41" s="1450">
        <v>400.62200000000001</v>
      </c>
      <c r="E41" s="1972">
        <v>0</v>
      </c>
      <c r="F41" s="1250">
        <v>64.67</v>
      </c>
      <c r="G41" s="1250">
        <v>0</v>
      </c>
      <c r="H41" s="1857">
        <v>0</v>
      </c>
      <c r="I41" s="1536">
        <v>0</v>
      </c>
      <c r="J41" s="1798">
        <v>778.07722820000004</v>
      </c>
      <c r="K41" s="855">
        <v>54</v>
      </c>
    </row>
    <row r="42" spans="1:11" ht="12.75" customHeight="1" x14ac:dyDescent="0.2">
      <c r="A42" s="3" t="s">
        <v>806</v>
      </c>
      <c r="B42" s="1722">
        <v>610.06672707429993</v>
      </c>
      <c r="C42" s="1197">
        <f t="shared" si="0"/>
        <v>10794.671893000001</v>
      </c>
      <c r="D42" s="1450">
        <v>4942.3530000000001</v>
      </c>
      <c r="E42" s="1972">
        <v>0</v>
      </c>
      <c r="F42" s="1250">
        <v>44.34</v>
      </c>
      <c r="G42" s="1250">
        <v>0</v>
      </c>
      <c r="H42" s="1857">
        <v>0</v>
      </c>
      <c r="I42" s="1536">
        <v>1.095</v>
      </c>
      <c r="J42" s="1798">
        <v>5806.8838930000002</v>
      </c>
      <c r="K42" s="855">
        <v>330</v>
      </c>
    </row>
    <row r="43" spans="1:11" ht="12.75" customHeight="1" x14ac:dyDescent="0.2">
      <c r="A43" s="3" t="s">
        <v>168</v>
      </c>
      <c r="B43" s="1722">
        <v>119.3236310436</v>
      </c>
      <c r="C43" s="1197">
        <f t="shared" si="0"/>
        <v>1136.9798375</v>
      </c>
      <c r="D43" s="1450">
        <v>624.39300000000003</v>
      </c>
      <c r="E43" s="1972">
        <v>0</v>
      </c>
      <c r="F43" s="1250">
        <v>27.818999999999999</v>
      </c>
      <c r="G43" s="1250">
        <v>0</v>
      </c>
      <c r="H43" s="1857">
        <v>0</v>
      </c>
      <c r="I43" s="1536">
        <v>0</v>
      </c>
      <c r="J43" s="1798">
        <v>484.76783749999998</v>
      </c>
      <c r="K43" s="855">
        <v>52</v>
      </c>
    </row>
    <row r="44" spans="1:11" ht="12.75" customHeight="1" x14ac:dyDescent="0.2">
      <c r="A44" s="3" t="s">
        <v>1099</v>
      </c>
      <c r="B44" s="1722">
        <v>4233.1928943604007</v>
      </c>
      <c r="C44" s="1197">
        <f t="shared" si="0"/>
        <v>74566.150389999995</v>
      </c>
      <c r="D44" s="1450">
        <v>40839.563999999998</v>
      </c>
      <c r="E44" s="1972">
        <v>0</v>
      </c>
      <c r="F44" s="1250">
        <v>1583.5930000000001</v>
      </c>
      <c r="G44" s="1250">
        <v>0</v>
      </c>
      <c r="H44" s="1857">
        <v>0</v>
      </c>
      <c r="I44" s="1536">
        <v>93.016999999999996</v>
      </c>
      <c r="J44" s="1798">
        <v>32049.97639</v>
      </c>
      <c r="K44" s="855">
        <v>2131</v>
      </c>
    </row>
    <row r="45" spans="1:11" ht="12.75" customHeight="1" x14ac:dyDescent="0.2">
      <c r="A45" s="3" t="s">
        <v>596</v>
      </c>
      <c r="B45" s="1722">
        <v>716.12368794609995</v>
      </c>
      <c r="C45" s="1197">
        <f t="shared" si="0"/>
        <v>5065.2844480000003</v>
      </c>
      <c r="D45" s="1450">
        <v>2429.2530000000002</v>
      </c>
      <c r="E45" s="1972">
        <v>0</v>
      </c>
      <c r="F45" s="1250">
        <v>113.554</v>
      </c>
      <c r="G45" s="1250">
        <v>0</v>
      </c>
      <c r="H45" s="1857">
        <v>0</v>
      </c>
      <c r="I45" s="1536">
        <v>12.997999999999999</v>
      </c>
      <c r="J45" s="1798">
        <v>2509.479448</v>
      </c>
      <c r="K45" s="855">
        <v>204</v>
      </c>
    </row>
    <row r="46" spans="1:11" ht="12.75" customHeight="1" x14ac:dyDescent="0.2">
      <c r="A46" s="3" t="s">
        <v>1100</v>
      </c>
      <c r="B46" s="1722">
        <v>714.21385530509997</v>
      </c>
      <c r="C46" s="1197">
        <f t="shared" si="0"/>
        <v>5689.8229539999993</v>
      </c>
      <c r="D46" s="1450">
        <v>3041.8339999999998</v>
      </c>
      <c r="E46" s="1972">
        <v>0</v>
      </c>
      <c r="F46" s="1250">
        <v>90.275999999999996</v>
      </c>
      <c r="G46" s="1250">
        <v>0</v>
      </c>
      <c r="H46" s="1857">
        <v>0</v>
      </c>
      <c r="I46" s="1536">
        <v>27.033000000000001</v>
      </c>
      <c r="J46" s="1798">
        <v>2530.6799540000002</v>
      </c>
      <c r="K46" s="855">
        <v>222</v>
      </c>
    </row>
    <row r="47" spans="1:11" ht="12.75" customHeight="1" x14ac:dyDescent="0.2">
      <c r="A47" s="3" t="s">
        <v>1101</v>
      </c>
      <c r="B47" s="1722">
        <v>618.33050987350009</v>
      </c>
      <c r="C47" s="1197">
        <f t="shared" si="0"/>
        <v>6574.144083000001</v>
      </c>
      <c r="D47" s="1450">
        <v>2982.6170000000002</v>
      </c>
      <c r="E47" s="1972">
        <v>0</v>
      </c>
      <c r="F47" s="1250">
        <v>118.90900000000001</v>
      </c>
      <c r="G47" s="1250">
        <v>0</v>
      </c>
      <c r="H47" s="1857">
        <v>0</v>
      </c>
      <c r="I47" s="1536">
        <v>10.505000000000001</v>
      </c>
      <c r="J47" s="1798">
        <v>3462.1130830000002</v>
      </c>
      <c r="K47" s="855">
        <v>223</v>
      </c>
    </row>
    <row r="48" spans="1:11" ht="12.75" customHeight="1" x14ac:dyDescent="0.2">
      <c r="A48" s="3" t="s">
        <v>1102</v>
      </c>
      <c r="B48" s="1722">
        <v>1324.1600990682998</v>
      </c>
      <c r="C48" s="1197">
        <f t="shared" si="0"/>
        <v>22389.987569000001</v>
      </c>
      <c r="D48" s="1450">
        <v>12514.159</v>
      </c>
      <c r="E48" s="1972">
        <v>0</v>
      </c>
      <c r="F48" s="1250">
        <v>247.24299999999999</v>
      </c>
      <c r="G48" s="1250">
        <v>0</v>
      </c>
      <c r="H48" s="1857">
        <v>0</v>
      </c>
      <c r="I48" s="1536">
        <v>4.0350000000000001</v>
      </c>
      <c r="J48" s="1798">
        <v>9624.5505690000009</v>
      </c>
      <c r="K48" s="855">
        <v>724</v>
      </c>
    </row>
    <row r="49" spans="1:13" ht="12.75" customHeight="1" x14ac:dyDescent="0.2">
      <c r="A49" s="3" t="s">
        <v>748</v>
      </c>
      <c r="B49" s="1722">
        <v>201.15147558750002</v>
      </c>
      <c r="C49" s="1197">
        <f t="shared" si="0"/>
        <v>2827.9903410000002</v>
      </c>
      <c r="D49" s="1450">
        <v>970.66200000000003</v>
      </c>
      <c r="E49" s="1972">
        <v>0</v>
      </c>
      <c r="F49" s="1250">
        <v>39.459000000000003</v>
      </c>
      <c r="G49" s="1250">
        <v>0</v>
      </c>
      <c r="H49" s="1857">
        <v>0</v>
      </c>
      <c r="I49" s="1536">
        <v>0</v>
      </c>
      <c r="J49" s="1798">
        <v>1817.8693410000001</v>
      </c>
      <c r="K49" s="855">
        <v>93</v>
      </c>
    </row>
    <row r="50" spans="1:13" ht="12.75" customHeight="1" x14ac:dyDescent="0.2">
      <c r="A50" s="3" t="s">
        <v>1103</v>
      </c>
      <c r="B50" s="1722">
        <v>2742.9808736855002</v>
      </c>
      <c r="C50" s="1197">
        <f t="shared" si="0"/>
        <v>42020.85181</v>
      </c>
      <c r="D50" s="1450">
        <v>16355.281000000001</v>
      </c>
      <c r="E50" s="1972">
        <v>0</v>
      </c>
      <c r="F50" s="1250">
        <v>1069.7550000000001</v>
      </c>
      <c r="G50" s="1250">
        <v>0</v>
      </c>
      <c r="H50" s="1857">
        <v>0</v>
      </c>
      <c r="I50" s="1536">
        <v>168.38800000000001</v>
      </c>
      <c r="J50" s="1798">
        <v>24427.427810000001</v>
      </c>
      <c r="K50" s="855">
        <v>1309</v>
      </c>
    </row>
    <row r="51" spans="1:13" ht="12.75" customHeight="1" x14ac:dyDescent="0.2">
      <c r="A51" s="3" t="s">
        <v>1104</v>
      </c>
      <c r="B51" s="1722">
        <v>826.83687748080001</v>
      </c>
      <c r="C51" s="1197">
        <f t="shared" si="0"/>
        <v>10114.893843999998</v>
      </c>
      <c r="D51" s="1450">
        <v>4907.6719999999996</v>
      </c>
      <c r="E51" s="1972">
        <v>0</v>
      </c>
      <c r="F51" s="1250">
        <v>121.012</v>
      </c>
      <c r="G51" s="1250">
        <v>0</v>
      </c>
      <c r="H51" s="1857">
        <v>0</v>
      </c>
      <c r="I51" s="1536">
        <v>1.6779999999999999</v>
      </c>
      <c r="J51" s="1798">
        <v>5084.5318440000001</v>
      </c>
      <c r="K51" s="855">
        <v>358</v>
      </c>
    </row>
    <row r="52" spans="1:13" ht="12.75" customHeight="1" x14ac:dyDescent="0.2">
      <c r="A52" s="3" t="s">
        <v>1105</v>
      </c>
      <c r="B52" s="1722">
        <v>355.08471958270002</v>
      </c>
      <c r="C52" s="1197">
        <f t="shared" si="0"/>
        <v>3314.024731</v>
      </c>
      <c r="D52" s="1450">
        <v>1608.396</v>
      </c>
      <c r="E52" s="1972">
        <v>0</v>
      </c>
      <c r="F52" s="1250">
        <v>32.46</v>
      </c>
      <c r="G52" s="1250">
        <v>0</v>
      </c>
      <c r="H52" s="1857">
        <v>0</v>
      </c>
      <c r="I52" s="1536">
        <v>5.2089999999999996</v>
      </c>
      <c r="J52" s="1798">
        <v>1667.9597309999999</v>
      </c>
      <c r="K52" s="855">
        <v>143</v>
      </c>
    </row>
    <row r="53" spans="1:13" ht="12.75" customHeight="1" x14ac:dyDescent="0.2">
      <c r="A53" s="3" t="s">
        <v>553</v>
      </c>
      <c r="B53" s="1722">
        <v>484.46499184800001</v>
      </c>
      <c r="C53" s="1197">
        <f t="shared" si="0"/>
        <v>6796.8762330000009</v>
      </c>
      <c r="D53" s="1450">
        <v>3426.5120000000002</v>
      </c>
      <c r="E53" s="1972">
        <v>0</v>
      </c>
      <c r="F53" s="1250">
        <v>84.91</v>
      </c>
      <c r="G53" s="1250">
        <v>0</v>
      </c>
      <c r="H53" s="1857">
        <v>0</v>
      </c>
      <c r="I53" s="1536">
        <v>67.126000000000005</v>
      </c>
      <c r="J53" s="1798">
        <v>3218.3282330000002</v>
      </c>
      <c r="K53" s="855">
        <v>199</v>
      </c>
    </row>
    <row r="54" spans="1:13" ht="12.75" customHeight="1" x14ac:dyDescent="0.2">
      <c r="A54" s="3" t="s">
        <v>1106</v>
      </c>
      <c r="B54" s="1722">
        <v>402.77128012010007</v>
      </c>
      <c r="C54" s="1197">
        <f t="shared" si="0"/>
        <v>4602.1356770000002</v>
      </c>
      <c r="D54" s="1450">
        <v>2595.31</v>
      </c>
      <c r="E54" s="1972">
        <v>0</v>
      </c>
      <c r="F54" s="1250">
        <v>161.34399999999999</v>
      </c>
      <c r="G54" s="1250">
        <v>0</v>
      </c>
      <c r="H54" s="1857">
        <v>0</v>
      </c>
      <c r="I54" s="1536">
        <v>192.017</v>
      </c>
      <c r="J54" s="1798">
        <v>1653.4646769999999</v>
      </c>
      <c r="K54" s="855">
        <v>159</v>
      </c>
    </row>
    <row r="55" spans="1:13" ht="12.75" customHeight="1" x14ac:dyDescent="0.2">
      <c r="A55" s="3" t="s">
        <v>1107</v>
      </c>
      <c r="B55" s="1722">
        <v>58.282764979100001</v>
      </c>
      <c r="C55" s="1197">
        <f t="shared" si="0"/>
        <v>549.46247600000004</v>
      </c>
      <c r="D55" s="1450">
        <v>141.804</v>
      </c>
      <c r="E55" s="1972">
        <v>0</v>
      </c>
      <c r="F55" s="1250">
        <v>6.4640000000000004</v>
      </c>
      <c r="G55" s="1250">
        <v>0</v>
      </c>
      <c r="H55" s="1857">
        <v>0</v>
      </c>
      <c r="I55" s="1536">
        <v>0</v>
      </c>
      <c r="J55" s="1798">
        <v>401.19447600000001</v>
      </c>
      <c r="K55" s="855">
        <v>19</v>
      </c>
    </row>
    <row r="56" spans="1:13" ht="12.75" customHeight="1" x14ac:dyDescent="0.2">
      <c r="A56" s="3" t="s">
        <v>555</v>
      </c>
      <c r="B56" s="1722">
        <v>583.46356257829996</v>
      </c>
      <c r="C56" s="1197">
        <f t="shared" si="0"/>
        <v>6645.0913600000003</v>
      </c>
      <c r="D56" s="1450">
        <v>3105.009</v>
      </c>
      <c r="E56" s="1972">
        <v>0</v>
      </c>
      <c r="F56" s="1250">
        <v>61.024999999999999</v>
      </c>
      <c r="G56" s="1250">
        <v>0</v>
      </c>
      <c r="H56" s="1857">
        <v>0</v>
      </c>
      <c r="I56" s="1536">
        <v>123.11199999999999</v>
      </c>
      <c r="J56" s="1798">
        <v>3355.9453600000002</v>
      </c>
      <c r="K56" s="855">
        <v>244</v>
      </c>
    </row>
    <row r="57" spans="1:13" ht="12.75" customHeight="1" x14ac:dyDescent="0.2">
      <c r="A57" s="3" t="s">
        <v>1108</v>
      </c>
      <c r="B57" s="1722">
        <v>139.2675819337</v>
      </c>
      <c r="C57" s="1197">
        <f t="shared" si="0"/>
        <v>2313.2639859999999</v>
      </c>
      <c r="D57" s="1450">
        <v>1002.184</v>
      </c>
      <c r="E57" s="1972">
        <v>0</v>
      </c>
      <c r="F57" s="1250">
        <v>37.093000000000004</v>
      </c>
      <c r="G57" s="1250">
        <v>0</v>
      </c>
      <c r="H57" s="1857">
        <v>0</v>
      </c>
      <c r="I57" s="1536">
        <v>0</v>
      </c>
      <c r="J57" s="1798">
        <v>1273.9869859999999</v>
      </c>
      <c r="K57" s="855">
        <v>81</v>
      </c>
    </row>
    <row r="58" spans="1:13" ht="12.75" customHeight="1" x14ac:dyDescent="0.2">
      <c r="A58" s="3" t="s">
        <v>1109</v>
      </c>
      <c r="B58" s="1722">
        <v>63.225459226900007</v>
      </c>
      <c r="C58" s="1197">
        <f t="shared" si="0"/>
        <v>480.05851330000002</v>
      </c>
      <c r="D58" s="1450">
        <v>369.43700000000001</v>
      </c>
      <c r="E58" s="1972">
        <v>0</v>
      </c>
      <c r="F58" s="1250">
        <v>0</v>
      </c>
      <c r="G58" s="1250">
        <v>0</v>
      </c>
      <c r="H58" s="1857">
        <v>0</v>
      </c>
      <c r="I58" s="1536">
        <v>2.617</v>
      </c>
      <c r="J58" s="1798">
        <v>108.0045133</v>
      </c>
      <c r="K58" s="855">
        <v>18</v>
      </c>
    </row>
    <row r="59" spans="1:13" ht="12.75" customHeight="1" x14ac:dyDescent="0.2">
      <c r="A59" s="3" t="s">
        <v>1110</v>
      </c>
      <c r="B59" s="1722">
        <v>11533.298082315299</v>
      </c>
      <c r="C59" s="1197">
        <f t="shared" si="0"/>
        <v>163151.06708999997</v>
      </c>
      <c r="D59" s="1450">
        <v>77884.020999999993</v>
      </c>
      <c r="E59" s="1972">
        <v>54.076769999999996</v>
      </c>
      <c r="F59" s="1250">
        <v>3651.2829999999999</v>
      </c>
      <c r="G59" s="1250">
        <v>0</v>
      </c>
      <c r="H59" s="1857">
        <v>400.18416999999999</v>
      </c>
      <c r="I59" s="1536">
        <v>595.24099999999999</v>
      </c>
      <c r="J59" s="1798">
        <v>80566.261150000006</v>
      </c>
      <c r="K59" s="855">
        <v>5125</v>
      </c>
    </row>
    <row r="60" spans="1:13" ht="12.75" customHeight="1" x14ac:dyDescent="0.2">
      <c r="A60" s="397"/>
      <c r="B60" s="398"/>
      <c r="C60" s="1020"/>
      <c r="D60" s="1020"/>
      <c r="E60" s="1020"/>
      <c r="F60" s="1020"/>
      <c r="G60" s="1020"/>
      <c r="H60" s="1020"/>
      <c r="I60" s="1237"/>
      <c r="J60" s="1021"/>
      <c r="K60" s="744"/>
    </row>
    <row r="61" spans="1:13" ht="12.75" customHeight="1" x14ac:dyDescent="0.2">
      <c r="A61" s="399" t="s">
        <v>2036</v>
      </c>
      <c r="B61" s="1723">
        <f>SUM(B4:B59)</f>
        <v>86399.215151553406</v>
      </c>
      <c r="C61" s="1251">
        <f t="shared" ref="C61:K61" si="1">SUM(C4:C59)</f>
        <v>1256138.3333902005</v>
      </c>
      <c r="D61" s="1251">
        <f t="shared" si="1"/>
        <v>598424.09700000007</v>
      </c>
      <c r="E61" s="1251">
        <f t="shared" si="1"/>
        <v>44.394660000000144</v>
      </c>
      <c r="F61" s="1251">
        <f>SUM(F4:F59)</f>
        <v>34617.97</v>
      </c>
      <c r="G61" s="1251">
        <f t="shared" si="1"/>
        <v>0</v>
      </c>
      <c r="H61" s="1251">
        <f t="shared" si="1"/>
        <v>11952.54898</v>
      </c>
      <c r="I61" s="1252">
        <f t="shared" si="1"/>
        <v>3739.5179999999991</v>
      </c>
      <c r="J61" s="1253">
        <f t="shared" si="1"/>
        <v>607359.80475020001</v>
      </c>
      <c r="K61" s="1730">
        <f t="shared" si="1"/>
        <v>37708</v>
      </c>
    </row>
    <row r="62" spans="1:13" ht="12.75" customHeight="1" thickBot="1" x14ac:dyDescent="0.25">
      <c r="A62" s="404"/>
      <c r="B62" s="400"/>
      <c r="C62" s="1025"/>
      <c r="D62" s="1254"/>
      <c r="E62" s="1254"/>
      <c r="F62" s="1254"/>
      <c r="G62" s="1254"/>
      <c r="H62" s="1254"/>
      <c r="I62" s="1537"/>
      <c r="J62" s="1255"/>
      <c r="K62" s="745"/>
    </row>
    <row r="63" spans="1:13" ht="12.75" customHeight="1" x14ac:dyDescent="0.2">
      <c r="A63" s="107" t="s">
        <v>283</v>
      </c>
      <c r="B63" s="1725">
        <v>86399.215152100005</v>
      </c>
      <c r="C63" s="1197">
        <f>SUM(D63:J63)</f>
        <v>1256118.6441264318</v>
      </c>
      <c r="D63" s="1450">
        <v>598424.09700000007</v>
      </c>
      <c r="E63" s="1880">
        <v>44.394660000000151</v>
      </c>
      <c r="F63" s="1017">
        <v>34617.97</v>
      </c>
      <c r="G63" s="1017">
        <v>0</v>
      </c>
      <c r="H63" s="1839">
        <v>11952.548979999998</v>
      </c>
      <c r="I63" s="2003">
        <v>3739.5179999999991</v>
      </c>
      <c r="J63" s="1798">
        <v>607340.11548643175</v>
      </c>
      <c r="K63" s="855">
        <v>37708</v>
      </c>
      <c r="M63" s="16"/>
    </row>
    <row r="64" spans="1:13" ht="12.75" customHeight="1" x14ac:dyDescent="0.2">
      <c r="A64" s="107"/>
      <c r="B64" s="5"/>
      <c r="C64" s="1020"/>
      <c r="D64" s="1256"/>
      <c r="E64" s="1020"/>
      <c r="F64" s="1256"/>
      <c r="G64" s="1256"/>
      <c r="H64" s="1020"/>
      <c r="I64" s="1237"/>
      <c r="J64" s="1257"/>
      <c r="K64" s="11"/>
    </row>
    <row r="65" spans="1:11" ht="12.75" customHeight="1" x14ac:dyDescent="0.2">
      <c r="A65" s="399" t="s">
        <v>2036</v>
      </c>
      <c r="B65" s="401">
        <f>SUM(B63)</f>
        <v>86399.215152100005</v>
      </c>
      <c r="C65" s="1251">
        <f t="shared" ref="C65:K65" si="2">SUM(C63)</f>
        <v>1256118.6441264318</v>
      </c>
      <c r="D65" s="1251">
        <f t="shared" si="2"/>
        <v>598424.09700000007</v>
      </c>
      <c r="E65" s="1251">
        <f t="shared" si="2"/>
        <v>44.394660000000151</v>
      </c>
      <c r="F65" s="1251">
        <f t="shared" si="2"/>
        <v>34617.97</v>
      </c>
      <c r="G65" s="1251">
        <f t="shared" si="2"/>
        <v>0</v>
      </c>
      <c r="H65" s="1797">
        <f t="shared" si="2"/>
        <v>11952.548979999998</v>
      </c>
      <c r="I65" s="1797">
        <f t="shared" si="2"/>
        <v>3739.5179999999991</v>
      </c>
      <c r="J65" s="1253">
        <f t="shared" si="2"/>
        <v>607340.11548643175</v>
      </c>
      <c r="K65" s="985">
        <f t="shared" si="2"/>
        <v>37708</v>
      </c>
    </row>
    <row r="66" spans="1:11" ht="12.75" customHeight="1" thickBot="1" x14ac:dyDescent="0.25">
      <c r="A66" s="170"/>
      <c r="B66" s="402"/>
      <c r="C66" s="403"/>
      <c r="D66" s="133"/>
      <c r="E66" s="145"/>
      <c r="F66" s="133"/>
      <c r="G66" s="133"/>
      <c r="H66" s="403"/>
      <c r="I66" s="1538"/>
      <c r="J66" s="622"/>
      <c r="K66" s="745"/>
    </row>
    <row r="67" spans="1:11" x14ac:dyDescent="0.2">
      <c r="A67" s="661"/>
      <c r="B67" s="662"/>
      <c r="C67" s="663"/>
      <c r="D67" s="663"/>
      <c r="E67" s="663"/>
      <c r="F67" s="663"/>
      <c r="G67" s="663"/>
      <c r="H67" s="663"/>
      <c r="I67" s="663"/>
      <c r="J67" s="663"/>
      <c r="K67" s="671"/>
    </row>
    <row r="68" spans="1:11" x14ac:dyDescent="0.2">
      <c r="A68" s="665" t="s">
        <v>2061</v>
      </c>
      <c r="B68" s="604"/>
      <c r="C68" s="272"/>
      <c r="D68" s="272"/>
      <c r="E68" s="272"/>
      <c r="F68" s="272"/>
      <c r="G68" s="272"/>
      <c r="H68" s="272"/>
      <c r="I68" s="1691"/>
      <c r="J68" s="1691"/>
      <c r="K68" s="672"/>
    </row>
    <row r="69" spans="1:11" ht="12" customHeight="1" x14ac:dyDescent="0.2">
      <c r="A69" s="2032" t="s">
        <v>2144</v>
      </c>
      <c r="B69" s="2030"/>
      <c r="C69" s="2030"/>
      <c r="D69" s="2030"/>
      <c r="E69" s="2030"/>
      <c r="F69" s="2030"/>
      <c r="G69" s="2030"/>
      <c r="H69" s="2030"/>
      <c r="I69" s="2031"/>
      <c r="J69" s="2032"/>
      <c r="K69" s="2031"/>
    </row>
    <row r="70" spans="1:11" ht="36" customHeight="1" x14ac:dyDescent="0.2">
      <c r="A70" s="2029" t="s">
        <v>2082</v>
      </c>
      <c r="B70" s="2030"/>
      <c r="C70" s="2030"/>
      <c r="D70" s="2030"/>
      <c r="E70" s="2030"/>
      <c r="F70" s="2030"/>
      <c r="G70" s="2030"/>
      <c r="H70" s="2030"/>
      <c r="I70" s="2031"/>
      <c r="J70" s="2032"/>
      <c r="K70" s="2031"/>
    </row>
    <row r="71" spans="1:11" x14ac:dyDescent="0.2">
      <c r="A71" s="2032" t="s">
        <v>1246</v>
      </c>
      <c r="B71" s="2030"/>
      <c r="C71" s="2030"/>
      <c r="D71" s="2030"/>
      <c r="E71" s="2030"/>
      <c r="F71" s="2030"/>
      <c r="G71" s="2030"/>
      <c r="H71" s="2030"/>
      <c r="I71" s="2030"/>
      <c r="J71" s="2030"/>
      <c r="K71" s="2031"/>
    </row>
    <row r="72" spans="1:11" ht="36" customHeight="1" x14ac:dyDescent="0.2">
      <c r="A72" s="2029" t="s">
        <v>2107</v>
      </c>
      <c r="B72" s="2030"/>
      <c r="C72" s="2030"/>
      <c r="D72" s="2030"/>
      <c r="E72" s="2030"/>
      <c r="F72" s="2030"/>
      <c r="G72" s="2030"/>
      <c r="H72" s="2030"/>
      <c r="I72" s="2031"/>
      <c r="J72" s="2032"/>
      <c r="K72" s="2031"/>
    </row>
    <row r="73" spans="1:11" ht="12" customHeight="1" x14ac:dyDescent="0.2">
      <c r="A73" s="2032" t="s">
        <v>2077</v>
      </c>
      <c r="B73" s="2030"/>
      <c r="C73" s="2030"/>
      <c r="D73" s="2030"/>
      <c r="E73" s="2030"/>
      <c r="F73" s="2030"/>
      <c r="G73" s="2030"/>
      <c r="H73" s="2030"/>
      <c r="I73" s="2030"/>
      <c r="J73" s="2030"/>
      <c r="K73" s="2031"/>
    </row>
    <row r="74" spans="1:11" ht="24" customHeight="1" x14ac:dyDescent="0.2">
      <c r="A74" s="2029" t="s">
        <v>2086</v>
      </c>
      <c r="B74" s="2030"/>
      <c r="C74" s="2030"/>
      <c r="D74" s="2030"/>
      <c r="E74" s="2030"/>
      <c r="F74" s="2030"/>
      <c r="G74" s="2030"/>
      <c r="H74" s="2030"/>
      <c r="I74" s="2030"/>
      <c r="J74" s="2030"/>
      <c r="K74" s="2031"/>
    </row>
    <row r="75" spans="1:11" ht="24" customHeight="1" x14ac:dyDescent="0.2">
      <c r="A75" s="2029" t="s">
        <v>1247</v>
      </c>
      <c r="B75" s="2030"/>
      <c r="C75" s="2030"/>
      <c r="D75" s="2030"/>
      <c r="E75" s="2030"/>
      <c r="F75" s="2030"/>
      <c r="G75" s="2030"/>
      <c r="H75" s="2030"/>
      <c r="I75" s="2030"/>
      <c r="J75" s="2030"/>
      <c r="K75" s="2031"/>
    </row>
    <row r="76" spans="1:11" ht="12.75" thickBot="1" x14ac:dyDescent="0.25">
      <c r="A76" s="2033" t="s">
        <v>2126</v>
      </c>
      <c r="B76" s="2034"/>
      <c r="C76" s="2034"/>
      <c r="D76" s="2034"/>
      <c r="E76" s="2034"/>
      <c r="F76" s="2034"/>
      <c r="G76" s="2034"/>
      <c r="H76" s="2034"/>
      <c r="I76" s="2034"/>
      <c r="J76" s="2034"/>
      <c r="K76" s="2035"/>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2"/>
    </row>
  </sheetData>
  <mergeCells count="10">
    <mergeCell ref="A76:K76"/>
    <mergeCell ref="A73:K73"/>
    <mergeCell ref="A1:K1"/>
    <mergeCell ref="A2:K2"/>
    <mergeCell ref="A69:K69"/>
    <mergeCell ref="A70:K70"/>
    <mergeCell ref="A74:K74"/>
    <mergeCell ref="A71:K71"/>
    <mergeCell ref="A72:K72"/>
    <mergeCell ref="A75:K75"/>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2" x14ac:dyDescent="0.2">
      <c r="A1" s="2042" t="s">
        <v>2142</v>
      </c>
      <c r="B1" s="2043"/>
      <c r="C1" s="2043"/>
      <c r="D1" s="2043"/>
      <c r="E1" s="2043"/>
      <c r="F1" s="2043"/>
      <c r="G1" s="2043"/>
      <c r="H1" s="2043"/>
      <c r="I1" s="2043"/>
      <c r="J1" s="2043"/>
      <c r="K1" s="2044"/>
    </row>
    <row r="2" spans="1:12" ht="13.5" customHeight="1" thickBot="1" x14ac:dyDescent="0.25">
      <c r="A2" s="2039" t="s">
        <v>1943</v>
      </c>
      <c r="B2" s="2040"/>
      <c r="C2" s="2040"/>
      <c r="D2" s="2040"/>
      <c r="E2" s="2040"/>
      <c r="F2" s="2040"/>
      <c r="G2" s="2040"/>
      <c r="H2" s="2040"/>
      <c r="I2" s="2040"/>
      <c r="J2" s="2040"/>
      <c r="K2" s="2041"/>
      <c r="L2" s="19"/>
    </row>
    <row r="3" spans="1:12" ht="57" customHeight="1" thickBot="1" x14ac:dyDescent="0.25">
      <c r="A3" s="1440" t="s">
        <v>1900</v>
      </c>
      <c r="B3" s="1441" t="s">
        <v>1944</v>
      </c>
      <c r="C3" s="22" t="s">
        <v>721</v>
      </c>
      <c r="D3" s="1441" t="s">
        <v>2080</v>
      </c>
      <c r="E3" s="22" t="s">
        <v>1896</v>
      </c>
      <c r="F3" s="1441" t="s">
        <v>282</v>
      </c>
      <c r="G3" s="1441" t="s">
        <v>2081</v>
      </c>
      <c r="H3" s="1441" t="s">
        <v>1947</v>
      </c>
      <c r="I3" s="1443" t="s">
        <v>1945</v>
      </c>
      <c r="J3" s="1440" t="s">
        <v>1946</v>
      </c>
      <c r="K3" s="1443" t="s">
        <v>1615</v>
      </c>
      <c r="L3" s="19"/>
    </row>
    <row r="4" spans="1:12" ht="12.75" customHeight="1" x14ac:dyDescent="0.2">
      <c r="A4" s="23" t="s">
        <v>2078</v>
      </c>
      <c r="B4" s="1783">
        <v>98.852004693899985</v>
      </c>
      <c r="C4" s="1785">
        <f>SUM(D4:J4)</f>
        <v>149.44128783207009</v>
      </c>
      <c r="D4" s="1787">
        <v>20.391999999999999</v>
      </c>
      <c r="E4" s="1786">
        <v>0</v>
      </c>
      <c r="F4" s="1786">
        <v>0</v>
      </c>
      <c r="G4" s="1786">
        <v>0</v>
      </c>
      <c r="H4" s="1786">
        <v>0</v>
      </c>
      <c r="I4" s="1788">
        <v>0</v>
      </c>
      <c r="J4" s="1796">
        <v>129.04928783207009</v>
      </c>
      <c r="K4" s="2015" t="s">
        <v>2147</v>
      </c>
      <c r="L4" s="19"/>
    </row>
    <row r="5" spans="1:12" ht="12.75" customHeight="1" x14ac:dyDescent="0.2">
      <c r="A5" s="3" t="s">
        <v>2079</v>
      </c>
      <c r="B5" s="1783">
        <v>180.17173130630002</v>
      </c>
      <c r="C5" s="1785">
        <f t="shared" ref="C5:C33" si="0">SUM(D5:J5)</f>
        <v>501.5677423501881</v>
      </c>
      <c r="D5" s="1787">
        <v>335.48899999999998</v>
      </c>
      <c r="E5" s="1786">
        <v>0</v>
      </c>
      <c r="F5" s="1786">
        <v>15.061999999999999</v>
      </c>
      <c r="G5" s="1796">
        <v>0</v>
      </c>
      <c r="H5" s="1786">
        <v>0</v>
      </c>
      <c r="I5" s="1789">
        <v>0</v>
      </c>
      <c r="J5" s="1796">
        <v>151.01674235018811</v>
      </c>
      <c r="K5" s="1784">
        <v>22</v>
      </c>
      <c r="L5" s="19"/>
    </row>
    <row r="6" spans="1:12" ht="12.75" customHeight="1" x14ac:dyDescent="0.2">
      <c r="A6" s="3" t="s">
        <v>28</v>
      </c>
      <c r="B6" s="1783">
        <v>28929.777294996999</v>
      </c>
      <c r="C6" s="1785">
        <f t="shared" si="0"/>
        <v>438990.86327504925</v>
      </c>
      <c r="D6" s="1787">
        <v>200787.98699999999</v>
      </c>
      <c r="E6" s="1786">
        <v>378.21863999999999</v>
      </c>
      <c r="F6" s="1786">
        <v>20976.927</v>
      </c>
      <c r="G6" s="1796">
        <v>0</v>
      </c>
      <c r="H6" s="1786">
        <v>26376.571380000001</v>
      </c>
      <c r="I6" s="1789">
        <v>761.51199999999994</v>
      </c>
      <c r="J6" s="1796">
        <v>189709.64725504929</v>
      </c>
      <c r="K6" s="1784">
        <v>9801</v>
      </c>
      <c r="L6" s="19"/>
    </row>
    <row r="7" spans="1:12" ht="12.75" customHeight="1" x14ac:dyDescent="0.2">
      <c r="A7" s="3" t="s">
        <v>29</v>
      </c>
      <c r="B7" s="1783">
        <v>959.41646157699995</v>
      </c>
      <c r="C7" s="1785">
        <f t="shared" si="0"/>
        <v>1980.4961006854655</v>
      </c>
      <c r="D7" s="1787">
        <v>1226.7059999999999</v>
      </c>
      <c r="E7" s="1786">
        <v>0</v>
      </c>
      <c r="F7" s="1786">
        <v>50.287999999999997</v>
      </c>
      <c r="G7" s="1796">
        <v>0</v>
      </c>
      <c r="H7" s="1786">
        <v>0</v>
      </c>
      <c r="I7" s="1789">
        <v>31.888000000000002</v>
      </c>
      <c r="J7" s="1796">
        <v>671.61410068546559</v>
      </c>
      <c r="K7" s="1784">
        <v>73</v>
      </c>
      <c r="L7" s="19"/>
    </row>
    <row r="8" spans="1:12" ht="12.75" customHeight="1" x14ac:dyDescent="0.2">
      <c r="A8" s="3" t="s">
        <v>30</v>
      </c>
      <c r="B8" s="1783">
        <v>77.076149505800004</v>
      </c>
      <c r="C8" s="1785">
        <f t="shared" si="0"/>
        <v>776.52741315649246</v>
      </c>
      <c r="D8" s="1787">
        <v>395.226</v>
      </c>
      <c r="E8" s="1796">
        <v>0</v>
      </c>
      <c r="F8" s="1786">
        <v>0</v>
      </c>
      <c r="G8" s="1796">
        <v>0</v>
      </c>
      <c r="H8" s="1786">
        <v>0</v>
      </c>
      <c r="I8" s="1789">
        <v>0</v>
      </c>
      <c r="J8" s="1796">
        <v>381.3014131564924</v>
      </c>
      <c r="K8" s="1784">
        <v>16</v>
      </c>
      <c r="L8" s="19"/>
    </row>
    <row r="9" spans="1:12" ht="12.75" customHeight="1" x14ac:dyDescent="0.2">
      <c r="A9" s="1793" t="s">
        <v>2145</v>
      </c>
      <c r="B9" s="1783">
        <v>413.68227223059995</v>
      </c>
      <c r="C9" s="1785">
        <f t="shared" si="0"/>
        <v>1719.7790741202548</v>
      </c>
      <c r="D9" s="1798">
        <v>0</v>
      </c>
      <c r="E9" s="1796">
        <v>0</v>
      </c>
      <c r="F9" s="1796">
        <v>2.4750000000000001</v>
      </c>
      <c r="G9" s="1796">
        <v>0</v>
      </c>
      <c r="H9" s="1796">
        <v>0</v>
      </c>
      <c r="I9" s="1789">
        <v>0</v>
      </c>
      <c r="J9" s="1796">
        <v>1717.3040741202549</v>
      </c>
      <c r="K9" s="1784">
        <v>79</v>
      </c>
      <c r="L9" s="19"/>
    </row>
    <row r="10" spans="1:12" ht="12.75" customHeight="1" x14ac:dyDescent="0.2">
      <c r="A10" s="1793" t="s">
        <v>2146</v>
      </c>
      <c r="B10" s="1783">
        <v>214.2393296637</v>
      </c>
      <c r="C10" s="1785">
        <f t="shared" si="0"/>
        <v>2975.871834539797</v>
      </c>
      <c r="D10" s="1798">
        <v>1031.328</v>
      </c>
      <c r="E10" s="1796">
        <v>0</v>
      </c>
      <c r="F10" s="1796">
        <v>20.646000000000001</v>
      </c>
      <c r="G10" s="1796">
        <v>0</v>
      </c>
      <c r="H10" s="1796">
        <v>0</v>
      </c>
      <c r="I10" s="1789">
        <v>0</v>
      </c>
      <c r="J10" s="1796">
        <v>1923.897834539797</v>
      </c>
      <c r="K10" s="1784">
        <v>112</v>
      </c>
      <c r="L10" s="19"/>
    </row>
    <row r="11" spans="1:12" ht="12.75" customHeight="1" x14ac:dyDescent="0.2">
      <c r="A11" s="3" t="s">
        <v>31</v>
      </c>
      <c r="B11" s="1783">
        <v>242.59060097859998</v>
      </c>
      <c r="C11" s="1785">
        <f t="shared" si="0"/>
        <v>1158.1878200236906</v>
      </c>
      <c r="D11" s="1787">
        <v>469.19900000000001</v>
      </c>
      <c r="E11" s="1796">
        <v>0</v>
      </c>
      <c r="F11" s="1786">
        <v>18.341000000000001</v>
      </c>
      <c r="G11" s="1796">
        <v>0</v>
      </c>
      <c r="H11" s="1786">
        <v>0</v>
      </c>
      <c r="I11" s="1789">
        <v>0</v>
      </c>
      <c r="J11" s="1796">
        <v>670.64782002369054</v>
      </c>
      <c r="K11" s="1784">
        <v>45</v>
      </c>
      <c r="L11" s="19"/>
    </row>
    <row r="12" spans="1:12" ht="12.75" customHeight="1" x14ac:dyDescent="0.2">
      <c r="A12" s="3" t="s">
        <v>32</v>
      </c>
      <c r="B12" s="1783">
        <v>200.28268742560005</v>
      </c>
      <c r="C12" s="1785">
        <f t="shared" si="0"/>
        <v>95302.58743186752</v>
      </c>
      <c r="D12" s="1787">
        <v>85020.672999999995</v>
      </c>
      <c r="E12" s="1796">
        <v>0</v>
      </c>
      <c r="F12" s="1786">
        <v>9274.1880000000001</v>
      </c>
      <c r="G12" s="1796">
        <v>0</v>
      </c>
      <c r="H12" s="1786">
        <v>0</v>
      </c>
      <c r="I12" s="1789">
        <v>196.042</v>
      </c>
      <c r="J12" s="1796">
        <v>811.68443186752495</v>
      </c>
      <c r="K12" s="1784">
        <v>31</v>
      </c>
      <c r="L12" s="19"/>
    </row>
    <row r="13" spans="1:12" ht="12.75" customHeight="1" x14ac:dyDescent="0.2">
      <c r="A13" s="3" t="s">
        <v>2084</v>
      </c>
      <c r="B13" s="1783">
        <v>12725.689169725998</v>
      </c>
      <c r="C13" s="1785">
        <f t="shared" si="0"/>
        <v>52856.661824196497</v>
      </c>
      <c r="D13" s="1787">
        <v>1443.4349999999999</v>
      </c>
      <c r="E13" s="1796">
        <v>0</v>
      </c>
      <c r="F13" s="1786">
        <v>13.439</v>
      </c>
      <c r="G13" s="1796">
        <v>0</v>
      </c>
      <c r="H13" s="1786">
        <v>0</v>
      </c>
      <c r="I13" s="1789">
        <v>2.7029999999999998</v>
      </c>
      <c r="J13" s="1796">
        <v>51397.0848241965</v>
      </c>
      <c r="K13" s="1784">
        <v>3170</v>
      </c>
      <c r="L13" s="19"/>
    </row>
    <row r="14" spans="1:12" ht="12.75" customHeight="1" x14ac:dyDescent="0.2">
      <c r="A14" s="3" t="s">
        <v>33</v>
      </c>
      <c r="B14" s="1783">
        <v>192.06287383119999</v>
      </c>
      <c r="C14" s="1785">
        <f t="shared" si="0"/>
        <v>1725.2383146657689</v>
      </c>
      <c r="D14" s="1787">
        <v>630.99</v>
      </c>
      <c r="E14" s="1796">
        <v>0</v>
      </c>
      <c r="F14" s="1786">
        <v>22.196999999999999</v>
      </c>
      <c r="G14" s="1796">
        <v>0</v>
      </c>
      <c r="H14" s="1786">
        <v>0</v>
      </c>
      <c r="I14" s="1789">
        <v>0</v>
      </c>
      <c r="J14" s="1796">
        <v>1072.0513146657688</v>
      </c>
      <c r="K14" s="1784">
        <v>74</v>
      </c>
      <c r="L14" s="19"/>
    </row>
    <row r="15" spans="1:12" ht="12.75" customHeight="1" x14ac:dyDescent="0.2">
      <c r="A15" s="3" t="s">
        <v>2072</v>
      </c>
      <c r="B15" s="1783">
        <v>161.97780542519999</v>
      </c>
      <c r="C15" s="1785">
        <f t="shared" si="0"/>
        <v>10870.527666809985</v>
      </c>
      <c r="D15" s="1787">
        <v>9135.7219999999998</v>
      </c>
      <c r="E15" s="1796">
        <v>0</v>
      </c>
      <c r="F15" s="1786">
        <v>1140.4649999999999</v>
      </c>
      <c r="G15" s="1796">
        <v>0</v>
      </c>
      <c r="H15" s="1786">
        <v>0</v>
      </c>
      <c r="I15" s="1789">
        <v>11.304</v>
      </c>
      <c r="J15" s="1796">
        <v>583.0366668099856</v>
      </c>
      <c r="K15" s="1784">
        <v>37</v>
      </c>
      <c r="L15" s="19"/>
    </row>
    <row r="16" spans="1:12" ht="12.75" customHeight="1" x14ac:dyDescent="0.2">
      <c r="A16" s="3" t="s">
        <v>34</v>
      </c>
      <c r="B16" s="1783">
        <v>2325.9453849268998</v>
      </c>
      <c r="C16" s="1785">
        <f t="shared" si="0"/>
        <v>42122.025609371653</v>
      </c>
      <c r="D16" s="1787">
        <v>32734.148000000001</v>
      </c>
      <c r="E16" s="1796">
        <v>0</v>
      </c>
      <c r="F16" s="1786">
        <v>1532.569</v>
      </c>
      <c r="G16" s="1796">
        <v>0</v>
      </c>
      <c r="H16" s="1786">
        <v>0</v>
      </c>
      <c r="I16" s="1789">
        <v>224.34899999999999</v>
      </c>
      <c r="J16" s="1796">
        <v>7630.9596093716473</v>
      </c>
      <c r="K16" s="1784">
        <v>523</v>
      </c>
      <c r="L16" s="19"/>
    </row>
    <row r="17" spans="1:11" ht="12.75" customHeight="1" x14ac:dyDescent="0.2">
      <c r="A17" s="3" t="s">
        <v>35</v>
      </c>
      <c r="B17" s="1783">
        <v>5257.6708030350001</v>
      </c>
      <c r="C17" s="1785">
        <f t="shared" si="0"/>
        <v>55172.362725757666</v>
      </c>
      <c r="D17" s="1787">
        <v>4101.3010000000004</v>
      </c>
      <c r="E17" s="1796">
        <v>0</v>
      </c>
      <c r="F17" s="1786">
        <v>168.74100000000001</v>
      </c>
      <c r="G17" s="1796">
        <v>0</v>
      </c>
      <c r="H17" s="1786">
        <v>0</v>
      </c>
      <c r="I17" s="1789">
        <v>53.701000000000001</v>
      </c>
      <c r="J17" s="1796">
        <v>50848.619725757664</v>
      </c>
      <c r="K17" s="1784">
        <v>2182</v>
      </c>
    </row>
    <row r="18" spans="1:11" ht="12.75" customHeight="1" x14ac:dyDescent="0.2">
      <c r="A18" s="3" t="s">
        <v>36</v>
      </c>
      <c r="B18" s="1783">
        <v>1170.1512855054</v>
      </c>
      <c r="C18" s="1785">
        <f t="shared" si="0"/>
        <v>10204.430994912602</v>
      </c>
      <c r="D18" s="1787">
        <v>6365.9269999999997</v>
      </c>
      <c r="E18" s="1796">
        <v>0</v>
      </c>
      <c r="F18" s="1786">
        <v>479.13400000000001</v>
      </c>
      <c r="G18" s="1796">
        <v>0</v>
      </c>
      <c r="H18" s="1786">
        <v>0</v>
      </c>
      <c r="I18" s="1789">
        <v>38.673000000000002</v>
      </c>
      <c r="J18" s="1796">
        <v>3320.6969949126019</v>
      </c>
      <c r="K18" s="1784">
        <v>169</v>
      </c>
    </row>
    <row r="19" spans="1:11" ht="12.75" customHeight="1" x14ac:dyDescent="0.2">
      <c r="A19" s="3" t="s">
        <v>37</v>
      </c>
      <c r="B19" s="1783">
        <v>1132.152101185</v>
      </c>
      <c r="C19" s="1785">
        <f t="shared" si="0"/>
        <v>4862.3145936202463</v>
      </c>
      <c r="D19" s="1787">
        <v>384.58300000000003</v>
      </c>
      <c r="E19" s="1796">
        <v>0</v>
      </c>
      <c r="F19" s="1786">
        <v>22.24</v>
      </c>
      <c r="G19" s="1796">
        <v>0</v>
      </c>
      <c r="H19" s="1786">
        <v>0</v>
      </c>
      <c r="I19" s="1789">
        <v>0</v>
      </c>
      <c r="J19" s="1796">
        <v>4455.491593620246</v>
      </c>
      <c r="K19" s="1784">
        <v>280</v>
      </c>
    </row>
    <row r="20" spans="1:11" ht="12.75" customHeight="1" x14ac:dyDescent="0.2">
      <c r="A20" s="1793" t="s">
        <v>2128</v>
      </c>
      <c r="B20" s="1783">
        <v>325.3771204674</v>
      </c>
      <c r="C20" s="1785">
        <f t="shared" si="0"/>
        <v>416.90340924275614</v>
      </c>
      <c r="D20" s="1798">
        <v>94.093000000000004</v>
      </c>
      <c r="E20" s="1796">
        <v>0</v>
      </c>
      <c r="F20" s="1796">
        <v>8.9819999999999993</v>
      </c>
      <c r="G20" s="1796">
        <v>0</v>
      </c>
      <c r="H20" s="1796">
        <v>0</v>
      </c>
      <c r="I20" s="1789">
        <v>0</v>
      </c>
      <c r="J20" s="1796">
        <v>313.82840924275615</v>
      </c>
      <c r="K20" s="1784">
        <v>27</v>
      </c>
    </row>
    <row r="21" spans="1:11" ht="12.75" customHeight="1" x14ac:dyDescent="0.2">
      <c r="A21" s="3" t="s">
        <v>38</v>
      </c>
      <c r="B21" s="1783">
        <v>54.917796463199998</v>
      </c>
      <c r="C21" s="1785">
        <f t="shared" si="0"/>
        <v>117835.93617558313</v>
      </c>
      <c r="D21" s="1787">
        <v>108488.74800000001</v>
      </c>
      <c r="E21" s="1796">
        <v>0</v>
      </c>
      <c r="F21" s="1786">
        <v>8845.6659999999993</v>
      </c>
      <c r="G21" s="1796">
        <v>0</v>
      </c>
      <c r="H21" s="1786">
        <v>0</v>
      </c>
      <c r="I21" s="1789">
        <v>176.86500000000001</v>
      </c>
      <c r="J21" s="1796">
        <v>324.65717558312139</v>
      </c>
      <c r="K21" s="1784">
        <v>32</v>
      </c>
    </row>
    <row r="22" spans="1:11" ht="12.75" customHeight="1" x14ac:dyDescent="0.2">
      <c r="A22" s="3" t="s">
        <v>39</v>
      </c>
      <c r="B22" s="1783">
        <v>11202.972630689999</v>
      </c>
      <c r="C22" s="1785">
        <f t="shared" si="0"/>
        <v>93706.653891529568</v>
      </c>
      <c r="D22" s="1787">
        <v>860.673</v>
      </c>
      <c r="E22" s="1796">
        <v>0</v>
      </c>
      <c r="F22" s="1786">
        <v>30.042000000000002</v>
      </c>
      <c r="G22" s="1796">
        <v>0</v>
      </c>
      <c r="H22" s="1786">
        <v>0</v>
      </c>
      <c r="I22" s="1789">
        <v>0</v>
      </c>
      <c r="J22" s="1796">
        <v>92815.938891529571</v>
      </c>
      <c r="K22" s="1784">
        <v>4844</v>
      </c>
    </row>
    <row r="23" spans="1:11" ht="12.75" customHeight="1" x14ac:dyDescent="0.2">
      <c r="A23" s="3" t="s">
        <v>40</v>
      </c>
      <c r="B23" s="1783">
        <v>494.88829695460004</v>
      </c>
      <c r="C23" s="1785">
        <f t="shared" si="0"/>
        <v>1116.3639345361239</v>
      </c>
      <c r="D23" s="1787">
        <v>265.80900000000003</v>
      </c>
      <c r="E23" s="1796">
        <v>0</v>
      </c>
      <c r="F23" s="1786">
        <v>11.025</v>
      </c>
      <c r="G23" s="1796">
        <v>0</v>
      </c>
      <c r="H23" s="1786">
        <v>0</v>
      </c>
      <c r="I23" s="1789">
        <v>0</v>
      </c>
      <c r="J23" s="1796">
        <v>839.52993453612385</v>
      </c>
      <c r="K23" s="1784">
        <v>61</v>
      </c>
    </row>
    <row r="24" spans="1:11" ht="12.75" customHeight="1" x14ac:dyDescent="0.2">
      <c r="A24" s="3" t="s">
        <v>41</v>
      </c>
      <c r="B24" s="1783">
        <v>279.48175141549996</v>
      </c>
      <c r="C24" s="1785">
        <f t="shared" si="0"/>
        <v>606.59467262904025</v>
      </c>
      <c r="D24" s="1787">
        <v>394.226</v>
      </c>
      <c r="E24" s="1796">
        <v>0</v>
      </c>
      <c r="F24" s="1786">
        <v>38.579000000000001</v>
      </c>
      <c r="G24" s="1796">
        <v>0</v>
      </c>
      <c r="H24" s="1786">
        <v>0</v>
      </c>
      <c r="I24" s="1789">
        <v>4.0000000000000001E-3</v>
      </c>
      <c r="J24" s="1796">
        <v>173.78567262904019</v>
      </c>
      <c r="K24" s="1784">
        <v>23</v>
      </c>
    </row>
    <row r="25" spans="1:11" ht="12.75" customHeight="1" x14ac:dyDescent="0.2">
      <c r="A25" s="3" t="s">
        <v>42</v>
      </c>
      <c r="B25" s="1783">
        <v>277.24154978119998</v>
      </c>
      <c r="C25" s="1785">
        <f t="shared" si="0"/>
        <v>1497.5944369272775</v>
      </c>
      <c r="D25" s="1787">
        <v>1284.692</v>
      </c>
      <c r="E25" s="1796">
        <v>0</v>
      </c>
      <c r="F25" s="1786">
        <v>68.61</v>
      </c>
      <c r="G25" s="1796">
        <v>0</v>
      </c>
      <c r="H25" s="1786">
        <v>0</v>
      </c>
      <c r="I25" s="1789">
        <v>0</v>
      </c>
      <c r="J25" s="1796">
        <v>144.29243692727761</v>
      </c>
      <c r="K25" s="1770">
        <v>26</v>
      </c>
    </row>
    <row r="26" spans="1:11" ht="12.75" customHeight="1" x14ac:dyDescent="0.2">
      <c r="A26" s="3" t="s">
        <v>2073</v>
      </c>
      <c r="B26" s="1783">
        <v>336.15896370550001</v>
      </c>
      <c r="C26" s="1785">
        <f t="shared" si="0"/>
        <v>3481.9163899308724</v>
      </c>
      <c r="D26" s="1787">
        <v>2097.2080000000001</v>
      </c>
      <c r="E26" s="1796">
        <v>0</v>
      </c>
      <c r="F26" s="1786">
        <v>0</v>
      </c>
      <c r="G26" s="1796">
        <v>0</v>
      </c>
      <c r="H26" s="1786">
        <v>0</v>
      </c>
      <c r="I26" s="1789">
        <v>0</v>
      </c>
      <c r="J26" s="1796">
        <v>1384.7083899308723</v>
      </c>
      <c r="K26" s="1784">
        <v>71</v>
      </c>
    </row>
    <row r="27" spans="1:11" ht="12.75" customHeight="1" x14ac:dyDescent="0.2">
      <c r="A27" s="3" t="s">
        <v>2074</v>
      </c>
      <c r="B27" s="1783">
        <v>370.60862874720004</v>
      </c>
      <c r="C27" s="1785">
        <f t="shared" si="0"/>
        <v>3919.2468212242979</v>
      </c>
      <c r="D27" s="1787">
        <v>2086.94</v>
      </c>
      <c r="E27" s="1796">
        <v>0</v>
      </c>
      <c r="F27" s="1786">
        <v>259.50599999999997</v>
      </c>
      <c r="G27" s="1796">
        <v>0</v>
      </c>
      <c r="H27" s="1786">
        <v>0</v>
      </c>
      <c r="I27" s="1789">
        <v>58.374000000000002</v>
      </c>
      <c r="J27" s="1796">
        <v>1514.4268212242982</v>
      </c>
      <c r="K27" s="1784">
        <v>124</v>
      </c>
    </row>
    <row r="28" spans="1:11" ht="12.75" customHeight="1" x14ac:dyDescent="0.2">
      <c r="A28" s="3" t="s">
        <v>43</v>
      </c>
      <c r="B28" s="1783">
        <v>651.58320819229994</v>
      </c>
      <c r="C28" s="1785">
        <f t="shared" si="0"/>
        <v>2471.1110126483063</v>
      </c>
      <c r="D28" s="1787">
        <v>322.45999999999998</v>
      </c>
      <c r="E28" s="1786">
        <v>272.95471000000003</v>
      </c>
      <c r="F28" s="1786">
        <v>0</v>
      </c>
      <c r="G28" s="1796">
        <v>0</v>
      </c>
      <c r="H28" s="1786">
        <v>228.24574999999999</v>
      </c>
      <c r="I28" s="1789">
        <v>0</v>
      </c>
      <c r="J28" s="1796">
        <v>1647.450552648306</v>
      </c>
      <c r="K28" s="1784">
        <v>122</v>
      </c>
    </row>
    <row r="29" spans="1:11" ht="12.75" customHeight="1" x14ac:dyDescent="0.2">
      <c r="A29" s="1" t="s">
        <v>2075</v>
      </c>
      <c r="B29" s="1783">
        <v>76.305171130200009</v>
      </c>
      <c r="C29" s="1785">
        <f t="shared" si="0"/>
        <v>8210.487232546142</v>
      </c>
      <c r="D29" s="1787">
        <v>7327.1880000000001</v>
      </c>
      <c r="E29" s="1786">
        <v>0</v>
      </c>
      <c r="F29" s="1786">
        <v>546.13199999999995</v>
      </c>
      <c r="G29" s="1796">
        <v>0</v>
      </c>
      <c r="H29" s="1786">
        <v>0</v>
      </c>
      <c r="I29" s="1789">
        <v>10</v>
      </c>
      <c r="J29" s="1796">
        <v>327.16723254614141</v>
      </c>
      <c r="K29" s="1770">
        <v>17</v>
      </c>
    </row>
    <row r="30" spans="1:11" ht="12.75" customHeight="1" x14ac:dyDescent="0.2">
      <c r="A30" s="3" t="s">
        <v>44</v>
      </c>
      <c r="B30" s="1783">
        <v>869.43009467880006</v>
      </c>
      <c r="C30" s="1785">
        <f t="shared" si="0"/>
        <v>7380.994934858868</v>
      </c>
      <c r="D30" s="1787">
        <v>3915.357</v>
      </c>
      <c r="E30" s="1786">
        <v>0</v>
      </c>
      <c r="F30" s="1786">
        <v>210.881</v>
      </c>
      <c r="G30" s="1796">
        <v>0</v>
      </c>
      <c r="H30" s="1786">
        <v>0</v>
      </c>
      <c r="I30" s="1789">
        <v>0.14299999999999999</v>
      </c>
      <c r="J30" s="1796">
        <v>3254.6139348588677</v>
      </c>
      <c r="K30" s="1784">
        <v>278</v>
      </c>
    </row>
    <row r="31" spans="1:11" ht="12.75" customHeight="1" x14ac:dyDescent="0.2">
      <c r="A31" s="3" t="s">
        <v>2076</v>
      </c>
      <c r="B31" s="1783">
        <v>220.13563855200002</v>
      </c>
      <c r="C31" s="1785">
        <f t="shared" si="0"/>
        <v>2132.7738691068907</v>
      </c>
      <c r="D31" s="1787">
        <v>1076.8599999999999</v>
      </c>
      <c r="E31" s="1786">
        <v>0</v>
      </c>
      <c r="F31" s="1786">
        <v>22.173999999999999</v>
      </c>
      <c r="G31" s="1796">
        <v>0</v>
      </c>
      <c r="H31" s="1786">
        <v>0</v>
      </c>
      <c r="I31" s="1789">
        <v>0.182</v>
      </c>
      <c r="J31" s="1796">
        <v>1033.5578691068911</v>
      </c>
      <c r="K31" s="1784">
        <v>64</v>
      </c>
    </row>
    <row r="32" spans="1:11" ht="12.75" customHeight="1" x14ac:dyDescent="0.2">
      <c r="A32" s="3" t="s">
        <v>45</v>
      </c>
      <c r="B32" s="1783">
        <v>53.607424194200007</v>
      </c>
      <c r="C32" s="1785">
        <f t="shared" si="0"/>
        <v>414.7062191344865</v>
      </c>
      <c r="D32" s="1787">
        <v>339.04199999999997</v>
      </c>
      <c r="E32" s="1786">
        <v>0</v>
      </c>
      <c r="F32" s="1786">
        <v>0</v>
      </c>
      <c r="G32" s="1796">
        <v>0</v>
      </c>
      <c r="H32" s="1786">
        <v>0</v>
      </c>
      <c r="I32" s="1789">
        <v>10</v>
      </c>
      <c r="J32" s="1796">
        <v>65.664219134486544</v>
      </c>
      <c r="K32" s="1770" t="s">
        <v>2147</v>
      </c>
    </row>
    <row r="33" spans="1:15" ht="12.75" customHeight="1" x14ac:dyDescent="0.2">
      <c r="A33" s="3" t="s">
        <v>46</v>
      </c>
      <c r="B33" s="1783">
        <v>343.15409248619994</v>
      </c>
      <c r="C33" s="1785">
        <f t="shared" si="0"/>
        <v>2444.7223495912403</v>
      </c>
      <c r="D33" s="1787">
        <v>1123.712</v>
      </c>
      <c r="E33" s="1786">
        <v>0</v>
      </c>
      <c r="F33" s="1786">
        <v>51.731999999999999</v>
      </c>
      <c r="G33" s="1796">
        <v>0</v>
      </c>
      <c r="H33" s="1786">
        <v>0</v>
      </c>
      <c r="I33" s="1789">
        <v>12.864000000000001</v>
      </c>
      <c r="J33" s="1796">
        <v>1256.4143495912406</v>
      </c>
      <c r="K33" s="1784">
        <v>89</v>
      </c>
    </row>
    <row r="34" spans="1:15" ht="12.75" customHeight="1" x14ac:dyDescent="0.2">
      <c r="A34" s="3"/>
      <c r="B34" s="27"/>
      <c r="C34" s="1052"/>
      <c r="D34" s="1052"/>
      <c r="E34" s="1052"/>
      <c r="F34" s="1052"/>
      <c r="G34" s="1052"/>
      <c r="H34" s="1052"/>
      <c r="I34" s="1684"/>
      <c r="J34" s="1053"/>
      <c r="K34" s="949"/>
    </row>
    <row r="35" spans="1:15" ht="12.75" customHeight="1" x14ac:dyDescent="0.2">
      <c r="A35" s="28" t="s">
        <v>114</v>
      </c>
      <c r="B35" s="951">
        <f t="shared" ref="B35:J35" si="1">SUM(B4:B33)</f>
        <v>69837.600323471488</v>
      </c>
      <c r="C35" s="1178">
        <f t="shared" si="1"/>
        <v>967004.88905844791</v>
      </c>
      <c r="D35" s="1178">
        <f t="shared" si="1"/>
        <v>473760.11400000006</v>
      </c>
      <c r="E35" s="1178">
        <f t="shared" si="1"/>
        <v>651.17335000000003</v>
      </c>
      <c r="F35" s="1178">
        <f t="shared" si="1"/>
        <v>43830.041000000005</v>
      </c>
      <c r="G35" s="1178">
        <f t="shared" si="1"/>
        <v>0</v>
      </c>
      <c r="H35" s="1178">
        <f t="shared" si="1"/>
        <v>26604.817129999999</v>
      </c>
      <c r="I35" s="1164">
        <f t="shared" si="1"/>
        <v>1588.604</v>
      </c>
      <c r="J35" s="1165">
        <f t="shared" si="1"/>
        <v>420570.13957844814</v>
      </c>
      <c r="K35" s="965">
        <v>22411</v>
      </c>
      <c r="L35" s="29"/>
      <c r="M35" s="29"/>
      <c r="N35" s="29"/>
      <c r="O35" s="29"/>
    </row>
    <row r="36" spans="1:15" ht="12.75" customHeight="1" thickBot="1" x14ac:dyDescent="0.25">
      <c r="A36" s="30"/>
      <c r="B36" s="31"/>
      <c r="C36" s="1066"/>
      <c r="D36" s="1215"/>
      <c r="E36" s="1215"/>
      <c r="F36" s="1215"/>
      <c r="G36" s="1215"/>
      <c r="H36" s="1216"/>
      <c r="I36" s="1615"/>
      <c r="J36" s="1217"/>
      <c r="K36" s="674"/>
      <c r="L36" s="33"/>
      <c r="M36" s="33"/>
      <c r="N36" s="33"/>
      <c r="O36" s="33"/>
    </row>
    <row r="37" spans="1:15" ht="12.75" customHeight="1" x14ac:dyDescent="0.2">
      <c r="A37" s="25" t="s">
        <v>283</v>
      </c>
      <c r="B37" s="1725">
        <v>69837.6003241</v>
      </c>
      <c r="C37" s="1048">
        <f>SUM(D37:J37)</f>
        <v>967004.89119986375</v>
      </c>
      <c r="D37" s="1450">
        <v>473760.11400000006</v>
      </c>
      <c r="E37" s="1450">
        <v>651.17335000000014</v>
      </c>
      <c r="F37" s="1049">
        <v>43830.041000000005</v>
      </c>
      <c r="G37" s="1049">
        <v>0</v>
      </c>
      <c r="H37" s="1049">
        <v>26604.817130000003</v>
      </c>
      <c r="I37" s="1050">
        <v>1588.604</v>
      </c>
      <c r="J37" s="2000">
        <v>420570.14171986369</v>
      </c>
      <c r="K37" s="905">
        <v>22411</v>
      </c>
      <c r="L37" s="34"/>
      <c r="M37" s="1748"/>
      <c r="N37" s="34"/>
      <c r="O37" s="34"/>
    </row>
    <row r="38" spans="1:15" ht="12.75" customHeight="1" x14ac:dyDescent="0.2">
      <c r="A38" s="6"/>
      <c r="B38" s="35"/>
      <c r="C38" s="1052"/>
      <c r="D38" s="1218"/>
      <c r="E38" s="1052"/>
      <c r="F38" s="1218"/>
      <c r="G38" s="1218"/>
      <c r="H38" s="1219"/>
      <c r="I38" s="1464"/>
      <c r="J38" s="1062"/>
      <c r="K38" s="909"/>
      <c r="L38" s="34"/>
      <c r="M38" s="34"/>
      <c r="N38" s="34"/>
      <c r="O38" s="34"/>
    </row>
    <row r="39" spans="1:15" ht="12.75" customHeight="1" x14ac:dyDescent="0.2">
      <c r="A39" s="28" t="s">
        <v>114</v>
      </c>
      <c r="B39" s="110">
        <f>SUM(B37)</f>
        <v>69837.6003241</v>
      </c>
      <c r="C39" s="1178">
        <f>SUM(C37)</f>
        <v>967004.89119986375</v>
      </c>
      <c r="D39" s="1178">
        <f t="shared" ref="D39:K39" si="2">SUM(D37)</f>
        <v>473760.11400000006</v>
      </c>
      <c r="E39" s="1178">
        <f t="shared" si="2"/>
        <v>651.17335000000014</v>
      </c>
      <c r="F39" s="1178">
        <f t="shared" si="2"/>
        <v>43830.041000000005</v>
      </c>
      <c r="G39" s="1178">
        <f t="shared" si="2"/>
        <v>0</v>
      </c>
      <c r="H39" s="1178">
        <f t="shared" si="2"/>
        <v>26604.817130000003</v>
      </c>
      <c r="I39" s="1164">
        <f t="shared" si="2"/>
        <v>1588.604</v>
      </c>
      <c r="J39" s="1165">
        <f t="shared" si="2"/>
        <v>420570.14171986369</v>
      </c>
      <c r="K39" s="965">
        <f t="shared" si="2"/>
        <v>22411</v>
      </c>
      <c r="L39" s="36"/>
      <c r="M39" s="2005"/>
      <c r="N39" s="36"/>
      <c r="O39" s="36"/>
    </row>
    <row r="40" spans="1:15" ht="12.75" customHeight="1" thickBot="1" x14ac:dyDescent="0.25">
      <c r="A40" s="37"/>
      <c r="B40" s="38"/>
      <c r="C40" s="39"/>
      <c r="D40" s="39"/>
      <c r="E40" s="39"/>
      <c r="F40" s="39"/>
      <c r="G40" s="39"/>
      <c r="H40" s="40"/>
      <c r="I40" s="1616"/>
      <c r="J40" s="950"/>
      <c r="K40" s="675"/>
      <c r="L40" s="33"/>
      <c r="M40" s="2004"/>
      <c r="N40" s="33"/>
      <c r="O40" s="33"/>
    </row>
    <row r="41" spans="1:15" x14ac:dyDescent="0.2">
      <c r="A41" s="661"/>
      <c r="B41" s="662"/>
      <c r="C41" s="663"/>
      <c r="D41" s="663"/>
      <c r="E41" s="663"/>
      <c r="F41" s="663"/>
      <c r="G41" s="663"/>
      <c r="H41" s="663"/>
      <c r="I41" s="663"/>
      <c r="J41" s="663"/>
      <c r="K41" s="671"/>
      <c r="L41" s="33"/>
      <c r="M41" s="33"/>
      <c r="N41" s="33"/>
      <c r="O41" s="33"/>
    </row>
    <row r="42" spans="1:15" x14ac:dyDescent="0.2">
      <c r="A42" s="665" t="s">
        <v>2061</v>
      </c>
      <c r="B42" s="604"/>
      <c r="C42" s="272"/>
      <c r="D42" s="272"/>
      <c r="E42" s="272"/>
      <c r="F42" s="272"/>
      <c r="G42" s="272"/>
      <c r="H42" s="272"/>
      <c r="I42" s="1691"/>
      <c r="J42" s="1691"/>
      <c r="K42" s="672"/>
      <c r="L42" s="12"/>
      <c r="M42" s="12"/>
      <c r="N42" s="12"/>
      <c r="O42" s="12"/>
    </row>
    <row r="43" spans="1:15" ht="12" customHeight="1" x14ac:dyDescent="0.2">
      <c r="A43" s="2032" t="s">
        <v>2144</v>
      </c>
      <c r="B43" s="2030"/>
      <c r="C43" s="2030"/>
      <c r="D43" s="2030"/>
      <c r="E43" s="2030"/>
      <c r="F43" s="2030"/>
      <c r="G43" s="2030"/>
      <c r="H43" s="2030"/>
      <c r="I43" s="2031"/>
      <c r="J43" s="2032"/>
      <c r="K43" s="2031"/>
      <c r="L43" s="15"/>
      <c r="M43" s="15"/>
      <c r="N43" s="15"/>
      <c r="O43" s="15"/>
    </row>
    <row r="44" spans="1:15" s="596" customFormat="1" ht="36" customHeight="1" x14ac:dyDescent="0.2">
      <c r="A44" s="2029" t="s">
        <v>2082</v>
      </c>
      <c r="B44" s="2030"/>
      <c r="C44" s="2030"/>
      <c r="D44" s="2030"/>
      <c r="E44" s="2030"/>
      <c r="F44" s="2030"/>
      <c r="G44" s="2030"/>
      <c r="H44" s="2030"/>
      <c r="I44" s="2031"/>
      <c r="J44" s="2032"/>
      <c r="K44" s="2031"/>
      <c r="L44" s="598"/>
      <c r="M44" s="598"/>
      <c r="O44" s="597"/>
    </row>
    <row r="45" spans="1:15" ht="12.75" customHeight="1" x14ac:dyDescent="0.2">
      <c r="A45" s="2048" t="s">
        <v>1246</v>
      </c>
      <c r="B45" s="2049"/>
      <c r="C45" s="2049"/>
      <c r="D45" s="2049"/>
      <c r="E45" s="2049"/>
      <c r="F45" s="2049"/>
      <c r="G45" s="2049"/>
      <c r="H45" s="2049"/>
      <c r="I45" s="2050"/>
      <c r="J45" s="2048"/>
      <c r="K45" s="2050"/>
      <c r="L45" s="15"/>
      <c r="M45" s="15"/>
      <c r="N45" s="15"/>
      <c r="O45" s="15"/>
    </row>
    <row r="46" spans="1:15" ht="36" customHeight="1" x14ac:dyDescent="0.2">
      <c r="A46" s="2029" t="s">
        <v>2107</v>
      </c>
      <c r="B46" s="2030"/>
      <c r="C46" s="2030"/>
      <c r="D46" s="2030"/>
      <c r="E46" s="2030"/>
      <c r="F46" s="2030"/>
      <c r="G46" s="2030"/>
      <c r="H46" s="2030"/>
      <c r="I46" s="2031"/>
      <c r="J46" s="2032"/>
      <c r="K46" s="2031"/>
      <c r="N46" s="17"/>
    </row>
    <row r="47" spans="1:15" ht="12" customHeight="1" x14ac:dyDescent="0.2">
      <c r="A47" s="2048" t="s">
        <v>2077</v>
      </c>
      <c r="B47" s="2049"/>
      <c r="C47" s="2049"/>
      <c r="D47" s="2049"/>
      <c r="E47" s="2049"/>
      <c r="F47" s="2049"/>
      <c r="G47" s="2049"/>
      <c r="H47" s="2049"/>
      <c r="I47" s="2050"/>
      <c r="J47" s="2048"/>
      <c r="K47" s="2050"/>
      <c r="L47" s="15"/>
      <c r="M47" s="15"/>
      <c r="N47" s="15"/>
      <c r="O47" s="15"/>
    </row>
    <row r="48" spans="1:15" ht="24" customHeight="1" x14ac:dyDescent="0.2">
      <c r="A48" s="2045" t="s">
        <v>2086</v>
      </c>
      <c r="B48" s="2046"/>
      <c r="C48" s="2046"/>
      <c r="D48" s="2046"/>
      <c r="E48" s="2046"/>
      <c r="F48" s="2046"/>
      <c r="G48" s="2046"/>
      <c r="H48" s="2046"/>
      <c r="I48" s="2047"/>
      <c r="J48" s="2045"/>
      <c r="K48" s="2047"/>
      <c r="L48" s="15"/>
      <c r="M48" s="15"/>
      <c r="N48" s="15"/>
      <c r="O48" s="15"/>
    </row>
    <row r="49" spans="1:15" ht="24" customHeight="1" x14ac:dyDescent="0.2">
      <c r="A49" s="2045" t="s">
        <v>1247</v>
      </c>
      <c r="B49" s="2046"/>
      <c r="C49" s="2046"/>
      <c r="D49" s="2046"/>
      <c r="E49" s="2046"/>
      <c r="F49" s="2046"/>
      <c r="G49" s="2046"/>
      <c r="H49" s="2046"/>
      <c r="I49" s="2047"/>
      <c r="J49" s="2045"/>
      <c r="K49" s="2047"/>
      <c r="L49" s="12"/>
      <c r="M49" s="12"/>
      <c r="N49" s="12"/>
      <c r="O49" s="12"/>
    </row>
    <row r="50" spans="1:15" ht="12.75" customHeight="1" x14ac:dyDescent="0.2">
      <c r="A50" s="2032" t="s">
        <v>2126</v>
      </c>
      <c r="B50" s="2030"/>
      <c r="C50" s="2030"/>
      <c r="D50" s="2030"/>
      <c r="E50" s="2030"/>
      <c r="F50" s="2030"/>
      <c r="G50" s="2030"/>
      <c r="H50" s="2030"/>
      <c r="I50" s="2030"/>
      <c r="J50" s="2030"/>
      <c r="K50" s="2031"/>
    </row>
    <row r="51" spans="1:15" ht="12.75" thickBot="1" x14ac:dyDescent="0.25">
      <c r="A51" s="2033" t="s">
        <v>2130</v>
      </c>
      <c r="B51" s="2034"/>
      <c r="C51" s="2034"/>
      <c r="D51" s="2034"/>
      <c r="E51" s="2034"/>
      <c r="F51" s="2034"/>
      <c r="G51" s="2034"/>
      <c r="H51" s="2034"/>
      <c r="I51" s="2034"/>
      <c r="J51" s="2034"/>
      <c r="K51" s="2035"/>
    </row>
    <row r="52" spans="1:15" x14ac:dyDescent="0.2">
      <c r="K52" s="2"/>
    </row>
    <row r="53" spans="1:15" x14ac:dyDescent="0.2">
      <c r="B53" s="44"/>
      <c r="C53" s="45"/>
      <c r="D53" s="45"/>
      <c r="E53" s="45"/>
      <c r="F53" s="45"/>
      <c r="G53" s="45"/>
      <c r="H53" s="45"/>
      <c r="I53" s="45"/>
      <c r="J53" s="45"/>
    </row>
    <row r="54" spans="1:15" x14ac:dyDescent="0.2">
      <c r="A54" s="46"/>
      <c r="B54" s="44"/>
      <c r="C54" s="45"/>
      <c r="D54" s="45"/>
      <c r="E54" s="45"/>
      <c r="F54" s="45"/>
      <c r="G54" s="45"/>
      <c r="H54" s="45"/>
      <c r="I54" s="45"/>
      <c r="J54" s="45"/>
    </row>
    <row r="55" spans="1:15" x14ac:dyDescent="0.2">
      <c r="I55" s="19"/>
      <c r="J55" s="19"/>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6:10" x14ac:dyDescent="0.2">
      <c r="I65" s="19"/>
      <c r="J65" s="19"/>
    </row>
    <row r="66" spans="6:10" x14ac:dyDescent="0.2">
      <c r="I66" s="19"/>
      <c r="J66" s="19"/>
    </row>
    <row r="67" spans="6:10" x14ac:dyDescent="0.2">
      <c r="I67" s="19"/>
      <c r="J67" s="19"/>
    </row>
    <row r="68" spans="6:10" x14ac:dyDescent="0.2">
      <c r="I68" s="19"/>
      <c r="J68" s="19"/>
    </row>
    <row r="69" spans="6:10" x14ac:dyDescent="0.2">
      <c r="F69" s="47"/>
      <c r="G69" s="47"/>
      <c r="H69" s="47"/>
      <c r="I69" s="47"/>
      <c r="J69" s="47"/>
    </row>
    <row r="70" spans="6:10" x14ac:dyDescent="0.2">
      <c r="F70" s="48"/>
      <c r="G70" s="48"/>
      <c r="H70" s="48"/>
      <c r="I70" s="48"/>
      <c r="J70" s="48"/>
    </row>
    <row r="71" spans="6:10" x14ac:dyDescent="0.2">
      <c r="F71" s="48"/>
      <c r="G71" s="48"/>
      <c r="H71" s="48"/>
      <c r="I71" s="48"/>
      <c r="J71" s="48"/>
    </row>
    <row r="72" spans="6:10" x14ac:dyDescent="0.2">
      <c r="F72" s="48"/>
      <c r="G72" s="48"/>
      <c r="H72" s="48"/>
      <c r="I72" s="48"/>
      <c r="J72" s="48"/>
    </row>
  </sheetData>
  <mergeCells count="11">
    <mergeCell ref="A51:K51"/>
    <mergeCell ref="A1:K1"/>
    <mergeCell ref="A2:K2"/>
    <mergeCell ref="A44:K44"/>
    <mergeCell ref="A43:K43"/>
    <mergeCell ref="A50:K50"/>
    <mergeCell ref="A49:K49"/>
    <mergeCell ref="A48:K48"/>
    <mergeCell ref="A47:K47"/>
    <mergeCell ref="A46:K46"/>
    <mergeCell ref="A45:K45"/>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40"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1230</v>
      </c>
      <c r="B4" s="1722">
        <v>9634.2566822767003</v>
      </c>
      <c r="C4" s="1197">
        <f>SUM(D4:J4)</f>
        <v>137178.27068000002</v>
      </c>
      <c r="D4" s="1450">
        <v>71998.672999999995</v>
      </c>
      <c r="E4" s="1973">
        <v>0</v>
      </c>
      <c r="F4" s="1258">
        <v>3489.5659999999998</v>
      </c>
      <c r="G4" s="1258">
        <v>0</v>
      </c>
      <c r="H4" s="1858">
        <v>0</v>
      </c>
      <c r="I4" s="1653">
        <v>1037.9960000000001</v>
      </c>
      <c r="J4" s="1800">
        <v>60652.035680000001</v>
      </c>
      <c r="K4" s="904">
        <v>3248</v>
      </c>
    </row>
    <row r="5" spans="1:11" ht="12.75" customHeight="1" x14ac:dyDescent="0.2">
      <c r="A5" s="3" t="s">
        <v>556</v>
      </c>
      <c r="B5" s="1722">
        <v>2065.6540145691997</v>
      </c>
      <c r="C5" s="1197">
        <f t="shared" ref="C5:C68" si="0">SUM(D5:J5)</f>
        <v>30347.897730000004</v>
      </c>
      <c r="D5" s="1450">
        <v>15544.656000000001</v>
      </c>
      <c r="E5" s="1973">
        <v>0</v>
      </c>
      <c r="F5" s="1258">
        <v>380.387</v>
      </c>
      <c r="G5" s="1258">
        <v>0</v>
      </c>
      <c r="H5" s="1858">
        <v>0</v>
      </c>
      <c r="I5" s="1258">
        <v>64.412999999999997</v>
      </c>
      <c r="J5" s="1801">
        <v>14358.44173</v>
      </c>
      <c r="K5" s="905">
        <v>926</v>
      </c>
    </row>
    <row r="6" spans="1:11" ht="12.75" customHeight="1" x14ac:dyDescent="0.2">
      <c r="A6" s="3" t="s">
        <v>1231</v>
      </c>
      <c r="B6" s="1722">
        <v>856.3162253086</v>
      </c>
      <c r="C6" s="1197">
        <f t="shared" si="0"/>
        <v>10621.786786000001</v>
      </c>
      <c r="D6" s="1450">
        <v>6424.4650000000001</v>
      </c>
      <c r="E6" s="1973">
        <v>0</v>
      </c>
      <c r="F6" s="1258">
        <v>177.364</v>
      </c>
      <c r="G6" s="1258">
        <v>0</v>
      </c>
      <c r="H6" s="1858">
        <v>0</v>
      </c>
      <c r="I6" s="1258">
        <v>120.956</v>
      </c>
      <c r="J6" s="1801">
        <v>3899.0017859999998</v>
      </c>
      <c r="K6" s="905">
        <v>299</v>
      </c>
    </row>
    <row r="7" spans="1:11" ht="12.75" customHeight="1" x14ac:dyDescent="0.2">
      <c r="A7" s="3" t="s">
        <v>1232</v>
      </c>
      <c r="B7" s="1722">
        <v>1452.1663701988998</v>
      </c>
      <c r="C7" s="1197">
        <f t="shared" si="0"/>
        <v>19513.586804000002</v>
      </c>
      <c r="D7" s="1450">
        <v>11256.557000000001</v>
      </c>
      <c r="E7" s="1973">
        <v>0</v>
      </c>
      <c r="F7" s="1258">
        <v>162.691</v>
      </c>
      <c r="G7" s="1258">
        <v>0</v>
      </c>
      <c r="H7" s="1858">
        <v>0</v>
      </c>
      <c r="I7" s="1258">
        <v>31.582999999999998</v>
      </c>
      <c r="J7" s="1801">
        <v>8062.7558040000004</v>
      </c>
      <c r="K7" s="905">
        <v>498</v>
      </c>
    </row>
    <row r="8" spans="1:11" ht="12.75" customHeight="1" x14ac:dyDescent="0.2">
      <c r="A8" s="3" t="s">
        <v>1233</v>
      </c>
      <c r="B8" s="1722">
        <v>1572.0002587427</v>
      </c>
      <c r="C8" s="1197">
        <f t="shared" si="0"/>
        <v>23728.375979</v>
      </c>
      <c r="D8" s="1450">
        <v>13865.154</v>
      </c>
      <c r="E8" s="1973">
        <v>0</v>
      </c>
      <c r="F8" s="1258">
        <v>448.34500000000003</v>
      </c>
      <c r="G8" s="1258">
        <v>0</v>
      </c>
      <c r="H8" s="1858">
        <v>0</v>
      </c>
      <c r="I8" s="1258">
        <v>28.92</v>
      </c>
      <c r="J8" s="1801">
        <v>9385.9569790000005</v>
      </c>
      <c r="K8" s="905">
        <v>682</v>
      </c>
    </row>
    <row r="9" spans="1:11" ht="12.75" customHeight="1" x14ac:dyDescent="0.2">
      <c r="A9" s="3" t="s">
        <v>1234</v>
      </c>
      <c r="B9" s="1722">
        <v>942.38509739530002</v>
      </c>
      <c r="C9" s="1197">
        <f t="shared" si="0"/>
        <v>15531.219029</v>
      </c>
      <c r="D9" s="1450">
        <v>9032.1110000000008</v>
      </c>
      <c r="E9" s="1973">
        <v>0</v>
      </c>
      <c r="F9" s="1258">
        <v>337.839</v>
      </c>
      <c r="G9" s="1258">
        <v>0</v>
      </c>
      <c r="H9" s="1858">
        <v>0</v>
      </c>
      <c r="I9" s="1258">
        <v>19.881</v>
      </c>
      <c r="J9" s="1801">
        <v>6141.3880289999997</v>
      </c>
      <c r="K9" s="905">
        <v>453</v>
      </c>
    </row>
    <row r="10" spans="1:11" ht="12.75" customHeight="1" x14ac:dyDescent="0.2">
      <c r="A10" s="3" t="s">
        <v>1235</v>
      </c>
      <c r="B10" s="1722">
        <v>3341.8745723146999</v>
      </c>
      <c r="C10" s="1197">
        <f t="shared" si="0"/>
        <v>50576.965519999998</v>
      </c>
      <c r="D10" s="1450">
        <v>30666.188999999998</v>
      </c>
      <c r="E10" s="1973">
        <v>0</v>
      </c>
      <c r="F10" s="1258">
        <v>662.91</v>
      </c>
      <c r="G10" s="1258">
        <v>0</v>
      </c>
      <c r="H10" s="1858">
        <v>0</v>
      </c>
      <c r="I10" s="1258">
        <v>249.04400000000001</v>
      </c>
      <c r="J10" s="1801">
        <v>18998.822520000002</v>
      </c>
      <c r="K10" s="905">
        <v>1355</v>
      </c>
    </row>
    <row r="11" spans="1:11" ht="12.75" customHeight="1" x14ac:dyDescent="0.2">
      <c r="A11" s="3" t="s">
        <v>1236</v>
      </c>
      <c r="B11" s="1722">
        <v>1117.2500585918999</v>
      </c>
      <c r="C11" s="1197">
        <f t="shared" si="0"/>
        <v>13331.521724000002</v>
      </c>
      <c r="D11" s="1450">
        <v>8382.9920000000002</v>
      </c>
      <c r="E11" s="1973">
        <v>0</v>
      </c>
      <c r="F11" s="1258">
        <v>220.261</v>
      </c>
      <c r="G11" s="1258">
        <v>0</v>
      </c>
      <c r="H11" s="1858">
        <v>0</v>
      </c>
      <c r="I11" s="1258">
        <v>47.494999999999997</v>
      </c>
      <c r="J11" s="1801">
        <v>4680.7737239999997</v>
      </c>
      <c r="K11" s="905">
        <v>333</v>
      </c>
    </row>
    <row r="12" spans="1:11" ht="12.75" customHeight="1" x14ac:dyDescent="0.2">
      <c r="A12" s="3" t="s">
        <v>1237</v>
      </c>
      <c r="B12" s="1722">
        <v>2129.4285893740998</v>
      </c>
      <c r="C12" s="1197">
        <f t="shared" si="0"/>
        <v>35127.45018</v>
      </c>
      <c r="D12" s="1450">
        <v>22016.769</v>
      </c>
      <c r="E12" s="1973">
        <v>0</v>
      </c>
      <c r="F12" s="1258">
        <v>684.65</v>
      </c>
      <c r="G12" s="1258">
        <v>0</v>
      </c>
      <c r="H12" s="1858">
        <v>0</v>
      </c>
      <c r="I12" s="1258">
        <v>33.773000000000003</v>
      </c>
      <c r="J12" s="1801">
        <v>12392.258180000001</v>
      </c>
      <c r="K12" s="905">
        <v>899</v>
      </c>
    </row>
    <row r="13" spans="1:11" ht="12.75" customHeight="1" x14ac:dyDescent="0.2">
      <c r="A13" s="3" t="s">
        <v>1238</v>
      </c>
      <c r="B13" s="1722">
        <v>14684.927326998</v>
      </c>
      <c r="C13" s="1197">
        <f t="shared" si="0"/>
        <v>174401.5263</v>
      </c>
      <c r="D13" s="1450">
        <v>120638.546</v>
      </c>
      <c r="E13" s="1973">
        <v>0</v>
      </c>
      <c r="F13" s="1258">
        <v>3929.3850000000002</v>
      </c>
      <c r="G13" s="1258">
        <v>0</v>
      </c>
      <c r="H13" s="1858">
        <v>0</v>
      </c>
      <c r="I13" s="1258">
        <v>494.06799999999998</v>
      </c>
      <c r="J13" s="1801">
        <v>49339.527300000002</v>
      </c>
      <c r="K13" s="905">
        <v>4879</v>
      </c>
    </row>
    <row r="14" spans="1:11" ht="12.75" customHeight="1" x14ac:dyDescent="0.2">
      <c r="A14" s="3" t="s">
        <v>1239</v>
      </c>
      <c r="B14" s="1722">
        <v>17677.467773828001</v>
      </c>
      <c r="C14" s="1197">
        <f t="shared" si="0"/>
        <v>302775.06708000001</v>
      </c>
      <c r="D14" s="1450">
        <v>106149.15700000001</v>
      </c>
      <c r="E14" s="1973">
        <v>4868.210430000001</v>
      </c>
      <c r="F14" s="1258">
        <v>5916.93</v>
      </c>
      <c r="G14" s="1258">
        <v>0</v>
      </c>
      <c r="H14" s="1858">
        <v>1.64605</v>
      </c>
      <c r="I14" s="1258">
        <v>706.84</v>
      </c>
      <c r="J14" s="1801">
        <v>185132.2836</v>
      </c>
      <c r="K14" s="905">
        <v>7667</v>
      </c>
    </row>
    <row r="15" spans="1:11" ht="12.75" customHeight="1" x14ac:dyDescent="0.2">
      <c r="A15" s="3" t="s">
        <v>424</v>
      </c>
      <c r="B15" s="1722">
        <v>5417.4965306984004</v>
      </c>
      <c r="C15" s="1197">
        <f t="shared" si="0"/>
        <v>80956.932619999992</v>
      </c>
      <c r="D15" s="1450">
        <v>41372.296000000002</v>
      </c>
      <c r="E15" s="1973">
        <v>0</v>
      </c>
      <c r="F15" s="1258">
        <v>1153.7149999999999</v>
      </c>
      <c r="G15" s="1258">
        <v>0</v>
      </c>
      <c r="H15" s="1858">
        <v>0</v>
      </c>
      <c r="I15" s="1258">
        <v>292.14699999999999</v>
      </c>
      <c r="J15" s="1801">
        <v>38138.774619999997</v>
      </c>
      <c r="K15" s="905">
        <v>2445</v>
      </c>
    </row>
    <row r="16" spans="1:11" ht="12.75" customHeight="1" x14ac:dyDescent="0.2">
      <c r="A16" s="3" t="s">
        <v>1240</v>
      </c>
      <c r="B16" s="1722">
        <v>11196.949592847001</v>
      </c>
      <c r="C16" s="1197">
        <f t="shared" si="0"/>
        <v>181074.13933000001</v>
      </c>
      <c r="D16" s="1450">
        <v>103640.409</v>
      </c>
      <c r="E16" s="1973">
        <v>0</v>
      </c>
      <c r="F16" s="1258">
        <v>6860.6850000000004</v>
      </c>
      <c r="G16" s="1258">
        <v>0</v>
      </c>
      <c r="H16" s="1858">
        <v>0</v>
      </c>
      <c r="I16" s="1258">
        <v>285.94799999999998</v>
      </c>
      <c r="J16" s="1801">
        <v>70287.097330000004</v>
      </c>
      <c r="K16" s="905">
        <v>4883</v>
      </c>
    </row>
    <row r="17" spans="1:11" ht="12.75" customHeight="1" x14ac:dyDescent="0.2">
      <c r="A17" s="3" t="s">
        <v>772</v>
      </c>
      <c r="B17" s="1722">
        <v>4935.8560171422996</v>
      </c>
      <c r="C17" s="1197">
        <f t="shared" si="0"/>
        <v>67194.468410000001</v>
      </c>
      <c r="D17" s="1450">
        <v>37754.052000000003</v>
      </c>
      <c r="E17" s="1973">
        <v>0</v>
      </c>
      <c r="F17" s="1258">
        <v>1308.6120000000001</v>
      </c>
      <c r="G17" s="1258">
        <v>0</v>
      </c>
      <c r="H17" s="1858">
        <v>0</v>
      </c>
      <c r="I17" s="1258">
        <v>104.071</v>
      </c>
      <c r="J17" s="1801">
        <v>28027.733410000001</v>
      </c>
      <c r="K17" s="905">
        <v>2176</v>
      </c>
    </row>
    <row r="18" spans="1:11" ht="12.75" customHeight="1" x14ac:dyDescent="0.2">
      <c r="A18" s="3" t="s">
        <v>426</v>
      </c>
      <c r="B18" s="1722">
        <v>1235.9383343411</v>
      </c>
      <c r="C18" s="1197">
        <f t="shared" si="0"/>
        <v>19528.742561999999</v>
      </c>
      <c r="D18" s="1450">
        <v>14872.034</v>
      </c>
      <c r="E18" s="1973">
        <v>0</v>
      </c>
      <c r="F18" s="1258">
        <v>1636.528</v>
      </c>
      <c r="G18" s="1258">
        <v>0</v>
      </c>
      <c r="H18" s="1858">
        <v>0</v>
      </c>
      <c r="I18" s="1258">
        <v>4.1280000000000001</v>
      </c>
      <c r="J18" s="1801">
        <v>3016.0525619999999</v>
      </c>
      <c r="K18" s="905">
        <v>363</v>
      </c>
    </row>
    <row r="19" spans="1:11" ht="12.75" customHeight="1" x14ac:dyDescent="0.2">
      <c r="A19" s="3" t="s">
        <v>1241</v>
      </c>
      <c r="B19" s="1722">
        <v>8106.6655009240012</v>
      </c>
      <c r="C19" s="1197">
        <f t="shared" si="0"/>
        <v>105483.42887999999</v>
      </c>
      <c r="D19" s="1450">
        <v>73720.546000000002</v>
      </c>
      <c r="E19" s="1973">
        <v>0</v>
      </c>
      <c r="F19" s="1258">
        <v>3566.6880000000001</v>
      </c>
      <c r="G19" s="1258">
        <v>0</v>
      </c>
      <c r="H19" s="1858">
        <v>0</v>
      </c>
      <c r="I19" s="1258">
        <v>315.46800000000002</v>
      </c>
      <c r="J19" s="1801">
        <v>27880.726879999998</v>
      </c>
      <c r="K19" s="905">
        <v>2785</v>
      </c>
    </row>
    <row r="20" spans="1:11" ht="12.75" customHeight="1" x14ac:dyDescent="0.2">
      <c r="A20" s="3" t="s">
        <v>1242</v>
      </c>
      <c r="B20" s="1722">
        <v>1324.3869894387999</v>
      </c>
      <c r="C20" s="1197">
        <f t="shared" si="0"/>
        <v>18819.828261000002</v>
      </c>
      <c r="D20" s="1450">
        <v>8834.3369999999995</v>
      </c>
      <c r="E20" s="1973">
        <v>0</v>
      </c>
      <c r="F20" s="1258">
        <v>336.11</v>
      </c>
      <c r="G20" s="1258">
        <v>0</v>
      </c>
      <c r="H20" s="1858">
        <v>0</v>
      </c>
      <c r="I20" s="1258">
        <v>4.5449999999999999</v>
      </c>
      <c r="J20" s="1801">
        <v>9644.8362610000004</v>
      </c>
      <c r="K20" s="905">
        <v>573</v>
      </c>
    </row>
    <row r="21" spans="1:11" ht="12.75" customHeight="1" x14ac:dyDescent="0.2">
      <c r="A21" s="3" t="s">
        <v>1243</v>
      </c>
      <c r="B21" s="1722">
        <v>9680.9021396870994</v>
      </c>
      <c r="C21" s="1197">
        <f t="shared" si="0"/>
        <v>134374.40312999999</v>
      </c>
      <c r="D21" s="1450">
        <v>80238.471999999994</v>
      </c>
      <c r="E21" s="1973">
        <v>0</v>
      </c>
      <c r="F21" s="1258">
        <v>3363.1849999999999</v>
      </c>
      <c r="G21" s="1258">
        <v>0</v>
      </c>
      <c r="H21" s="1858">
        <v>0</v>
      </c>
      <c r="I21" s="1258">
        <v>498.93700000000001</v>
      </c>
      <c r="J21" s="1801">
        <v>50273.809130000001</v>
      </c>
      <c r="K21" s="905">
        <v>4010</v>
      </c>
    </row>
    <row r="22" spans="1:11" ht="12.75" customHeight="1" x14ac:dyDescent="0.2">
      <c r="A22" s="3" t="s">
        <v>430</v>
      </c>
      <c r="B22" s="1722">
        <v>4470.0857349199996</v>
      </c>
      <c r="C22" s="1197">
        <f t="shared" si="0"/>
        <v>38299.027430000002</v>
      </c>
      <c r="D22" s="1450">
        <v>17576.744999999999</v>
      </c>
      <c r="E22" s="1973">
        <v>0</v>
      </c>
      <c r="F22" s="1258">
        <v>1117.1199999999999</v>
      </c>
      <c r="G22" s="1258">
        <v>0</v>
      </c>
      <c r="H22" s="1858">
        <v>0</v>
      </c>
      <c r="I22" s="1258">
        <v>120.179</v>
      </c>
      <c r="J22" s="1801">
        <v>19484.98343</v>
      </c>
      <c r="K22" s="905">
        <v>1178</v>
      </c>
    </row>
    <row r="23" spans="1:11" ht="12.75" customHeight="1" x14ac:dyDescent="0.2">
      <c r="A23" s="3" t="s">
        <v>56</v>
      </c>
      <c r="B23" s="1722">
        <v>2911.3732135730002</v>
      </c>
      <c r="C23" s="1197">
        <f t="shared" si="0"/>
        <v>41434.567459999998</v>
      </c>
      <c r="D23" s="1450">
        <v>24464.754000000001</v>
      </c>
      <c r="E23" s="1973">
        <v>0</v>
      </c>
      <c r="F23" s="1258">
        <v>511.84899999999999</v>
      </c>
      <c r="G23" s="1258">
        <v>0</v>
      </c>
      <c r="H23" s="1858">
        <v>0</v>
      </c>
      <c r="I23" s="1258">
        <v>154.32599999999999</v>
      </c>
      <c r="J23" s="1801">
        <v>16303.63846</v>
      </c>
      <c r="K23" s="905">
        <v>1288</v>
      </c>
    </row>
    <row r="24" spans="1:11" ht="12.75" customHeight="1" x14ac:dyDescent="0.2">
      <c r="A24" s="3" t="s">
        <v>1244</v>
      </c>
      <c r="B24" s="1722">
        <v>895.75818517940002</v>
      </c>
      <c r="C24" s="1197">
        <f t="shared" si="0"/>
        <v>12043.920979999999</v>
      </c>
      <c r="D24" s="1450">
        <v>8139.8289999999997</v>
      </c>
      <c r="E24" s="1973">
        <v>0</v>
      </c>
      <c r="F24" s="1258">
        <v>262.625</v>
      </c>
      <c r="G24" s="1258">
        <v>0</v>
      </c>
      <c r="H24" s="1858">
        <v>0</v>
      </c>
      <c r="I24" s="1258">
        <v>152.13200000000001</v>
      </c>
      <c r="J24" s="1801">
        <v>3489.3349800000001</v>
      </c>
      <c r="K24" s="905">
        <v>313</v>
      </c>
    </row>
    <row r="25" spans="1:11" ht="12.75" customHeight="1" x14ac:dyDescent="0.2">
      <c r="A25" s="3" t="s">
        <v>60</v>
      </c>
      <c r="B25" s="1722">
        <v>988.00774131520006</v>
      </c>
      <c r="C25" s="1197">
        <f t="shared" si="0"/>
        <v>14488.92937</v>
      </c>
      <c r="D25" s="1450">
        <v>8834.3719999999994</v>
      </c>
      <c r="E25" s="1973">
        <v>0</v>
      </c>
      <c r="F25" s="1258">
        <v>169.51300000000001</v>
      </c>
      <c r="G25" s="1258">
        <v>0</v>
      </c>
      <c r="H25" s="1858">
        <v>0</v>
      </c>
      <c r="I25" s="1258">
        <v>74.846000000000004</v>
      </c>
      <c r="J25" s="1801">
        <v>5410.1983700000001</v>
      </c>
      <c r="K25" s="905">
        <v>493</v>
      </c>
    </row>
    <row r="26" spans="1:11" ht="12.75" customHeight="1" x14ac:dyDescent="0.2">
      <c r="A26" s="3" t="s">
        <v>138</v>
      </c>
      <c r="B26" s="1722">
        <v>6411.664440728</v>
      </c>
      <c r="C26" s="1197">
        <f t="shared" si="0"/>
        <v>86779.251409999997</v>
      </c>
      <c r="D26" s="1450">
        <v>50376.571000000004</v>
      </c>
      <c r="E26" s="1973">
        <v>0</v>
      </c>
      <c r="F26" s="1258">
        <v>2052.8580000000002</v>
      </c>
      <c r="G26" s="1258">
        <v>0</v>
      </c>
      <c r="H26" s="1858">
        <v>0</v>
      </c>
      <c r="I26" s="1258">
        <v>189.58099999999999</v>
      </c>
      <c r="J26" s="1801">
        <v>34160.241410000002</v>
      </c>
      <c r="K26" s="905">
        <v>2411</v>
      </c>
    </row>
    <row r="27" spans="1:11" ht="12.75" customHeight="1" x14ac:dyDescent="0.2">
      <c r="A27" s="3" t="s">
        <v>1248</v>
      </c>
      <c r="B27" s="1722">
        <v>3342.8876526873</v>
      </c>
      <c r="C27" s="1197">
        <f t="shared" si="0"/>
        <v>53959.504669999995</v>
      </c>
      <c r="D27" s="1450">
        <v>35326</v>
      </c>
      <c r="E27" s="1973">
        <v>0</v>
      </c>
      <c r="F27" s="1258">
        <v>993.71699999999998</v>
      </c>
      <c r="G27" s="1258">
        <v>0</v>
      </c>
      <c r="H27" s="1858">
        <v>0</v>
      </c>
      <c r="I27" s="1258">
        <v>64.460999999999999</v>
      </c>
      <c r="J27" s="1801">
        <v>17575.326669999999</v>
      </c>
      <c r="K27" s="905">
        <v>1354</v>
      </c>
    </row>
    <row r="28" spans="1:11" ht="12.75" customHeight="1" x14ac:dyDescent="0.2">
      <c r="A28" s="3" t="s">
        <v>1249</v>
      </c>
      <c r="B28" s="1722">
        <v>13750.653232528999</v>
      </c>
      <c r="C28" s="1197">
        <f t="shared" si="0"/>
        <v>213407.11726999999</v>
      </c>
      <c r="D28" s="1450">
        <v>159774.685</v>
      </c>
      <c r="E28" s="1973">
        <v>0</v>
      </c>
      <c r="F28" s="1258">
        <v>9921.0190000000002</v>
      </c>
      <c r="G28" s="1258">
        <v>0</v>
      </c>
      <c r="H28" s="1858">
        <v>0</v>
      </c>
      <c r="I28" s="1258">
        <v>819.95500000000004</v>
      </c>
      <c r="J28" s="1801">
        <v>42891.458270000003</v>
      </c>
      <c r="K28" s="905">
        <v>4220</v>
      </c>
    </row>
    <row r="29" spans="1:11" ht="12.75" customHeight="1" x14ac:dyDescent="0.2">
      <c r="A29" s="3" t="s">
        <v>565</v>
      </c>
      <c r="B29" s="1722">
        <v>52370.174085425999</v>
      </c>
      <c r="C29" s="1197">
        <f t="shared" si="0"/>
        <v>1390548.7933200002</v>
      </c>
      <c r="D29" s="1450">
        <v>943322.99300000002</v>
      </c>
      <c r="E29" s="1973">
        <v>3434.33403</v>
      </c>
      <c r="F29" s="1258">
        <v>78483.764999999999</v>
      </c>
      <c r="G29" s="1258">
        <v>0</v>
      </c>
      <c r="H29" s="1858">
        <v>2.4058899999999999</v>
      </c>
      <c r="I29" s="1258">
        <v>1351.7149999999999</v>
      </c>
      <c r="J29" s="1801">
        <v>363953.58039999998</v>
      </c>
      <c r="K29" s="905">
        <v>24875</v>
      </c>
    </row>
    <row r="30" spans="1:11" ht="12.75" customHeight="1" x14ac:dyDescent="0.2">
      <c r="A30" s="3" t="s">
        <v>1250</v>
      </c>
      <c r="B30" s="1722">
        <v>2902.1402793090001</v>
      </c>
      <c r="C30" s="1197">
        <f t="shared" si="0"/>
        <v>44459.217569</v>
      </c>
      <c r="D30" s="1450">
        <v>34567.336000000003</v>
      </c>
      <c r="E30" s="1973">
        <v>0</v>
      </c>
      <c r="F30" s="1258">
        <v>3028.1</v>
      </c>
      <c r="G30" s="1258">
        <v>0</v>
      </c>
      <c r="H30" s="1858">
        <v>0</v>
      </c>
      <c r="I30" s="1258">
        <v>212.01499999999999</v>
      </c>
      <c r="J30" s="1801">
        <v>6651.7665690000003</v>
      </c>
      <c r="K30" s="905">
        <v>802</v>
      </c>
    </row>
    <row r="31" spans="1:11" ht="12.75" customHeight="1" x14ac:dyDescent="0.2">
      <c r="A31" s="3" t="s">
        <v>1251</v>
      </c>
      <c r="B31" s="1722">
        <v>3269.3566037340001</v>
      </c>
      <c r="C31" s="1197">
        <f t="shared" si="0"/>
        <v>21787.741265999997</v>
      </c>
      <c r="D31" s="1450">
        <v>15701.428</v>
      </c>
      <c r="E31" s="1973">
        <v>0</v>
      </c>
      <c r="F31" s="1258">
        <v>688.351</v>
      </c>
      <c r="G31" s="1258">
        <v>0</v>
      </c>
      <c r="H31" s="1858">
        <v>0</v>
      </c>
      <c r="I31" s="1258">
        <v>267.69099999999997</v>
      </c>
      <c r="J31" s="1801">
        <v>5130.2712659999997</v>
      </c>
      <c r="K31" s="905">
        <v>553</v>
      </c>
    </row>
    <row r="32" spans="1:11" ht="12.75" customHeight="1" x14ac:dyDescent="0.2">
      <c r="A32" s="3" t="s">
        <v>1252</v>
      </c>
      <c r="B32" s="1722">
        <v>10137.4851350684</v>
      </c>
      <c r="C32" s="1197">
        <f t="shared" si="0"/>
        <v>131989.1586</v>
      </c>
      <c r="D32" s="1450">
        <v>58528.944000000003</v>
      </c>
      <c r="E32" s="1973">
        <v>0</v>
      </c>
      <c r="F32" s="1258">
        <v>2170.203</v>
      </c>
      <c r="G32" s="1258">
        <v>0</v>
      </c>
      <c r="H32" s="1858">
        <v>0</v>
      </c>
      <c r="I32" s="1258">
        <v>150.04599999999999</v>
      </c>
      <c r="J32" s="1801">
        <v>71139.965599999996</v>
      </c>
      <c r="K32" s="905">
        <v>3964</v>
      </c>
    </row>
    <row r="33" spans="1:11" ht="12.75" customHeight="1" x14ac:dyDescent="0.2">
      <c r="A33" s="3" t="s">
        <v>1253</v>
      </c>
      <c r="B33" s="1722">
        <v>2701.1494272345003</v>
      </c>
      <c r="C33" s="1197">
        <f t="shared" si="0"/>
        <v>39500.117120000003</v>
      </c>
      <c r="D33" s="1450">
        <v>20645.526000000002</v>
      </c>
      <c r="E33" s="1973">
        <v>0</v>
      </c>
      <c r="F33" s="1258">
        <v>674.66099999999994</v>
      </c>
      <c r="G33" s="1258">
        <v>0</v>
      </c>
      <c r="H33" s="1858">
        <v>0</v>
      </c>
      <c r="I33" s="1258">
        <v>335.52</v>
      </c>
      <c r="J33" s="1801">
        <v>17844.41012</v>
      </c>
      <c r="K33" s="905">
        <v>1077</v>
      </c>
    </row>
    <row r="34" spans="1:11" ht="12.75" customHeight="1" x14ac:dyDescent="0.2">
      <c r="A34" s="3" t="s">
        <v>1254</v>
      </c>
      <c r="B34" s="1722">
        <v>3028.1322544345999</v>
      </c>
      <c r="C34" s="1197">
        <f t="shared" si="0"/>
        <v>54087.720150000001</v>
      </c>
      <c r="D34" s="1450">
        <v>36860.14</v>
      </c>
      <c r="E34" s="1973">
        <v>0</v>
      </c>
      <c r="F34" s="1258">
        <v>1470.277</v>
      </c>
      <c r="G34" s="1258">
        <v>0</v>
      </c>
      <c r="H34" s="1858">
        <v>0</v>
      </c>
      <c r="I34" s="1258">
        <v>111.33499999999999</v>
      </c>
      <c r="J34" s="1801">
        <v>15645.968150000001</v>
      </c>
      <c r="K34" s="905">
        <v>1140</v>
      </c>
    </row>
    <row r="35" spans="1:11" ht="12.75" customHeight="1" x14ac:dyDescent="0.2">
      <c r="A35" s="3" t="s">
        <v>1255</v>
      </c>
      <c r="B35" s="1722">
        <v>15360.417381899002</v>
      </c>
      <c r="C35" s="1197">
        <f t="shared" si="0"/>
        <v>340880.97583999997</v>
      </c>
      <c r="D35" s="1450">
        <v>113100.60799999999</v>
      </c>
      <c r="E35" s="1973">
        <v>7503.6709399999991</v>
      </c>
      <c r="F35" s="1258">
        <v>9339.7839999999997</v>
      </c>
      <c r="G35" s="1258">
        <v>0</v>
      </c>
      <c r="H35" s="1858">
        <v>2.5089000000000001</v>
      </c>
      <c r="I35" s="1258">
        <v>587.54300000000001</v>
      </c>
      <c r="J35" s="1801">
        <v>210346.861</v>
      </c>
      <c r="K35" s="905">
        <v>5541</v>
      </c>
    </row>
    <row r="36" spans="1:11" ht="12.75" customHeight="1" x14ac:dyDescent="0.2">
      <c r="A36" s="3" t="s">
        <v>1256</v>
      </c>
      <c r="B36" s="1722">
        <v>2825.6797516010006</v>
      </c>
      <c r="C36" s="1197">
        <f t="shared" si="0"/>
        <v>50615.140119999996</v>
      </c>
      <c r="D36" s="1450">
        <v>30394.248</v>
      </c>
      <c r="E36" s="1973">
        <v>0</v>
      </c>
      <c r="F36" s="1258">
        <v>793.74800000000005</v>
      </c>
      <c r="G36" s="1258">
        <v>0</v>
      </c>
      <c r="H36" s="1858">
        <v>0</v>
      </c>
      <c r="I36" s="1258">
        <v>69.451999999999998</v>
      </c>
      <c r="J36" s="1801">
        <v>19357.69212</v>
      </c>
      <c r="K36" s="905">
        <v>1201</v>
      </c>
    </row>
    <row r="37" spans="1:11" ht="12.75" customHeight="1" x14ac:dyDescent="0.2">
      <c r="A37" s="3" t="s">
        <v>454</v>
      </c>
      <c r="B37" s="1722">
        <v>19501.699663234896</v>
      </c>
      <c r="C37" s="1197">
        <f t="shared" si="0"/>
        <v>388605.58284999995</v>
      </c>
      <c r="D37" s="1450">
        <v>172326.995</v>
      </c>
      <c r="E37" s="1973">
        <v>110.32825</v>
      </c>
      <c r="F37" s="1258">
        <v>8854.5280000000002</v>
      </c>
      <c r="G37" s="1258">
        <v>0</v>
      </c>
      <c r="H37" s="1858">
        <v>88417.863500000007</v>
      </c>
      <c r="I37" s="1258">
        <v>1128.1379999999999</v>
      </c>
      <c r="J37" s="1801">
        <v>117767.7301</v>
      </c>
      <c r="K37" s="905">
        <v>7879</v>
      </c>
    </row>
    <row r="38" spans="1:11" ht="12.75" customHeight="1" x14ac:dyDescent="0.2">
      <c r="A38" s="3" t="s">
        <v>76</v>
      </c>
      <c r="B38" s="1722">
        <v>4157.3907905032002</v>
      </c>
      <c r="C38" s="1197">
        <f t="shared" si="0"/>
        <v>62340.163329999996</v>
      </c>
      <c r="D38" s="1450">
        <v>36591.625</v>
      </c>
      <c r="E38" s="1973">
        <v>0</v>
      </c>
      <c r="F38" s="1258">
        <v>1734.6020000000001</v>
      </c>
      <c r="G38" s="1258">
        <v>0</v>
      </c>
      <c r="H38" s="1858">
        <v>0</v>
      </c>
      <c r="I38" s="1258">
        <v>216.95599999999999</v>
      </c>
      <c r="J38" s="1801">
        <v>23796.980329999999</v>
      </c>
      <c r="K38" s="905">
        <v>1603</v>
      </c>
    </row>
    <row r="39" spans="1:11" ht="12.75" customHeight="1" x14ac:dyDescent="0.2">
      <c r="A39" s="3" t="s">
        <v>1257</v>
      </c>
      <c r="B39" s="1722">
        <v>13723.856882700999</v>
      </c>
      <c r="C39" s="1197">
        <f t="shared" si="0"/>
        <v>182106.20116</v>
      </c>
      <c r="D39" s="1450">
        <v>102523.18</v>
      </c>
      <c r="E39" s="1973">
        <v>0</v>
      </c>
      <c r="F39" s="1258">
        <v>5648.0280000000002</v>
      </c>
      <c r="G39" s="1258">
        <v>0</v>
      </c>
      <c r="H39" s="1858">
        <v>0</v>
      </c>
      <c r="I39" s="1258">
        <v>814.71900000000005</v>
      </c>
      <c r="J39" s="1801">
        <v>73120.274160000001</v>
      </c>
      <c r="K39" s="905">
        <v>5105</v>
      </c>
    </row>
    <row r="40" spans="1:11" ht="12.75" customHeight="1" x14ac:dyDescent="0.2">
      <c r="A40" s="3" t="s">
        <v>1258</v>
      </c>
      <c r="B40" s="1722">
        <v>819.13508859919989</v>
      </c>
      <c r="C40" s="1197">
        <f t="shared" si="0"/>
        <v>12109.627715999999</v>
      </c>
      <c r="D40" s="1450">
        <v>8330.9159999999993</v>
      </c>
      <c r="E40" s="1973">
        <v>0</v>
      </c>
      <c r="F40" s="1258">
        <v>336.279</v>
      </c>
      <c r="G40" s="1258">
        <v>0</v>
      </c>
      <c r="H40" s="1858">
        <v>0</v>
      </c>
      <c r="I40" s="1258">
        <v>6.1619999999999999</v>
      </c>
      <c r="J40" s="1801">
        <v>3436.270716</v>
      </c>
      <c r="K40" s="905">
        <v>243</v>
      </c>
    </row>
    <row r="41" spans="1:11" ht="12.75" customHeight="1" x14ac:dyDescent="0.2">
      <c r="A41" s="3" t="s">
        <v>119</v>
      </c>
      <c r="B41" s="1722">
        <v>413.04638513370003</v>
      </c>
      <c r="C41" s="1197">
        <f t="shared" si="0"/>
        <v>7628.6423839999989</v>
      </c>
      <c r="D41" s="1450">
        <v>4160.4110000000001</v>
      </c>
      <c r="E41" s="1973">
        <v>0</v>
      </c>
      <c r="F41" s="1258">
        <v>86.171999999999997</v>
      </c>
      <c r="G41" s="1258">
        <v>0</v>
      </c>
      <c r="H41" s="1858">
        <v>0</v>
      </c>
      <c r="I41" s="1258">
        <v>53.441000000000003</v>
      </c>
      <c r="J41" s="1801">
        <v>3328.6183839999999</v>
      </c>
      <c r="K41" s="905">
        <v>229</v>
      </c>
    </row>
    <row r="42" spans="1:11" ht="12.75" customHeight="1" x14ac:dyDescent="0.2">
      <c r="A42" s="3" t="s">
        <v>1259</v>
      </c>
      <c r="B42" s="1722">
        <v>3189.9650077572001</v>
      </c>
      <c r="C42" s="1197">
        <f t="shared" si="0"/>
        <v>57908.007639999996</v>
      </c>
      <c r="D42" s="1450">
        <v>24472.407999999999</v>
      </c>
      <c r="E42" s="1973">
        <v>0</v>
      </c>
      <c r="F42" s="1258">
        <v>1192.8779999999999</v>
      </c>
      <c r="G42" s="1258">
        <v>0</v>
      </c>
      <c r="H42" s="1858">
        <v>0</v>
      </c>
      <c r="I42" s="1258">
        <v>104.244</v>
      </c>
      <c r="J42" s="1801">
        <v>32138.477640000001</v>
      </c>
      <c r="K42" s="905">
        <v>1382</v>
      </c>
    </row>
    <row r="43" spans="1:11" ht="12.75" customHeight="1" x14ac:dyDescent="0.2">
      <c r="A43" s="3" t="s">
        <v>78</v>
      </c>
      <c r="B43" s="1722">
        <v>941.7113718782</v>
      </c>
      <c r="C43" s="1197">
        <f t="shared" si="0"/>
        <v>12529.291738</v>
      </c>
      <c r="D43" s="1450">
        <v>7569.0339999999997</v>
      </c>
      <c r="E43" s="1973">
        <v>0</v>
      </c>
      <c r="F43" s="1258">
        <v>305.77300000000002</v>
      </c>
      <c r="G43" s="1258">
        <v>0</v>
      </c>
      <c r="H43" s="1858">
        <v>0</v>
      </c>
      <c r="I43" s="1258">
        <v>155.28</v>
      </c>
      <c r="J43" s="1801">
        <v>4499.2047380000004</v>
      </c>
      <c r="K43" s="905">
        <v>385</v>
      </c>
    </row>
    <row r="44" spans="1:11" ht="12.75" customHeight="1" x14ac:dyDescent="0.2">
      <c r="A44" s="3" t="s">
        <v>1260</v>
      </c>
      <c r="B44" s="1722">
        <v>26994.580207771</v>
      </c>
      <c r="C44" s="1197">
        <f t="shared" si="0"/>
        <v>389538.4817</v>
      </c>
      <c r="D44" s="1450">
        <v>223561.421</v>
      </c>
      <c r="E44" s="1973">
        <v>0</v>
      </c>
      <c r="F44" s="1258">
        <v>14182.492</v>
      </c>
      <c r="G44" s="1258">
        <v>0</v>
      </c>
      <c r="H44" s="1858">
        <v>0</v>
      </c>
      <c r="I44" s="1258">
        <v>1529.2190000000001</v>
      </c>
      <c r="J44" s="1801">
        <v>150265.34969999999</v>
      </c>
      <c r="K44" s="905">
        <v>9762</v>
      </c>
    </row>
    <row r="45" spans="1:11" ht="12.75" customHeight="1" x14ac:dyDescent="0.2">
      <c r="A45" s="3" t="s">
        <v>1261</v>
      </c>
      <c r="B45" s="1722">
        <v>3006.8727413977999</v>
      </c>
      <c r="C45" s="1197">
        <f t="shared" si="0"/>
        <v>51334.034849999996</v>
      </c>
      <c r="D45" s="1450">
        <v>29758.891</v>
      </c>
      <c r="E45" s="1973">
        <v>0</v>
      </c>
      <c r="F45" s="1258">
        <v>922.16600000000005</v>
      </c>
      <c r="G45" s="1258">
        <v>0</v>
      </c>
      <c r="H45" s="1858">
        <v>0</v>
      </c>
      <c r="I45" s="1258">
        <v>181.602</v>
      </c>
      <c r="J45" s="1801">
        <v>20471.37585</v>
      </c>
      <c r="K45" s="905">
        <v>1103</v>
      </c>
    </row>
    <row r="46" spans="1:11" ht="12.75" customHeight="1" x14ac:dyDescent="0.2">
      <c r="A46" s="3" t="s">
        <v>1262</v>
      </c>
      <c r="B46" s="1722">
        <v>12469.859519785001</v>
      </c>
      <c r="C46" s="1197">
        <f t="shared" si="0"/>
        <v>224424.46198000002</v>
      </c>
      <c r="D46" s="1450">
        <v>144524.05300000001</v>
      </c>
      <c r="E46" s="1973">
        <v>0</v>
      </c>
      <c r="F46" s="1258">
        <v>13666.885</v>
      </c>
      <c r="G46" s="1258">
        <v>0</v>
      </c>
      <c r="H46" s="1858">
        <v>0</v>
      </c>
      <c r="I46" s="1258">
        <v>386.23200000000003</v>
      </c>
      <c r="J46" s="1801">
        <v>65847.291979999995</v>
      </c>
      <c r="K46" s="905">
        <v>5784</v>
      </c>
    </row>
    <row r="47" spans="1:11" ht="12.75" customHeight="1" x14ac:dyDescent="0.2">
      <c r="A47" s="3" t="s">
        <v>1263</v>
      </c>
      <c r="B47" s="1722">
        <v>5090.9774037050001</v>
      </c>
      <c r="C47" s="1197">
        <f t="shared" si="0"/>
        <v>82917.495859999995</v>
      </c>
      <c r="D47" s="1450">
        <v>41455.688999999998</v>
      </c>
      <c r="E47" s="1973">
        <v>0</v>
      </c>
      <c r="F47" s="1258">
        <v>1101.7190000000001</v>
      </c>
      <c r="G47" s="1258">
        <v>0</v>
      </c>
      <c r="H47" s="1858">
        <v>0</v>
      </c>
      <c r="I47" s="1258">
        <v>361.99700000000001</v>
      </c>
      <c r="J47" s="1801">
        <v>39998.090859999997</v>
      </c>
      <c r="K47" s="905">
        <v>2407</v>
      </c>
    </row>
    <row r="48" spans="1:11" ht="12.75" customHeight="1" x14ac:dyDescent="0.2">
      <c r="A48" s="3" t="s">
        <v>574</v>
      </c>
      <c r="B48" s="1722">
        <v>8420.6838258619991</v>
      </c>
      <c r="C48" s="1197">
        <f t="shared" si="0"/>
        <v>104998.93431000001</v>
      </c>
      <c r="D48" s="1450">
        <v>56160.3</v>
      </c>
      <c r="E48" s="1973">
        <v>0</v>
      </c>
      <c r="F48" s="1258">
        <v>2351.7710000000002</v>
      </c>
      <c r="G48" s="1258">
        <v>0</v>
      </c>
      <c r="H48" s="1858">
        <v>0</v>
      </c>
      <c r="I48" s="1258">
        <v>537.45600000000002</v>
      </c>
      <c r="J48" s="1801">
        <v>45949.407310000002</v>
      </c>
      <c r="K48" s="905">
        <v>3266</v>
      </c>
    </row>
    <row r="49" spans="1:11" ht="12.75" customHeight="1" x14ac:dyDescent="0.2">
      <c r="A49" s="3" t="s">
        <v>1264</v>
      </c>
      <c r="B49" s="1722">
        <v>1243.0282776871998</v>
      </c>
      <c r="C49" s="1197">
        <f t="shared" si="0"/>
        <v>16993.617459000001</v>
      </c>
      <c r="D49" s="1450">
        <v>11818.447</v>
      </c>
      <c r="E49" s="1973">
        <v>0</v>
      </c>
      <c r="F49" s="1258">
        <v>293.48</v>
      </c>
      <c r="G49" s="1258">
        <v>0</v>
      </c>
      <c r="H49" s="1858">
        <v>0</v>
      </c>
      <c r="I49" s="1258">
        <v>59.337000000000003</v>
      </c>
      <c r="J49" s="1801">
        <v>4822.3534589999999</v>
      </c>
      <c r="K49" s="905">
        <v>414</v>
      </c>
    </row>
    <row r="50" spans="1:11" ht="12.75" customHeight="1" x14ac:dyDescent="0.2">
      <c r="A50" s="3" t="s">
        <v>1265</v>
      </c>
      <c r="B50" s="1722">
        <v>6412.2286041193011</v>
      </c>
      <c r="C50" s="1197">
        <f t="shared" si="0"/>
        <v>201745.71135999999</v>
      </c>
      <c r="D50" s="1450">
        <v>144938.19399999999</v>
      </c>
      <c r="E50" s="1973">
        <v>0</v>
      </c>
      <c r="F50" s="1258">
        <v>12554.519</v>
      </c>
      <c r="G50" s="1258">
        <v>0</v>
      </c>
      <c r="H50" s="1858">
        <v>0</v>
      </c>
      <c r="I50" s="1258">
        <v>65.135999999999996</v>
      </c>
      <c r="J50" s="1801">
        <v>44187.862359999999</v>
      </c>
      <c r="K50" s="905">
        <v>4052</v>
      </c>
    </row>
    <row r="51" spans="1:11" ht="12.75" customHeight="1" x14ac:dyDescent="0.2">
      <c r="A51" s="3" t="s">
        <v>1266</v>
      </c>
      <c r="B51" s="1722">
        <v>237.8375693321</v>
      </c>
      <c r="C51" s="1197">
        <f t="shared" si="0"/>
        <v>2941.1583102</v>
      </c>
      <c r="D51" s="1450">
        <v>1926.502</v>
      </c>
      <c r="E51" s="1973">
        <v>0</v>
      </c>
      <c r="F51" s="1258">
        <v>29.265000000000001</v>
      </c>
      <c r="G51" s="1258">
        <v>0</v>
      </c>
      <c r="H51" s="1858">
        <v>0</v>
      </c>
      <c r="I51" s="1258">
        <v>23.010999999999999</v>
      </c>
      <c r="J51" s="1801">
        <v>962.38031020000005</v>
      </c>
      <c r="K51" s="905">
        <v>98</v>
      </c>
    </row>
    <row r="52" spans="1:11" ht="12.75" customHeight="1" x14ac:dyDescent="0.2">
      <c r="A52" s="3" t="s">
        <v>1267</v>
      </c>
      <c r="B52" s="1722">
        <v>9899.8410072570987</v>
      </c>
      <c r="C52" s="1197">
        <f t="shared" si="0"/>
        <v>135521.50046000001</v>
      </c>
      <c r="D52" s="1450">
        <v>74587.971000000005</v>
      </c>
      <c r="E52" s="1973">
        <v>0</v>
      </c>
      <c r="F52" s="1258">
        <v>5663.0249999999996</v>
      </c>
      <c r="G52" s="1258">
        <v>0</v>
      </c>
      <c r="H52" s="1858">
        <v>0</v>
      </c>
      <c r="I52" s="1258">
        <v>374.19</v>
      </c>
      <c r="J52" s="1801">
        <v>54896.314460000001</v>
      </c>
      <c r="K52" s="905">
        <v>3975</v>
      </c>
    </row>
    <row r="53" spans="1:11" ht="12.75" customHeight="1" x14ac:dyDescent="0.2">
      <c r="A53" s="3" t="s">
        <v>82</v>
      </c>
      <c r="B53" s="1722">
        <v>2917.9130415029999</v>
      </c>
      <c r="C53" s="1197">
        <f t="shared" si="0"/>
        <v>29608.88494</v>
      </c>
      <c r="D53" s="1450">
        <v>16222.278</v>
      </c>
      <c r="E53" s="1973">
        <v>0</v>
      </c>
      <c r="F53" s="1258">
        <v>798.12099999999998</v>
      </c>
      <c r="G53" s="1258">
        <v>0</v>
      </c>
      <c r="H53" s="1858">
        <v>0</v>
      </c>
      <c r="I53" s="1258">
        <v>17.190000000000001</v>
      </c>
      <c r="J53" s="1801">
        <v>12571.29594</v>
      </c>
      <c r="K53" s="905">
        <v>1010</v>
      </c>
    </row>
    <row r="54" spans="1:11" ht="12.75" customHeight="1" x14ac:dyDescent="0.2">
      <c r="A54" s="3" t="s">
        <v>1268</v>
      </c>
      <c r="B54" s="1722">
        <v>12965.070140091</v>
      </c>
      <c r="C54" s="1197">
        <f t="shared" si="0"/>
        <v>189711.84000000003</v>
      </c>
      <c r="D54" s="1450">
        <v>112612.69500000001</v>
      </c>
      <c r="E54" s="1973">
        <v>0</v>
      </c>
      <c r="F54" s="1258">
        <v>7741.4889999999996</v>
      </c>
      <c r="G54" s="1258">
        <v>0</v>
      </c>
      <c r="H54" s="1858">
        <v>0</v>
      </c>
      <c r="I54" s="1258">
        <v>227.38399999999999</v>
      </c>
      <c r="J54" s="1801">
        <v>69130.271999999997</v>
      </c>
      <c r="K54" s="905">
        <v>5134</v>
      </c>
    </row>
    <row r="55" spans="1:11" ht="12.75" customHeight="1" x14ac:dyDescent="0.2">
      <c r="A55" s="3" t="s">
        <v>472</v>
      </c>
      <c r="B55" s="1722">
        <v>893.60002707080002</v>
      </c>
      <c r="C55" s="1197">
        <f t="shared" si="0"/>
        <v>27268.868995000001</v>
      </c>
      <c r="D55" s="1450">
        <v>21624.370999999999</v>
      </c>
      <c r="E55" s="1973">
        <v>0</v>
      </c>
      <c r="F55" s="1258">
        <v>1329.325</v>
      </c>
      <c r="G55" s="1258">
        <v>0</v>
      </c>
      <c r="H55" s="1858">
        <v>0</v>
      </c>
      <c r="I55" s="1258">
        <v>14.41</v>
      </c>
      <c r="J55" s="1801">
        <v>4300.762995</v>
      </c>
      <c r="K55" s="905">
        <v>386</v>
      </c>
    </row>
    <row r="56" spans="1:11" ht="12.75" customHeight="1" x14ac:dyDescent="0.2">
      <c r="A56" s="3" t="s">
        <v>87</v>
      </c>
      <c r="B56" s="1722">
        <v>4594.9925187377003</v>
      </c>
      <c r="C56" s="1197">
        <f t="shared" si="0"/>
        <v>129443.15407999998</v>
      </c>
      <c r="D56" s="1450">
        <v>100708.08199999999</v>
      </c>
      <c r="E56" s="1973">
        <v>0</v>
      </c>
      <c r="F56" s="1258">
        <v>6981.9110000000001</v>
      </c>
      <c r="G56" s="1258">
        <v>0</v>
      </c>
      <c r="H56" s="1858">
        <v>0</v>
      </c>
      <c r="I56" s="1258">
        <v>234.56800000000001</v>
      </c>
      <c r="J56" s="1801">
        <v>21518.593079999999</v>
      </c>
      <c r="K56" s="905">
        <v>1654</v>
      </c>
    </row>
    <row r="57" spans="1:11" ht="12.75" customHeight="1" x14ac:dyDescent="0.2">
      <c r="A57" s="3" t="s">
        <v>1269</v>
      </c>
      <c r="B57" s="1722">
        <v>4278.6030516580004</v>
      </c>
      <c r="C57" s="1197">
        <f t="shared" si="0"/>
        <v>71323.014540000004</v>
      </c>
      <c r="D57" s="1450">
        <v>49735.47</v>
      </c>
      <c r="E57" s="1973">
        <v>0</v>
      </c>
      <c r="F57" s="1258">
        <v>1831.501</v>
      </c>
      <c r="G57" s="1258">
        <v>0</v>
      </c>
      <c r="H57" s="1858">
        <v>0</v>
      </c>
      <c r="I57" s="1258">
        <v>238.99700000000001</v>
      </c>
      <c r="J57" s="1801">
        <v>19517.046539999999</v>
      </c>
      <c r="K57" s="905">
        <v>1554</v>
      </c>
    </row>
    <row r="58" spans="1:11" ht="12.75" customHeight="1" x14ac:dyDescent="0.2">
      <c r="A58" s="3" t="s">
        <v>157</v>
      </c>
      <c r="B58" s="1722">
        <v>5361.6575824970996</v>
      </c>
      <c r="C58" s="1197">
        <f t="shared" si="0"/>
        <v>66658.577400000009</v>
      </c>
      <c r="D58" s="1450">
        <v>38498.601000000002</v>
      </c>
      <c r="E58" s="1973">
        <v>0</v>
      </c>
      <c r="F58" s="1258">
        <v>1798.3820000000001</v>
      </c>
      <c r="G58" s="1258">
        <v>0</v>
      </c>
      <c r="H58" s="1858">
        <v>0</v>
      </c>
      <c r="I58" s="1258">
        <v>339.976</v>
      </c>
      <c r="J58" s="1801">
        <v>26021.618399999999</v>
      </c>
      <c r="K58" s="905">
        <v>2010</v>
      </c>
    </row>
    <row r="59" spans="1:11" ht="12.75" customHeight="1" x14ac:dyDescent="0.2">
      <c r="A59" s="3" t="s">
        <v>2095</v>
      </c>
      <c r="B59" s="1722">
        <v>3034.5409288990004</v>
      </c>
      <c r="C59" s="1197">
        <f t="shared" si="0"/>
        <v>59069.631939999999</v>
      </c>
      <c r="D59" s="1450">
        <v>26138.928</v>
      </c>
      <c r="E59" s="1973">
        <v>0</v>
      </c>
      <c r="F59" s="1258">
        <v>704.74699999999996</v>
      </c>
      <c r="G59" s="1258">
        <v>0</v>
      </c>
      <c r="H59" s="1858">
        <v>0</v>
      </c>
      <c r="I59" s="1258">
        <v>147.65</v>
      </c>
      <c r="J59" s="1801">
        <v>32078.306939999999</v>
      </c>
      <c r="K59" s="905">
        <v>1652</v>
      </c>
    </row>
    <row r="60" spans="1:11" ht="12.75" customHeight="1" x14ac:dyDescent="0.2">
      <c r="A60" s="3" t="s">
        <v>90</v>
      </c>
      <c r="B60" s="1722">
        <v>2958.3732113291003</v>
      </c>
      <c r="C60" s="1197">
        <f t="shared" si="0"/>
        <v>46124.449120000005</v>
      </c>
      <c r="D60" s="1450">
        <v>23979.096000000001</v>
      </c>
      <c r="E60" s="1973">
        <v>0</v>
      </c>
      <c r="F60" s="1258">
        <v>621.428</v>
      </c>
      <c r="G60" s="1258">
        <v>0</v>
      </c>
      <c r="H60" s="1858">
        <v>0</v>
      </c>
      <c r="I60" s="1258">
        <v>164.989</v>
      </c>
      <c r="J60" s="1801">
        <v>21358.936119999998</v>
      </c>
      <c r="K60" s="905">
        <v>1597</v>
      </c>
    </row>
    <row r="61" spans="1:11" ht="12.75" customHeight="1" x14ac:dyDescent="0.2">
      <c r="A61" s="3" t="s">
        <v>91</v>
      </c>
      <c r="B61" s="1722">
        <v>1362.8574876699997</v>
      </c>
      <c r="C61" s="1197">
        <f t="shared" si="0"/>
        <v>21577.89025</v>
      </c>
      <c r="D61" s="1450">
        <v>9004.0779999999995</v>
      </c>
      <c r="E61" s="1973">
        <v>0</v>
      </c>
      <c r="F61" s="1258">
        <v>270.77100000000002</v>
      </c>
      <c r="G61" s="1258">
        <v>0</v>
      </c>
      <c r="H61" s="1858">
        <v>0</v>
      </c>
      <c r="I61" s="1258">
        <v>46.33</v>
      </c>
      <c r="J61" s="1801">
        <v>12256.71125</v>
      </c>
      <c r="K61" s="905">
        <v>632</v>
      </c>
    </row>
    <row r="62" spans="1:11" ht="12.75" customHeight="1" x14ac:dyDescent="0.2">
      <c r="A62" s="3" t="s">
        <v>391</v>
      </c>
      <c r="B62" s="1722">
        <v>1502.8360377341</v>
      </c>
      <c r="C62" s="1197">
        <f t="shared" si="0"/>
        <v>25565.358390000001</v>
      </c>
      <c r="D62" s="1450">
        <v>14823.654</v>
      </c>
      <c r="E62" s="1973">
        <v>0</v>
      </c>
      <c r="F62" s="1258">
        <v>347.68599999999998</v>
      </c>
      <c r="G62" s="1258">
        <v>0</v>
      </c>
      <c r="H62" s="1858">
        <v>0</v>
      </c>
      <c r="I62" s="1258">
        <v>13.532999999999999</v>
      </c>
      <c r="J62" s="1801">
        <v>10380.48539</v>
      </c>
      <c r="K62" s="905">
        <v>640</v>
      </c>
    </row>
    <row r="63" spans="1:11" ht="12.75" customHeight="1" x14ac:dyDescent="0.2">
      <c r="A63" s="3" t="s">
        <v>1270</v>
      </c>
      <c r="B63" s="1722">
        <v>52407.041084826997</v>
      </c>
      <c r="C63" s="1197">
        <f t="shared" si="0"/>
        <v>645524.92950000009</v>
      </c>
      <c r="D63" s="1450">
        <v>377907.93599999999</v>
      </c>
      <c r="E63" s="1973">
        <v>0</v>
      </c>
      <c r="F63" s="1258">
        <v>33217.65</v>
      </c>
      <c r="G63" s="1258">
        <v>0</v>
      </c>
      <c r="H63" s="1858">
        <v>0</v>
      </c>
      <c r="I63" s="1258">
        <v>2432.5520000000001</v>
      </c>
      <c r="J63" s="1801">
        <v>231966.79149999999</v>
      </c>
      <c r="K63" s="905">
        <v>16962</v>
      </c>
    </row>
    <row r="64" spans="1:11" ht="12.75" customHeight="1" x14ac:dyDescent="0.2">
      <c r="A64" s="3" t="s">
        <v>480</v>
      </c>
      <c r="B64" s="1722">
        <v>940.7700641445</v>
      </c>
      <c r="C64" s="1197">
        <f t="shared" si="0"/>
        <v>15960.431908999999</v>
      </c>
      <c r="D64" s="1450">
        <v>7866.8860000000004</v>
      </c>
      <c r="E64" s="1973">
        <v>0</v>
      </c>
      <c r="F64" s="1258">
        <v>212.66</v>
      </c>
      <c r="G64" s="1258">
        <v>0</v>
      </c>
      <c r="H64" s="1858">
        <v>0</v>
      </c>
      <c r="I64" s="1258">
        <v>51.776000000000003</v>
      </c>
      <c r="J64" s="1801">
        <v>7829.1099089999998</v>
      </c>
      <c r="K64" s="905">
        <v>441</v>
      </c>
    </row>
    <row r="65" spans="1:11" ht="12.75" customHeight="1" x14ac:dyDescent="0.2">
      <c r="A65" s="3" t="s">
        <v>97</v>
      </c>
      <c r="B65" s="1722">
        <v>1624.1025974936001</v>
      </c>
      <c r="C65" s="1197">
        <f t="shared" si="0"/>
        <v>26260.436650000003</v>
      </c>
      <c r="D65" s="1450">
        <v>15411.324000000001</v>
      </c>
      <c r="E65" s="1973">
        <v>0</v>
      </c>
      <c r="F65" s="1258">
        <v>479.911</v>
      </c>
      <c r="G65" s="1258">
        <v>0</v>
      </c>
      <c r="H65" s="1858">
        <v>0</v>
      </c>
      <c r="I65" s="1258">
        <v>43.475000000000001</v>
      </c>
      <c r="J65" s="1801">
        <v>10325.726650000001</v>
      </c>
      <c r="K65" s="905">
        <v>649</v>
      </c>
    </row>
    <row r="66" spans="1:11" ht="12.75" customHeight="1" x14ac:dyDescent="0.2">
      <c r="A66" s="3" t="s">
        <v>1271</v>
      </c>
      <c r="B66" s="1722">
        <v>10261.4445416579</v>
      </c>
      <c r="C66" s="1197">
        <f t="shared" si="0"/>
        <v>183926.62781000003</v>
      </c>
      <c r="D66" s="1450">
        <v>141150.94899999999</v>
      </c>
      <c r="E66" s="1973">
        <v>0</v>
      </c>
      <c r="F66" s="1258">
        <v>13164.92</v>
      </c>
      <c r="G66" s="1258">
        <v>0</v>
      </c>
      <c r="H66" s="1858">
        <v>0</v>
      </c>
      <c r="I66" s="1258">
        <v>555.76499999999999</v>
      </c>
      <c r="J66" s="1801">
        <v>29054.99381</v>
      </c>
      <c r="K66" s="905">
        <v>3350</v>
      </c>
    </row>
    <row r="67" spans="1:11" ht="12.75" customHeight="1" x14ac:dyDescent="0.2">
      <c r="A67" s="3" t="s">
        <v>1272</v>
      </c>
      <c r="B67" s="1722">
        <v>5735.1949248289002</v>
      </c>
      <c r="C67" s="1197">
        <f t="shared" si="0"/>
        <v>97194.28976</v>
      </c>
      <c r="D67" s="1450">
        <v>61272.595000000001</v>
      </c>
      <c r="E67" s="1973">
        <v>0</v>
      </c>
      <c r="F67" s="1258">
        <v>1979.752</v>
      </c>
      <c r="G67" s="1258">
        <v>0</v>
      </c>
      <c r="H67" s="1858">
        <v>0</v>
      </c>
      <c r="I67" s="1258">
        <v>327.13600000000002</v>
      </c>
      <c r="J67" s="1801">
        <v>33614.806759999999</v>
      </c>
      <c r="K67" s="905">
        <v>2305</v>
      </c>
    </row>
    <row r="68" spans="1:11" ht="12.75" customHeight="1" x14ac:dyDescent="0.2">
      <c r="A68" s="3" t="s">
        <v>1273</v>
      </c>
      <c r="B68" s="1722">
        <v>16100.612864164001</v>
      </c>
      <c r="C68" s="1197">
        <f t="shared" si="0"/>
        <v>194814.88812999998</v>
      </c>
      <c r="D68" s="1450">
        <v>134091.435</v>
      </c>
      <c r="E68" s="1973">
        <v>0</v>
      </c>
      <c r="F68" s="1258">
        <v>11024.215</v>
      </c>
      <c r="G68" s="1258">
        <v>0</v>
      </c>
      <c r="H68" s="1858">
        <v>0</v>
      </c>
      <c r="I68" s="1258">
        <v>941.82399999999996</v>
      </c>
      <c r="J68" s="1801">
        <v>48757.414129999997</v>
      </c>
      <c r="K68" s="905">
        <v>5212</v>
      </c>
    </row>
    <row r="69" spans="1:11" ht="12.75" customHeight="1" x14ac:dyDescent="0.2">
      <c r="A69" s="3" t="s">
        <v>1274</v>
      </c>
      <c r="B69" s="1722">
        <v>1350.987888244</v>
      </c>
      <c r="C69" s="1197">
        <f t="shared" ref="C69:C103" si="1">SUM(D69:J69)</f>
        <v>17126.742905999999</v>
      </c>
      <c r="D69" s="1450">
        <v>9579.9509999999991</v>
      </c>
      <c r="E69" s="1973">
        <v>0</v>
      </c>
      <c r="F69" s="1258">
        <v>225.27699999999999</v>
      </c>
      <c r="G69" s="1258">
        <v>0</v>
      </c>
      <c r="H69" s="1858">
        <v>0</v>
      </c>
      <c r="I69" s="1258">
        <v>25.873999999999999</v>
      </c>
      <c r="J69" s="1801">
        <v>7295.6409059999996</v>
      </c>
      <c r="K69" s="905">
        <v>426</v>
      </c>
    </row>
    <row r="70" spans="1:11" ht="12.75" customHeight="1" x14ac:dyDescent="0.2">
      <c r="A70" s="3" t="s">
        <v>1275</v>
      </c>
      <c r="B70" s="1722">
        <v>33765.980531089997</v>
      </c>
      <c r="C70" s="1197">
        <f t="shared" si="1"/>
        <v>672203.74329999997</v>
      </c>
      <c r="D70" s="1450">
        <v>524038.087</v>
      </c>
      <c r="E70" s="1973">
        <v>0</v>
      </c>
      <c r="F70" s="1258">
        <v>45761.533000000003</v>
      </c>
      <c r="G70" s="1258">
        <v>0</v>
      </c>
      <c r="H70" s="1858">
        <v>0</v>
      </c>
      <c r="I70" s="1258">
        <v>838.73</v>
      </c>
      <c r="J70" s="1801">
        <v>101565.3933</v>
      </c>
      <c r="K70" s="905">
        <v>11284</v>
      </c>
    </row>
    <row r="71" spans="1:11" ht="12.75" customHeight="1" x14ac:dyDescent="0.2">
      <c r="A71" s="3" t="s">
        <v>212</v>
      </c>
      <c r="B71" s="1722">
        <v>5935.501169917</v>
      </c>
      <c r="C71" s="1197">
        <f t="shared" si="1"/>
        <v>75647.310419999994</v>
      </c>
      <c r="D71" s="1450">
        <v>33776.934999999998</v>
      </c>
      <c r="E71" s="1973">
        <v>0</v>
      </c>
      <c r="F71" s="1258">
        <v>6515.9170000000004</v>
      </c>
      <c r="G71" s="1258">
        <v>0</v>
      </c>
      <c r="H71" s="1858">
        <v>0</v>
      </c>
      <c r="I71" s="1258">
        <v>812.53</v>
      </c>
      <c r="J71" s="1801">
        <v>34541.928419999997</v>
      </c>
      <c r="K71" s="905">
        <v>1524</v>
      </c>
    </row>
    <row r="72" spans="1:11" ht="12.75" customHeight="1" x14ac:dyDescent="0.2">
      <c r="A72" s="3" t="s">
        <v>1276</v>
      </c>
      <c r="B72" s="1722">
        <v>1392.1869345434002</v>
      </c>
      <c r="C72" s="1197">
        <f t="shared" si="1"/>
        <v>16459.871934999999</v>
      </c>
      <c r="D72" s="1450">
        <v>9947.8629999999994</v>
      </c>
      <c r="E72" s="1973">
        <v>0</v>
      </c>
      <c r="F72" s="1258">
        <v>253.86799999999999</v>
      </c>
      <c r="G72" s="1258">
        <v>0</v>
      </c>
      <c r="H72" s="1858">
        <v>0</v>
      </c>
      <c r="I72" s="1258">
        <v>59.384</v>
      </c>
      <c r="J72" s="1801">
        <v>6198.7569350000003</v>
      </c>
      <c r="K72" s="905">
        <v>446</v>
      </c>
    </row>
    <row r="73" spans="1:11" ht="12.75" customHeight="1" x14ac:dyDescent="0.2">
      <c r="A73" s="3" t="s">
        <v>1277</v>
      </c>
      <c r="B73" s="1722">
        <v>3926.3145134395995</v>
      </c>
      <c r="C73" s="1197">
        <f t="shared" si="1"/>
        <v>55899.255749999997</v>
      </c>
      <c r="D73" s="1450">
        <v>39042.934000000001</v>
      </c>
      <c r="E73" s="1973">
        <v>0</v>
      </c>
      <c r="F73" s="1258">
        <v>3039.0349999999999</v>
      </c>
      <c r="G73" s="1258">
        <v>0</v>
      </c>
      <c r="H73" s="1858">
        <v>0</v>
      </c>
      <c r="I73" s="1258">
        <v>65.974000000000004</v>
      </c>
      <c r="J73" s="1801">
        <v>13751.312749999999</v>
      </c>
      <c r="K73" s="905">
        <v>1179</v>
      </c>
    </row>
    <row r="74" spans="1:11" ht="12.75" customHeight="1" x14ac:dyDescent="0.2">
      <c r="A74" s="3" t="s">
        <v>1278</v>
      </c>
      <c r="B74" s="1722">
        <v>5212.3271712135002</v>
      </c>
      <c r="C74" s="1197">
        <f t="shared" si="1"/>
        <v>91432.590330000006</v>
      </c>
      <c r="D74" s="1450">
        <v>66147.236000000004</v>
      </c>
      <c r="E74" s="1973">
        <v>0</v>
      </c>
      <c r="F74" s="1258">
        <v>4417.0540000000001</v>
      </c>
      <c r="G74" s="1258">
        <v>0</v>
      </c>
      <c r="H74" s="1858">
        <v>0</v>
      </c>
      <c r="I74" s="1258">
        <v>199.45099999999999</v>
      </c>
      <c r="J74" s="1801">
        <v>20668.849330000001</v>
      </c>
      <c r="K74" s="905">
        <v>2004</v>
      </c>
    </row>
    <row r="75" spans="1:11" ht="12.75" customHeight="1" x14ac:dyDescent="0.2">
      <c r="A75" s="3" t="s">
        <v>1279</v>
      </c>
      <c r="B75" s="1722">
        <v>1379.4368140570998</v>
      </c>
      <c r="C75" s="1197">
        <f t="shared" si="1"/>
        <v>17874.531726000001</v>
      </c>
      <c r="D75" s="1450">
        <v>11745.896000000001</v>
      </c>
      <c r="E75" s="1973">
        <v>0</v>
      </c>
      <c r="F75" s="1258">
        <v>555.95000000000005</v>
      </c>
      <c r="G75" s="1258">
        <v>0</v>
      </c>
      <c r="H75" s="1858">
        <v>0</v>
      </c>
      <c r="I75" s="1258">
        <v>16.994</v>
      </c>
      <c r="J75" s="1801">
        <v>5555.691726</v>
      </c>
      <c r="K75" s="905">
        <v>399</v>
      </c>
    </row>
    <row r="76" spans="1:11" ht="12.75" customHeight="1" x14ac:dyDescent="0.2">
      <c r="A76" s="3" t="s">
        <v>1280</v>
      </c>
      <c r="B76" s="1722">
        <v>2232.3486351597994</v>
      </c>
      <c r="C76" s="1197">
        <f t="shared" si="1"/>
        <v>37481.275330000004</v>
      </c>
      <c r="D76" s="1450">
        <v>18689.481</v>
      </c>
      <c r="E76" s="1973">
        <v>0</v>
      </c>
      <c r="F76" s="1258">
        <v>411.392</v>
      </c>
      <c r="G76" s="1258">
        <v>0</v>
      </c>
      <c r="H76" s="1858">
        <v>0</v>
      </c>
      <c r="I76" s="1258">
        <v>122.66500000000001</v>
      </c>
      <c r="J76" s="1801">
        <v>18257.73733</v>
      </c>
      <c r="K76" s="905">
        <v>888</v>
      </c>
    </row>
    <row r="77" spans="1:11" ht="12.75" customHeight="1" x14ac:dyDescent="0.2">
      <c r="A77" s="3" t="s">
        <v>1281</v>
      </c>
      <c r="B77" s="1722">
        <v>11153.890612418001</v>
      </c>
      <c r="C77" s="1197">
        <f t="shared" si="1"/>
        <v>167573.23796</v>
      </c>
      <c r="D77" s="1450">
        <v>105223.17200000001</v>
      </c>
      <c r="E77" s="1973">
        <v>0</v>
      </c>
      <c r="F77" s="1258">
        <v>9471.6949999999997</v>
      </c>
      <c r="G77" s="1258">
        <v>0</v>
      </c>
      <c r="H77" s="1858">
        <v>0</v>
      </c>
      <c r="I77" s="1258">
        <v>444.53899999999999</v>
      </c>
      <c r="J77" s="1801">
        <v>52433.831960000003</v>
      </c>
      <c r="K77" s="905">
        <v>4067</v>
      </c>
    </row>
    <row r="78" spans="1:11" ht="12.75" customHeight="1" x14ac:dyDescent="0.2">
      <c r="A78" s="3" t="s">
        <v>166</v>
      </c>
      <c r="B78" s="1722">
        <v>1526.5757304609001</v>
      </c>
      <c r="C78" s="1197">
        <f t="shared" si="1"/>
        <v>18739.344151000001</v>
      </c>
      <c r="D78" s="1450">
        <v>10504.725</v>
      </c>
      <c r="E78" s="1973">
        <v>0</v>
      </c>
      <c r="F78" s="1258">
        <v>191.40899999999999</v>
      </c>
      <c r="G78" s="1258">
        <v>0</v>
      </c>
      <c r="H78" s="1858">
        <v>0</v>
      </c>
      <c r="I78" s="1258">
        <v>94.918999999999997</v>
      </c>
      <c r="J78" s="1801">
        <v>7948.2911510000004</v>
      </c>
      <c r="K78" s="905">
        <v>561</v>
      </c>
    </row>
    <row r="79" spans="1:11" ht="12.75" customHeight="1" x14ac:dyDescent="0.2">
      <c r="A79" s="3" t="s">
        <v>102</v>
      </c>
      <c r="B79" s="1722">
        <v>8703.7241100370011</v>
      </c>
      <c r="C79" s="1197">
        <f t="shared" si="1"/>
        <v>106006.66514</v>
      </c>
      <c r="D79" s="1450">
        <v>56073.550999999999</v>
      </c>
      <c r="E79" s="1973">
        <v>0</v>
      </c>
      <c r="F79" s="1258">
        <v>2227.1089999999999</v>
      </c>
      <c r="G79" s="1258">
        <v>0</v>
      </c>
      <c r="H79" s="1858">
        <v>0</v>
      </c>
      <c r="I79" s="1258">
        <v>102.026</v>
      </c>
      <c r="J79" s="1801">
        <v>47603.979140000003</v>
      </c>
      <c r="K79" s="905">
        <v>2928</v>
      </c>
    </row>
    <row r="80" spans="1:11" ht="12.75" customHeight="1" x14ac:dyDescent="0.2">
      <c r="A80" s="3" t="s">
        <v>490</v>
      </c>
      <c r="B80" s="1722">
        <v>2862.8507600169</v>
      </c>
      <c r="C80" s="1197">
        <f t="shared" si="1"/>
        <v>51609.954450000005</v>
      </c>
      <c r="D80" s="1450">
        <v>33720.881000000001</v>
      </c>
      <c r="E80" s="1973">
        <v>0</v>
      </c>
      <c r="F80" s="1258">
        <v>929.96799999999996</v>
      </c>
      <c r="G80" s="1258">
        <v>0</v>
      </c>
      <c r="H80" s="1858">
        <v>0</v>
      </c>
      <c r="I80" s="1258">
        <v>101.06100000000001</v>
      </c>
      <c r="J80" s="1801">
        <v>16858.044450000001</v>
      </c>
      <c r="K80" s="905">
        <v>1266</v>
      </c>
    </row>
    <row r="81" spans="1:11" ht="12.75" customHeight="1" x14ac:dyDescent="0.2">
      <c r="A81" s="3" t="s">
        <v>1282</v>
      </c>
      <c r="B81" s="1722">
        <v>7630.5922989645005</v>
      </c>
      <c r="C81" s="1197">
        <f t="shared" si="1"/>
        <v>146892.27262</v>
      </c>
      <c r="D81" s="1450">
        <v>99621.201000000001</v>
      </c>
      <c r="E81" s="1973">
        <v>0</v>
      </c>
      <c r="F81" s="1258">
        <v>5088.4809999999998</v>
      </c>
      <c r="G81" s="1258">
        <v>0</v>
      </c>
      <c r="H81" s="1858">
        <v>0</v>
      </c>
      <c r="I81" s="1258">
        <v>141.024</v>
      </c>
      <c r="J81" s="1801">
        <v>42041.566619999998</v>
      </c>
      <c r="K81" s="905">
        <v>3117</v>
      </c>
    </row>
    <row r="82" spans="1:11" ht="12.75" customHeight="1" x14ac:dyDescent="0.2">
      <c r="A82" s="3" t="s">
        <v>1167</v>
      </c>
      <c r="B82" s="1722">
        <v>5035.9855529270008</v>
      </c>
      <c r="C82" s="1197">
        <f t="shared" si="1"/>
        <v>78324.155490000005</v>
      </c>
      <c r="D82" s="1450">
        <v>42817.029000000002</v>
      </c>
      <c r="E82" s="1973">
        <v>0</v>
      </c>
      <c r="F82" s="1258">
        <v>1126.6320000000001</v>
      </c>
      <c r="G82" s="1258">
        <v>0</v>
      </c>
      <c r="H82" s="1858">
        <v>0</v>
      </c>
      <c r="I82" s="1258">
        <v>103.82899999999999</v>
      </c>
      <c r="J82" s="1801">
        <v>34276.665489999999</v>
      </c>
      <c r="K82" s="905">
        <v>2133</v>
      </c>
    </row>
    <row r="83" spans="1:11" ht="12.75" customHeight="1" x14ac:dyDescent="0.2">
      <c r="A83" s="3" t="s">
        <v>809</v>
      </c>
      <c r="B83" s="1722">
        <v>9214.8893328154008</v>
      </c>
      <c r="C83" s="1197">
        <f t="shared" si="1"/>
        <v>244219.61115000001</v>
      </c>
      <c r="D83" s="1450">
        <v>78346.228000000003</v>
      </c>
      <c r="E83" s="1973">
        <v>2774.53125</v>
      </c>
      <c r="F83" s="1258">
        <v>2983.3539999999998</v>
      </c>
      <c r="G83" s="1258">
        <v>0</v>
      </c>
      <c r="H83" s="1858">
        <v>2661.7178000000004</v>
      </c>
      <c r="I83" s="1258">
        <v>286.89800000000002</v>
      </c>
      <c r="J83" s="1801">
        <v>157166.88209999999</v>
      </c>
      <c r="K83" s="905">
        <v>4917</v>
      </c>
    </row>
    <row r="84" spans="1:11" ht="12.75" customHeight="1" x14ac:dyDescent="0.2">
      <c r="A84" s="3" t="s">
        <v>1283</v>
      </c>
      <c r="B84" s="1722">
        <v>4716.309715718</v>
      </c>
      <c r="C84" s="1197">
        <f t="shared" si="1"/>
        <v>72785.204610000001</v>
      </c>
      <c r="D84" s="1450">
        <v>35883.334000000003</v>
      </c>
      <c r="E84" s="1973">
        <v>0</v>
      </c>
      <c r="F84" s="1258">
        <v>1003.933</v>
      </c>
      <c r="G84" s="1258">
        <v>0</v>
      </c>
      <c r="H84" s="1858">
        <v>0</v>
      </c>
      <c r="I84" s="1258">
        <v>420.01400000000001</v>
      </c>
      <c r="J84" s="1801">
        <v>35477.923609999998</v>
      </c>
      <c r="K84" s="905">
        <v>2137</v>
      </c>
    </row>
    <row r="85" spans="1:11" ht="12.75" customHeight="1" x14ac:dyDescent="0.2">
      <c r="A85" s="3" t="s">
        <v>1284</v>
      </c>
      <c r="B85" s="1722">
        <v>3453.4500011580003</v>
      </c>
      <c r="C85" s="1197">
        <f t="shared" si="1"/>
        <v>65830.176149999999</v>
      </c>
      <c r="D85" s="1450">
        <v>41110.678999999996</v>
      </c>
      <c r="E85" s="1973">
        <v>0</v>
      </c>
      <c r="F85" s="1258">
        <v>1347.6790000000001</v>
      </c>
      <c r="G85" s="1258">
        <v>0</v>
      </c>
      <c r="H85" s="1858">
        <v>0</v>
      </c>
      <c r="I85" s="1258">
        <v>182.785</v>
      </c>
      <c r="J85" s="1801">
        <v>23189.033149999999</v>
      </c>
      <c r="K85" s="905">
        <v>1514</v>
      </c>
    </row>
    <row r="86" spans="1:11" ht="12.75" customHeight="1" x14ac:dyDescent="0.2">
      <c r="A86" s="3" t="s">
        <v>1072</v>
      </c>
      <c r="B86" s="1722">
        <v>2232.9299204490003</v>
      </c>
      <c r="C86" s="1197">
        <f t="shared" si="1"/>
        <v>35847.876699999993</v>
      </c>
      <c r="D86" s="1450">
        <v>23322.795999999998</v>
      </c>
      <c r="E86" s="1973">
        <v>0</v>
      </c>
      <c r="F86" s="1258">
        <v>704.76700000000005</v>
      </c>
      <c r="G86" s="1258">
        <v>0</v>
      </c>
      <c r="H86" s="1858">
        <v>0</v>
      </c>
      <c r="I86" s="1258">
        <v>95.885000000000005</v>
      </c>
      <c r="J86" s="1801">
        <v>11724.4287</v>
      </c>
      <c r="K86" s="905">
        <v>902</v>
      </c>
    </row>
    <row r="87" spans="1:11" ht="12.75" customHeight="1" x14ac:dyDescent="0.2">
      <c r="A87" s="3" t="s">
        <v>1285</v>
      </c>
      <c r="B87" s="1722">
        <v>3469.9421163247998</v>
      </c>
      <c r="C87" s="1197">
        <f t="shared" si="1"/>
        <v>53899.258289999998</v>
      </c>
      <c r="D87" s="1450">
        <v>27814.510999999999</v>
      </c>
      <c r="E87" s="1973">
        <v>0</v>
      </c>
      <c r="F87" s="1258">
        <v>1240.4559999999999</v>
      </c>
      <c r="G87" s="1258">
        <v>0</v>
      </c>
      <c r="H87" s="1858">
        <v>0</v>
      </c>
      <c r="I87" s="1258">
        <v>77.504999999999995</v>
      </c>
      <c r="J87" s="1801">
        <v>24766.78629</v>
      </c>
      <c r="K87" s="905">
        <v>1356</v>
      </c>
    </row>
    <row r="88" spans="1:11" ht="12.75" customHeight="1" x14ac:dyDescent="0.2">
      <c r="A88" s="3" t="s">
        <v>1286</v>
      </c>
      <c r="B88" s="1722">
        <v>2738.9660110459995</v>
      </c>
      <c r="C88" s="1197">
        <f t="shared" si="1"/>
        <v>35662.86015</v>
      </c>
      <c r="D88" s="1450">
        <v>21071.887999999999</v>
      </c>
      <c r="E88" s="1973">
        <v>0</v>
      </c>
      <c r="F88" s="1258">
        <v>445.42700000000002</v>
      </c>
      <c r="G88" s="1258">
        <v>0</v>
      </c>
      <c r="H88" s="1858">
        <v>0</v>
      </c>
      <c r="I88" s="1258">
        <v>49.088999999999999</v>
      </c>
      <c r="J88" s="1801">
        <v>14096.45615</v>
      </c>
      <c r="K88" s="905">
        <v>1068</v>
      </c>
    </row>
    <row r="89" spans="1:11" ht="12.75" customHeight="1" x14ac:dyDescent="0.2">
      <c r="A89" s="3" t="s">
        <v>1287</v>
      </c>
      <c r="B89" s="1722">
        <v>3459.1398941614002</v>
      </c>
      <c r="C89" s="1197">
        <f t="shared" si="1"/>
        <v>57604.110639999999</v>
      </c>
      <c r="D89" s="1450">
        <v>36535.264999999999</v>
      </c>
      <c r="E89" s="1973">
        <v>0</v>
      </c>
      <c r="F89" s="1258">
        <v>884.10599999999999</v>
      </c>
      <c r="G89" s="1258">
        <v>0</v>
      </c>
      <c r="H89" s="1858">
        <v>0</v>
      </c>
      <c r="I89" s="1258">
        <v>214.98599999999999</v>
      </c>
      <c r="J89" s="1801">
        <v>19969.753639999999</v>
      </c>
      <c r="K89" s="905">
        <v>1586</v>
      </c>
    </row>
    <row r="90" spans="1:11" ht="12.75" customHeight="1" x14ac:dyDescent="0.2">
      <c r="A90" s="3" t="s">
        <v>1288</v>
      </c>
      <c r="B90" s="1722">
        <v>971.37035285130003</v>
      </c>
      <c r="C90" s="1197">
        <f t="shared" si="1"/>
        <v>15938.326534</v>
      </c>
      <c r="D90" s="1450">
        <v>7673.8869999999997</v>
      </c>
      <c r="E90" s="1973">
        <v>0</v>
      </c>
      <c r="F90" s="1258">
        <v>244.13800000000001</v>
      </c>
      <c r="G90" s="1258">
        <v>0</v>
      </c>
      <c r="H90" s="1858">
        <v>0</v>
      </c>
      <c r="I90" s="1258">
        <v>96.694000000000003</v>
      </c>
      <c r="J90" s="1801">
        <v>7923.6075339999998</v>
      </c>
      <c r="K90" s="905">
        <v>420</v>
      </c>
    </row>
    <row r="91" spans="1:11" ht="12.75" customHeight="1" x14ac:dyDescent="0.2">
      <c r="A91" s="3" t="s">
        <v>1289</v>
      </c>
      <c r="B91" s="1722">
        <v>2813.2121672489998</v>
      </c>
      <c r="C91" s="1197">
        <f t="shared" si="1"/>
        <v>29324.501810000002</v>
      </c>
      <c r="D91" s="1450">
        <v>14297.967000000001</v>
      </c>
      <c r="E91" s="1973">
        <v>0</v>
      </c>
      <c r="F91" s="1258">
        <v>443.089</v>
      </c>
      <c r="G91" s="1258">
        <v>0</v>
      </c>
      <c r="H91" s="1858">
        <v>0</v>
      </c>
      <c r="I91" s="1258">
        <v>181.29499999999999</v>
      </c>
      <c r="J91" s="1801">
        <v>14402.150809999999</v>
      </c>
      <c r="K91" s="905">
        <v>849</v>
      </c>
    </row>
    <row r="92" spans="1:11" ht="12.75" customHeight="1" x14ac:dyDescent="0.2">
      <c r="A92" s="3" t="s">
        <v>1290</v>
      </c>
      <c r="B92" s="1722">
        <v>240.00570017799998</v>
      </c>
      <c r="C92" s="1197">
        <f t="shared" si="1"/>
        <v>1966.6131531000001</v>
      </c>
      <c r="D92" s="1450">
        <v>1312.2439999999999</v>
      </c>
      <c r="E92" s="1973">
        <v>0</v>
      </c>
      <c r="F92" s="1258">
        <v>20.937999999999999</v>
      </c>
      <c r="G92" s="1258">
        <v>0</v>
      </c>
      <c r="H92" s="1858">
        <v>0</v>
      </c>
      <c r="I92" s="1258">
        <v>3.8780000000000001</v>
      </c>
      <c r="J92" s="1801">
        <v>629.55315310000003</v>
      </c>
      <c r="K92" s="905">
        <v>72</v>
      </c>
    </row>
    <row r="93" spans="1:11" ht="12.75" customHeight="1" x14ac:dyDescent="0.2">
      <c r="A93" s="3" t="s">
        <v>178</v>
      </c>
      <c r="B93" s="1722">
        <v>10469.930121490701</v>
      </c>
      <c r="C93" s="1197">
        <f t="shared" si="1"/>
        <v>132560.30304999999</v>
      </c>
      <c r="D93" s="1450">
        <v>83698.432000000001</v>
      </c>
      <c r="E93" s="1973">
        <v>0</v>
      </c>
      <c r="F93" s="1258">
        <v>4552.92</v>
      </c>
      <c r="G93" s="1258">
        <v>0</v>
      </c>
      <c r="H93" s="1858">
        <v>0</v>
      </c>
      <c r="I93" s="1258">
        <v>377.786</v>
      </c>
      <c r="J93" s="1801">
        <v>43931.165050000003</v>
      </c>
      <c r="K93" s="905">
        <v>3576</v>
      </c>
    </row>
    <row r="94" spans="1:11" ht="12.75" customHeight="1" x14ac:dyDescent="0.2">
      <c r="A94" s="3" t="s">
        <v>1291</v>
      </c>
      <c r="B94" s="1722">
        <v>2460.6909486677</v>
      </c>
      <c r="C94" s="1197">
        <f t="shared" si="1"/>
        <v>41949.140289999996</v>
      </c>
      <c r="D94" s="1450">
        <v>20252.626</v>
      </c>
      <c r="E94" s="1973">
        <v>0</v>
      </c>
      <c r="F94" s="1258">
        <v>786.44100000000003</v>
      </c>
      <c r="G94" s="1258">
        <v>0</v>
      </c>
      <c r="H94" s="1858">
        <v>0</v>
      </c>
      <c r="I94" s="1258">
        <v>32.67</v>
      </c>
      <c r="J94" s="1801">
        <v>20877.403289999998</v>
      </c>
      <c r="K94" s="905">
        <v>980</v>
      </c>
    </row>
    <row r="95" spans="1:11" ht="12.75" customHeight="1" x14ac:dyDescent="0.2">
      <c r="A95" s="3" t="s">
        <v>1292</v>
      </c>
      <c r="B95" s="1722">
        <v>55227.100645275008</v>
      </c>
      <c r="C95" s="1197">
        <f t="shared" si="1"/>
        <v>705926.13845000009</v>
      </c>
      <c r="D95" s="1450">
        <v>454231.40100000001</v>
      </c>
      <c r="E95" s="1973">
        <v>469.97545000000002</v>
      </c>
      <c r="F95" s="1258">
        <v>37476.196000000004</v>
      </c>
      <c r="G95" s="1258">
        <v>0</v>
      </c>
      <c r="H95" s="1858">
        <v>0</v>
      </c>
      <c r="I95" s="1258">
        <v>3286.134</v>
      </c>
      <c r="J95" s="1801">
        <v>210462.432</v>
      </c>
      <c r="K95" s="905">
        <v>15241</v>
      </c>
    </row>
    <row r="96" spans="1:11" ht="12.75" customHeight="1" x14ac:dyDescent="0.2">
      <c r="A96" s="3" t="s">
        <v>512</v>
      </c>
      <c r="B96" s="1722">
        <v>1181.3065868741</v>
      </c>
      <c r="C96" s="1197">
        <f t="shared" si="1"/>
        <v>20165.718280000001</v>
      </c>
      <c r="D96" s="1450">
        <v>8863.2919999999995</v>
      </c>
      <c r="E96" s="1973">
        <v>0</v>
      </c>
      <c r="F96" s="1258">
        <v>171.82400000000001</v>
      </c>
      <c r="G96" s="1258">
        <v>0</v>
      </c>
      <c r="H96" s="1858">
        <v>0</v>
      </c>
      <c r="I96" s="1258">
        <v>72.760000000000005</v>
      </c>
      <c r="J96" s="1801">
        <v>11057.842280000001</v>
      </c>
      <c r="K96" s="905">
        <v>512</v>
      </c>
    </row>
    <row r="97" spans="1:13" ht="12.75" customHeight="1" x14ac:dyDescent="0.2">
      <c r="A97" s="3" t="s">
        <v>2071</v>
      </c>
      <c r="B97" s="1722">
        <v>808.4417177194</v>
      </c>
      <c r="C97" s="1197">
        <f t="shared" si="1"/>
        <v>11102.703747</v>
      </c>
      <c r="D97" s="1450">
        <v>7270.7529999999997</v>
      </c>
      <c r="E97" s="1973">
        <v>0</v>
      </c>
      <c r="F97" s="1258">
        <v>147.36600000000001</v>
      </c>
      <c r="G97" s="1258">
        <v>0</v>
      </c>
      <c r="H97" s="1858">
        <v>0</v>
      </c>
      <c r="I97" s="1258">
        <v>2.21</v>
      </c>
      <c r="J97" s="1801">
        <v>3682.3747469999998</v>
      </c>
      <c r="K97" s="905">
        <v>295</v>
      </c>
    </row>
    <row r="98" spans="1:13" ht="12.75" customHeight="1" x14ac:dyDescent="0.2">
      <c r="A98" s="3" t="s">
        <v>1293</v>
      </c>
      <c r="B98" s="1722">
        <v>2870.0265199295</v>
      </c>
      <c r="C98" s="1197">
        <f t="shared" si="1"/>
        <v>28042.725696000001</v>
      </c>
      <c r="D98" s="1450">
        <v>16567.330000000002</v>
      </c>
      <c r="E98" s="1973">
        <v>0</v>
      </c>
      <c r="F98" s="1258">
        <v>2367.25</v>
      </c>
      <c r="G98" s="1258">
        <v>0</v>
      </c>
      <c r="H98" s="1858">
        <v>0</v>
      </c>
      <c r="I98" s="1258">
        <v>74.869</v>
      </c>
      <c r="J98" s="1801">
        <v>9033.2766960000008</v>
      </c>
      <c r="K98" s="905">
        <v>778</v>
      </c>
    </row>
    <row r="99" spans="1:13" ht="12.75" customHeight="1" x14ac:dyDescent="0.2">
      <c r="A99" s="3" t="s">
        <v>513</v>
      </c>
      <c r="B99" s="1722">
        <v>10940.698264987597</v>
      </c>
      <c r="C99" s="1197">
        <f t="shared" si="1"/>
        <v>190390.13868</v>
      </c>
      <c r="D99" s="1450">
        <v>138080.07699999999</v>
      </c>
      <c r="E99" s="1973">
        <v>0</v>
      </c>
      <c r="F99" s="1258">
        <v>7537.2979999999998</v>
      </c>
      <c r="G99" s="1258">
        <v>0</v>
      </c>
      <c r="H99" s="1858">
        <v>0</v>
      </c>
      <c r="I99" s="1258">
        <v>489.05599999999998</v>
      </c>
      <c r="J99" s="1801">
        <v>44283.70768</v>
      </c>
      <c r="K99" s="905">
        <v>3930</v>
      </c>
    </row>
    <row r="100" spans="1:13" ht="12.75" customHeight="1" x14ac:dyDescent="0.2">
      <c r="A100" s="3" t="s">
        <v>517</v>
      </c>
      <c r="B100" s="1722">
        <v>3605.3295274959996</v>
      </c>
      <c r="C100" s="1197">
        <f t="shared" si="1"/>
        <v>49632.422910000001</v>
      </c>
      <c r="D100" s="1450">
        <v>29463.896000000001</v>
      </c>
      <c r="E100" s="1973">
        <v>0</v>
      </c>
      <c r="F100" s="1258">
        <v>998.39400000000001</v>
      </c>
      <c r="G100" s="1258">
        <v>0</v>
      </c>
      <c r="H100" s="1858">
        <v>0</v>
      </c>
      <c r="I100" s="1258">
        <v>85.769000000000005</v>
      </c>
      <c r="J100" s="1801">
        <v>19084.36391</v>
      </c>
      <c r="K100" s="905">
        <v>1469</v>
      </c>
    </row>
    <row r="101" spans="1:13" ht="12.75" customHeight="1" x14ac:dyDescent="0.2">
      <c r="A101" s="3" t="s">
        <v>759</v>
      </c>
      <c r="B101" s="1722">
        <v>5006.9645115394005</v>
      </c>
      <c r="C101" s="1197">
        <f t="shared" si="1"/>
        <v>75447.615120000002</v>
      </c>
      <c r="D101" s="1450">
        <v>47028.972000000002</v>
      </c>
      <c r="E101" s="1973">
        <v>0</v>
      </c>
      <c r="F101" s="1258">
        <v>1486.527</v>
      </c>
      <c r="G101" s="1258">
        <v>0</v>
      </c>
      <c r="H101" s="1858">
        <v>0</v>
      </c>
      <c r="I101" s="1258">
        <v>188.10300000000001</v>
      </c>
      <c r="J101" s="1801">
        <v>26744.01312</v>
      </c>
      <c r="K101" s="905">
        <v>1705</v>
      </c>
    </row>
    <row r="102" spans="1:13" ht="12.75" customHeight="1" x14ac:dyDescent="0.2">
      <c r="A102" s="3" t="s">
        <v>1294</v>
      </c>
      <c r="B102" s="1722">
        <v>2176.0234234748004</v>
      </c>
      <c r="C102" s="1197">
        <f t="shared" si="1"/>
        <v>27064.862590000001</v>
      </c>
      <c r="D102" s="1450">
        <v>15809.835999999999</v>
      </c>
      <c r="E102" s="1973">
        <v>0</v>
      </c>
      <c r="F102" s="1258">
        <v>418.32400000000001</v>
      </c>
      <c r="G102" s="1258">
        <v>0</v>
      </c>
      <c r="H102" s="1858">
        <v>0</v>
      </c>
      <c r="I102" s="1258">
        <v>101.786</v>
      </c>
      <c r="J102" s="1801">
        <v>10734.916590000001</v>
      </c>
      <c r="K102" s="905">
        <v>787</v>
      </c>
    </row>
    <row r="103" spans="1:13" ht="12.75" customHeight="1" x14ac:dyDescent="0.2">
      <c r="A103" s="3" t="s">
        <v>1295</v>
      </c>
      <c r="B103" s="1722">
        <v>999.29795045799995</v>
      </c>
      <c r="C103" s="1197">
        <f t="shared" si="1"/>
        <v>20503.413575999999</v>
      </c>
      <c r="D103" s="1450">
        <v>10319.476000000001</v>
      </c>
      <c r="E103" s="1973">
        <v>0</v>
      </c>
      <c r="F103" s="1258">
        <v>305.44900000000001</v>
      </c>
      <c r="G103" s="1258">
        <v>0</v>
      </c>
      <c r="H103" s="1858">
        <v>0</v>
      </c>
      <c r="I103" s="1258">
        <v>15.765000000000001</v>
      </c>
      <c r="J103" s="1801">
        <v>9862.7235760000003</v>
      </c>
      <c r="K103" s="905">
        <v>570</v>
      </c>
    </row>
    <row r="104" spans="1:13" ht="12.75" customHeight="1" x14ac:dyDescent="0.2">
      <c r="A104" s="329"/>
      <c r="B104" s="330"/>
      <c r="C104" s="1020"/>
      <c r="D104" s="1020"/>
      <c r="E104" s="1020"/>
      <c r="F104" s="1020"/>
      <c r="G104" s="1020"/>
      <c r="H104" s="1020"/>
      <c r="I104" s="1020"/>
      <c r="J104" s="1021"/>
      <c r="K104" s="764"/>
    </row>
    <row r="105" spans="1:13" ht="12.75" customHeight="1" x14ac:dyDescent="0.2">
      <c r="A105" s="331" t="s">
        <v>2045</v>
      </c>
      <c r="B105" s="332">
        <f>SUM(B4:B103)</f>
        <v>687363.93979769677</v>
      </c>
      <c r="C105" s="1259">
        <f t="shared" ref="C105:J105" si="2">SUM(C4:C103)</f>
        <v>11187657.653185301</v>
      </c>
      <c r="D105" s="1259">
        <f t="shared" si="2"/>
        <v>6749659.8409999972</v>
      </c>
      <c r="E105" s="1259">
        <f t="shared" si="2"/>
        <v>19161.050350000001</v>
      </c>
      <c r="F105" s="1259">
        <f t="shared" si="2"/>
        <v>443522.68800000008</v>
      </c>
      <c r="G105" s="1259">
        <f t="shared" si="2"/>
        <v>0</v>
      </c>
      <c r="H105" s="1259">
        <f t="shared" si="2"/>
        <v>91086.142140000011</v>
      </c>
      <c r="I105" s="1264">
        <f t="shared" si="2"/>
        <v>30260.621999999992</v>
      </c>
      <c r="J105" s="1261">
        <f t="shared" si="2"/>
        <v>3853967.3096952997</v>
      </c>
      <c r="K105" s="998">
        <f>SUM(K4:K103)</f>
        <v>258645</v>
      </c>
    </row>
    <row r="106" spans="1:13" ht="12.75" customHeight="1" thickBot="1" x14ac:dyDescent="0.25">
      <c r="A106" s="329"/>
      <c r="B106" s="333"/>
      <c r="C106" s="82"/>
      <c r="D106" s="1262"/>
      <c r="E106" s="1262"/>
      <c r="F106" s="1262"/>
      <c r="G106" s="1262"/>
      <c r="H106" s="1262"/>
      <c r="I106" s="1262"/>
      <c r="J106" s="1263"/>
      <c r="K106" s="765"/>
    </row>
    <row r="107" spans="1:13" ht="12.75" customHeight="1" x14ac:dyDescent="0.2">
      <c r="A107" s="158" t="s">
        <v>283</v>
      </c>
      <c r="B107" s="1725">
        <v>40661.358100000005</v>
      </c>
      <c r="C107" s="1197">
        <f>SUM(D107:J107)</f>
        <v>700488.63777356362</v>
      </c>
      <c r="D107" s="1451">
        <v>344564.72064643435</v>
      </c>
      <c r="E107" s="1771">
        <v>7597.6660299999994</v>
      </c>
      <c r="F107" s="1018">
        <v>18196.347204144589</v>
      </c>
      <c r="G107" s="1018">
        <v>0</v>
      </c>
      <c r="H107" s="1771">
        <v>2.5089000000000001</v>
      </c>
      <c r="I107" s="1028">
        <v>1428.4887887137902</v>
      </c>
      <c r="J107" s="1800">
        <v>328698.90620427084</v>
      </c>
      <c r="K107" s="905">
        <v>17327</v>
      </c>
    </row>
    <row r="108" spans="1:13" ht="12.75" customHeight="1" x14ac:dyDescent="0.2">
      <c r="A108" s="107" t="s">
        <v>284</v>
      </c>
      <c r="B108" s="1725">
        <v>56570.106271600001</v>
      </c>
      <c r="C108" s="1197">
        <f t="shared" ref="C108:C119" si="3">SUM(D108:J108)</f>
        <v>733605.96404381911</v>
      </c>
      <c r="D108" s="1450">
        <v>530179.75760800857</v>
      </c>
      <c r="E108" s="1881">
        <v>93.99508999999999</v>
      </c>
      <c r="F108" s="1017">
        <v>39165.128019213873</v>
      </c>
      <c r="G108" s="1017">
        <v>0</v>
      </c>
      <c r="H108" s="1882">
        <v>0</v>
      </c>
      <c r="I108" s="1016">
        <v>2519.4485689837252</v>
      </c>
      <c r="J108" s="1801">
        <v>161647.63475761298</v>
      </c>
      <c r="K108" s="905">
        <v>11797</v>
      </c>
      <c r="M108" s="16"/>
    </row>
    <row r="109" spans="1:13" ht="12.75" customHeight="1" x14ac:dyDescent="0.2">
      <c r="A109" s="107" t="s">
        <v>285</v>
      </c>
      <c r="B109" s="1725">
        <v>87823.399544899992</v>
      </c>
      <c r="C109" s="1197">
        <f t="shared" si="3"/>
        <v>1446953.5218805133</v>
      </c>
      <c r="D109" s="1450">
        <v>1072923.91643283</v>
      </c>
      <c r="E109" s="1881">
        <v>0</v>
      </c>
      <c r="F109" s="1017">
        <v>79063.009555834753</v>
      </c>
      <c r="G109" s="1017">
        <v>0</v>
      </c>
      <c r="H109" s="1882">
        <v>0</v>
      </c>
      <c r="I109" s="1016">
        <v>3726.6514283594679</v>
      </c>
      <c r="J109" s="1801">
        <v>291239.94446348888</v>
      </c>
      <c r="K109" s="905">
        <v>28136</v>
      </c>
      <c r="M109" s="1758"/>
    </row>
    <row r="110" spans="1:13" ht="12.75" customHeight="1" x14ac:dyDescent="0.2">
      <c r="A110" s="107" t="s">
        <v>286</v>
      </c>
      <c r="B110" s="1725">
        <v>39824.481898400001</v>
      </c>
      <c r="C110" s="1197">
        <f t="shared" si="3"/>
        <v>661910.07000233675</v>
      </c>
      <c r="D110" s="1450">
        <v>311263.68448680965</v>
      </c>
      <c r="E110" s="1881">
        <v>3551.4661800000003</v>
      </c>
      <c r="F110" s="1017">
        <v>29410.654523714722</v>
      </c>
      <c r="G110" s="1017">
        <v>0</v>
      </c>
      <c r="H110" s="1882">
        <v>2.4058899999999999</v>
      </c>
      <c r="I110" s="1016">
        <v>2798.3408424275908</v>
      </c>
      <c r="J110" s="1801">
        <v>314883.51807938481</v>
      </c>
      <c r="K110" s="905">
        <v>14372</v>
      </c>
      <c r="M110" s="1758"/>
    </row>
    <row r="111" spans="1:13" ht="12.75" customHeight="1" x14ac:dyDescent="0.2">
      <c r="A111" s="107" t="s">
        <v>287</v>
      </c>
      <c r="B111" s="1725">
        <v>40412.955561460003</v>
      </c>
      <c r="C111" s="1197">
        <f t="shared" si="3"/>
        <v>700001.17848160956</v>
      </c>
      <c r="D111" s="1450">
        <v>341825.23873780668</v>
      </c>
      <c r="E111" s="1881">
        <v>0</v>
      </c>
      <c r="F111" s="1017">
        <v>15529.235703543287</v>
      </c>
      <c r="G111" s="1017">
        <v>0</v>
      </c>
      <c r="H111" s="1882">
        <v>88417.863500000007</v>
      </c>
      <c r="I111" s="1016">
        <v>1921.0398066849657</v>
      </c>
      <c r="J111" s="1801">
        <v>252307.80073357464</v>
      </c>
      <c r="K111" s="905">
        <v>17932</v>
      </c>
      <c r="M111" s="16"/>
    </row>
    <row r="112" spans="1:13" ht="12.75" customHeight="1" x14ac:dyDescent="0.2">
      <c r="A112" s="107" t="s">
        <v>288</v>
      </c>
      <c r="B112" s="1725">
        <v>45077.748313600001</v>
      </c>
      <c r="C112" s="1197">
        <f t="shared" si="3"/>
        <v>648197.61932175467</v>
      </c>
      <c r="D112" s="1450">
        <v>391912.16976219742</v>
      </c>
      <c r="E112" s="1881">
        <v>0</v>
      </c>
      <c r="F112" s="1017">
        <v>20461.351125585446</v>
      </c>
      <c r="G112" s="1017">
        <v>0</v>
      </c>
      <c r="H112" s="1882">
        <v>0</v>
      </c>
      <c r="I112" s="1016">
        <v>2240.2934283687696</v>
      </c>
      <c r="J112" s="1801">
        <v>233583.80500560312</v>
      </c>
      <c r="K112" s="905">
        <v>15123</v>
      </c>
      <c r="M112" s="16"/>
    </row>
    <row r="113" spans="1:14" ht="12.75" customHeight="1" x14ac:dyDescent="0.2">
      <c r="A113" s="107" t="s">
        <v>289</v>
      </c>
      <c r="B113" s="1725">
        <v>60305.021440099998</v>
      </c>
      <c r="C113" s="1197">
        <f t="shared" si="3"/>
        <v>896412.05338866496</v>
      </c>
      <c r="D113" s="1450">
        <v>603590.84842355992</v>
      </c>
      <c r="E113" s="1881">
        <v>56.783190000000005</v>
      </c>
      <c r="F113" s="1017">
        <v>32739.291611213892</v>
      </c>
      <c r="G113" s="1017">
        <v>0</v>
      </c>
      <c r="H113" s="1882">
        <v>0</v>
      </c>
      <c r="I113" s="1016">
        <v>2544.5199734458083</v>
      </c>
      <c r="J113" s="1801">
        <v>257480.61019044527</v>
      </c>
      <c r="K113" s="905">
        <v>22116</v>
      </c>
      <c r="M113" s="16"/>
    </row>
    <row r="114" spans="1:14" ht="12.75" customHeight="1" x14ac:dyDescent="0.2">
      <c r="A114" s="107" t="s">
        <v>290</v>
      </c>
      <c r="B114" s="1725">
        <v>79230.741697699996</v>
      </c>
      <c r="C114" s="1197">
        <f t="shared" si="3"/>
        <v>1834075.7673139831</v>
      </c>
      <c r="D114" s="1450">
        <v>1213802.4322667189</v>
      </c>
      <c r="E114" s="1881">
        <v>146.93012999999999</v>
      </c>
      <c r="F114" s="1017">
        <v>97147.702117024499</v>
      </c>
      <c r="G114" s="1017">
        <v>0</v>
      </c>
      <c r="H114" s="1882">
        <v>2674.1067300000004</v>
      </c>
      <c r="I114" s="1016">
        <v>2251.3929614905815</v>
      </c>
      <c r="J114" s="1801">
        <v>518053.20310874889</v>
      </c>
      <c r="K114" s="905">
        <v>38852</v>
      </c>
      <c r="M114" s="16"/>
    </row>
    <row r="115" spans="1:14" ht="12.75" customHeight="1" x14ac:dyDescent="0.2">
      <c r="A115" s="107" t="s">
        <v>291</v>
      </c>
      <c r="B115" s="1725">
        <v>48746.551932310002</v>
      </c>
      <c r="C115" s="1197">
        <f t="shared" si="3"/>
        <v>800460.68378003128</v>
      </c>
      <c r="D115" s="1450">
        <v>556561.42961124424</v>
      </c>
      <c r="E115" s="1881">
        <v>0</v>
      </c>
      <c r="F115" s="1017">
        <v>36211.006444442726</v>
      </c>
      <c r="G115" s="1017">
        <v>0</v>
      </c>
      <c r="H115" s="1882">
        <v>0</v>
      </c>
      <c r="I115" s="1016">
        <v>1571.8005383834186</v>
      </c>
      <c r="J115" s="1801">
        <v>206116.44718596089</v>
      </c>
      <c r="K115" s="905">
        <v>17584</v>
      </c>
      <c r="M115" s="16"/>
    </row>
    <row r="116" spans="1:14" ht="12.75" customHeight="1" x14ac:dyDescent="0.2">
      <c r="A116" s="107" t="s">
        <v>292</v>
      </c>
      <c r="B116" s="1725">
        <v>49985.033720499996</v>
      </c>
      <c r="C116" s="1197">
        <f t="shared" si="3"/>
        <v>653936.5687500746</v>
      </c>
      <c r="D116" s="1450">
        <v>368764.44822423812</v>
      </c>
      <c r="E116" s="1881">
        <v>143.77375000000001</v>
      </c>
      <c r="F116" s="1017">
        <v>17031.590701937581</v>
      </c>
      <c r="G116" s="1017">
        <v>0</v>
      </c>
      <c r="H116" s="1882">
        <v>1.64605</v>
      </c>
      <c r="I116" s="1016">
        <v>2692.2959628940671</v>
      </c>
      <c r="J116" s="1801">
        <v>265302.81406100496</v>
      </c>
      <c r="K116" s="905">
        <v>17632</v>
      </c>
      <c r="M116" s="1758"/>
    </row>
    <row r="117" spans="1:14" ht="12.75" customHeight="1" x14ac:dyDescent="0.2">
      <c r="A117" s="107" t="s">
        <v>293</v>
      </c>
      <c r="B117" s="1725">
        <v>53149.196465699999</v>
      </c>
      <c r="C117" s="1197">
        <f t="shared" si="3"/>
        <v>823671.13629566215</v>
      </c>
      <c r="D117" s="1450">
        <v>383587.80871635041</v>
      </c>
      <c r="E117" s="1881">
        <v>4812.8839800000005</v>
      </c>
      <c r="F117" s="1017">
        <v>13287.300635334419</v>
      </c>
      <c r="G117" s="1017">
        <v>0</v>
      </c>
      <c r="H117" s="1882">
        <v>0</v>
      </c>
      <c r="I117" s="1016">
        <v>2658.7784791453983</v>
      </c>
      <c r="J117" s="1801">
        <v>419324.36448483198</v>
      </c>
      <c r="K117" s="905">
        <v>24425</v>
      </c>
      <c r="M117" s="16"/>
    </row>
    <row r="118" spans="1:14" ht="12.75" customHeight="1" x14ac:dyDescent="0.2">
      <c r="A118" s="107" t="s">
        <v>294</v>
      </c>
      <c r="B118" s="1725">
        <v>41719.690766920001</v>
      </c>
      <c r="C118" s="1197">
        <f t="shared" si="3"/>
        <v>540243.83097328828</v>
      </c>
      <c r="D118" s="1450">
        <v>300841.29731239192</v>
      </c>
      <c r="E118" s="1881">
        <v>0</v>
      </c>
      <c r="F118" s="1017">
        <v>26443.585772353235</v>
      </c>
      <c r="G118" s="1017">
        <v>0</v>
      </c>
      <c r="H118" s="1882">
        <v>0</v>
      </c>
      <c r="I118" s="1016">
        <v>1936.4824861996381</v>
      </c>
      <c r="J118" s="1801">
        <v>211022.46540234346</v>
      </c>
      <c r="K118" s="905">
        <v>14924</v>
      </c>
      <c r="M118" s="16"/>
    </row>
    <row r="119" spans="1:14" ht="12.75" customHeight="1" x14ac:dyDescent="0.2">
      <c r="A119" s="107" t="s">
        <v>295</v>
      </c>
      <c r="B119" s="1725">
        <v>43857.654083250003</v>
      </c>
      <c r="C119" s="1197">
        <f t="shared" si="3"/>
        <v>747700.62149108062</v>
      </c>
      <c r="D119" s="1450">
        <v>329842.08877140941</v>
      </c>
      <c r="E119" s="1016">
        <v>2757.5520000000001</v>
      </c>
      <c r="F119" s="1017">
        <v>18836.484585656981</v>
      </c>
      <c r="G119" s="1017">
        <v>0</v>
      </c>
      <c r="H119" s="1882">
        <v>-12.38893</v>
      </c>
      <c r="I119" s="1016">
        <v>1971.0887349027787</v>
      </c>
      <c r="J119" s="1801">
        <v>394305.79632911144</v>
      </c>
      <c r="K119" s="905">
        <v>18425</v>
      </c>
      <c r="M119" s="16"/>
    </row>
    <row r="120" spans="1:14" ht="12.75" customHeight="1" x14ac:dyDescent="0.2">
      <c r="A120" s="329"/>
      <c r="B120" s="330"/>
      <c r="C120" s="1020"/>
      <c r="D120" s="1020"/>
      <c r="E120" s="1020"/>
      <c r="F120" s="1020"/>
      <c r="G120" s="1020"/>
      <c r="H120" s="1020"/>
      <c r="I120" s="1020"/>
      <c r="J120" s="1021"/>
      <c r="K120" s="946"/>
      <c r="M120" s="16"/>
    </row>
    <row r="121" spans="1:14" ht="12.75" customHeight="1" x14ac:dyDescent="0.2">
      <c r="A121" s="331" t="s">
        <v>2045</v>
      </c>
      <c r="B121" s="334">
        <f>SUM(B107:B119)</f>
        <v>687363.93979643995</v>
      </c>
      <c r="C121" s="1264">
        <f t="shared" ref="C121:K121" si="4">SUM(C107:C119)</f>
        <v>11187657.653496379</v>
      </c>
      <c r="D121" s="1264">
        <f t="shared" si="4"/>
        <v>6749659.8409999991</v>
      </c>
      <c r="E121" s="1264">
        <f t="shared" si="4"/>
        <v>19161.050350000001</v>
      </c>
      <c r="F121" s="1264">
        <f t="shared" si="4"/>
        <v>443522.68799999991</v>
      </c>
      <c r="G121" s="1264">
        <f t="shared" si="4"/>
        <v>0</v>
      </c>
      <c r="H121" s="1264">
        <f t="shared" si="4"/>
        <v>91086.142139999996</v>
      </c>
      <c r="I121" s="1260">
        <f t="shared" si="4"/>
        <v>30260.622000000003</v>
      </c>
      <c r="J121" s="1261">
        <f t="shared" si="4"/>
        <v>3853967.3100063829</v>
      </c>
      <c r="K121" s="998">
        <f t="shared" si="4"/>
        <v>258645</v>
      </c>
      <c r="M121" s="16"/>
    </row>
    <row r="122" spans="1:14" ht="12.75" thickBot="1" x14ac:dyDescent="0.25">
      <c r="A122" s="335"/>
      <c r="B122" s="336"/>
      <c r="C122" s="337"/>
      <c r="D122" s="133"/>
      <c r="E122" s="145"/>
      <c r="F122" s="133"/>
      <c r="G122" s="133"/>
      <c r="H122" s="337"/>
      <c r="I122" s="337"/>
      <c r="J122" s="628"/>
      <c r="K122" s="765"/>
      <c r="M122" s="16"/>
    </row>
    <row r="123" spans="1:14" x14ac:dyDescent="0.2">
      <c r="A123" s="661"/>
      <c r="B123" s="662"/>
      <c r="C123" s="663"/>
      <c r="D123" s="663"/>
      <c r="E123" s="663"/>
      <c r="F123" s="663"/>
      <c r="G123" s="663"/>
      <c r="H123" s="663"/>
      <c r="I123" s="663"/>
      <c r="J123" s="663"/>
      <c r="K123" s="671"/>
      <c r="M123" s="16"/>
    </row>
    <row r="124" spans="1:14" x14ac:dyDescent="0.2">
      <c r="A124" s="665" t="s">
        <v>2061</v>
      </c>
      <c r="B124" s="604"/>
      <c r="C124" s="272"/>
      <c r="D124" s="272"/>
      <c r="E124" s="272"/>
      <c r="F124" s="272"/>
      <c r="G124" s="272"/>
      <c r="H124" s="272"/>
      <c r="I124" s="272"/>
      <c r="J124" s="272"/>
      <c r="K124" s="672"/>
      <c r="M124" s="16"/>
    </row>
    <row r="125" spans="1:14" ht="13.5" customHeight="1" x14ac:dyDescent="0.2">
      <c r="A125" s="2032" t="s">
        <v>2144</v>
      </c>
      <c r="B125" s="2030"/>
      <c r="C125" s="2030"/>
      <c r="D125" s="2030"/>
      <c r="E125" s="2030"/>
      <c r="F125" s="2030"/>
      <c r="G125" s="2030"/>
      <c r="H125" s="2030"/>
      <c r="I125" s="2031"/>
      <c r="J125" s="2032"/>
      <c r="K125" s="2031"/>
      <c r="M125" s="16"/>
    </row>
    <row r="126" spans="1:14" ht="36" customHeight="1" x14ac:dyDescent="0.2">
      <c r="A126" s="2029" t="s">
        <v>2082</v>
      </c>
      <c r="B126" s="2030"/>
      <c r="C126" s="2030"/>
      <c r="D126" s="2030"/>
      <c r="E126" s="2030"/>
      <c r="F126" s="2030"/>
      <c r="G126" s="2030"/>
      <c r="H126" s="2030"/>
      <c r="I126" s="2030"/>
      <c r="J126" s="2030"/>
      <c r="K126" s="2031"/>
      <c r="M126" s="16"/>
    </row>
    <row r="127" spans="1:14" ht="12" customHeight="1" x14ac:dyDescent="0.2">
      <c r="A127" s="2032" t="s">
        <v>1246</v>
      </c>
      <c r="B127" s="2030"/>
      <c r="C127" s="2030"/>
      <c r="D127" s="2030"/>
      <c r="E127" s="2030"/>
      <c r="F127" s="2030"/>
      <c r="G127" s="2030"/>
      <c r="H127" s="2030"/>
      <c r="I127" s="2030"/>
      <c r="J127" s="2030"/>
      <c r="K127" s="2031"/>
      <c r="M127" s="16"/>
    </row>
    <row r="128" spans="1:14" ht="36" customHeight="1" x14ac:dyDescent="0.2">
      <c r="A128" s="2029" t="s">
        <v>2107</v>
      </c>
      <c r="B128" s="2030"/>
      <c r="C128" s="2030"/>
      <c r="D128" s="2030"/>
      <c r="E128" s="2030"/>
      <c r="F128" s="2030"/>
      <c r="G128" s="2030"/>
      <c r="H128" s="2030"/>
      <c r="I128" s="2031"/>
      <c r="J128" s="2032"/>
      <c r="K128" s="2031"/>
      <c r="M128" s="16"/>
      <c r="N128" s="17"/>
    </row>
    <row r="129" spans="1:13" ht="12" customHeight="1" x14ac:dyDescent="0.2">
      <c r="A129" s="2032" t="s">
        <v>2077</v>
      </c>
      <c r="B129" s="2030"/>
      <c r="C129" s="2030"/>
      <c r="D129" s="2030"/>
      <c r="E129" s="2030"/>
      <c r="F129" s="2030"/>
      <c r="G129" s="2030"/>
      <c r="H129" s="2030"/>
      <c r="I129" s="2030"/>
      <c r="J129" s="2030"/>
      <c r="K129" s="2031"/>
      <c r="M129" s="16"/>
    </row>
    <row r="130" spans="1:13" ht="24" customHeight="1" x14ac:dyDescent="0.2">
      <c r="A130" s="2029" t="s">
        <v>2086</v>
      </c>
      <c r="B130" s="2030"/>
      <c r="C130" s="2030"/>
      <c r="D130" s="2030"/>
      <c r="E130" s="2030"/>
      <c r="F130" s="2030"/>
      <c r="G130" s="2030"/>
      <c r="H130" s="2030"/>
      <c r="I130" s="2030"/>
      <c r="J130" s="2030"/>
      <c r="K130" s="2031"/>
      <c r="M130" s="16"/>
    </row>
    <row r="131" spans="1:13" ht="24" customHeight="1" x14ac:dyDescent="0.2">
      <c r="A131" s="2029" t="s">
        <v>1247</v>
      </c>
      <c r="B131" s="2030"/>
      <c r="C131" s="2030"/>
      <c r="D131" s="2030"/>
      <c r="E131" s="2030"/>
      <c r="F131" s="2030"/>
      <c r="G131" s="2030"/>
      <c r="H131" s="2030"/>
      <c r="I131" s="2030"/>
      <c r="J131" s="2030"/>
      <c r="K131" s="2031"/>
      <c r="M131" s="16"/>
    </row>
    <row r="132" spans="1:13" ht="12.75" thickBot="1" x14ac:dyDescent="0.25">
      <c r="A132" s="2033" t="s">
        <v>2126</v>
      </c>
      <c r="B132" s="2034"/>
      <c r="C132" s="2034"/>
      <c r="D132" s="2034"/>
      <c r="E132" s="2034"/>
      <c r="F132" s="2034"/>
      <c r="G132" s="2034"/>
      <c r="H132" s="2034"/>
      <c r="I132" s="2034"/>
      <c r="J132" s="2034"/>
      <c r="K132" s="2035"/>
      <c r="M132" s="16"/>
    </row>
    <row r="133" spans="1:13" x14ac:dyDescent="0.2">
      <c r="B133" s="112"/>
      <c r="C133" s="137"/>
      <c r="D133" s="138"/>
      <c r="E133" s="138"/>
      <c r="F133" s="138"/>
      <c r="G133" s="138"/>
      <c r="H133" s="138"/>
      <c r="I133" s="138"/>
      <c r="J133" s="137"/>
      <c r="K133" s="572"/>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3" x14ac:dyDescent="0.2">
      <c r="A1" s="2051" t="s">
        <v>2142</v>
      </c>
      <c r="B1" s="2052"/>
      <c r="C1" s="2052"/>
      <c r="D1" s="2052"/>
      <c r="E1" s="2052"/>
      <c r="F1" s="2052"/>
      <c r="G1" s="2052"/>
      <c r="H1" s="2052"/>
      <c r="I1" s="2052"/>
      <c r="J1" s="2052"/>
      <c r="K1" s="2053"/>
    </row>
    <row r="2" spans="1:13" ht="13.5" customHeight="1" thickBot="1" x14ac:dyDescent="0.25">
      <c r="A2" s="2039" t="s">
        <v>1943</v>
      </c>
      <c r="B2" s="2040"/>
      <c r="C2" s="2040"/>
      <c r="D2" s="2040"/>
      <c r="E2" s="2040"/>
      <c r="F2" s="2040"/>
      <c r="G2" s="2040"/>
      <c r="H2" s="2040"/>
      <c r="I2" s="2040"/>
      <c r="J2" s="2040"/>
      <c r="K2" s="2041"/>
    </row>
    <row r="3" spans="1:13" s="592" customFormat="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3" ht="12.75" customHeight="1" x14ac:dyDescent="0.2">
      <c r="A4" s="3" t="s">
        <v>240</v>
      </c>
      <c r="B4" s="1722">
        <v>167.00991512070001</v>
      </c>
      <c r="C4" s="1197">
        <f>SUM(D4:J4)</f>
        <v>1618.6902877000002</v>
      </c>
      <c r="D4" s="1798">
        <v>622.44100000000003</v>
      </c>
      <c r="E4" s="1974">
        <v>0</v>
      </c>
      <c r="F4" s="1265">
        <v>17.542000000000002</v>
      </c>
      <c r="G4" s="1265">
        <v>0</v>
      </c>
      <c r="H4" s="1905">
        <v>0</v>
      </c>
      <c r="I4" s="1531">
        <v>0</v>
      </c>
      <c r="J4" s="1798">
        <v>978.70728770000005</v>
      </c>
      <c r="K4" s="904">
        <v>65</v>
      </c>
    </row>
    <row r="5" spans="1:13" ht="12.75" customHeight="1" x14ac:dyDescent="0.2">
      <c r="A5" s="3" t="s">
        <v>1296</v>
      </c>
      <c r="B5" s="1722">
        <v>713.41209951990004</v>
      </c>
      <c r="C5" s="1197">
        <f t="shared" ref="C5:C56" si="0">SUM(D5:J5)</f>
        <v>11631.794242</v>
      </c>
      <c r="D5" s="1798">
        <v>5975.777</v>
      </c>
      <c r="E5" s="1974">
        <v>0</v>
      </c>
      <c r="F5" s="1265">
        <v>152.79900000000001</v>
      </c>
      <c r="G5" s="1265">
        <v>0</v>
      </c>
      <c r="H5" s="1905">
        <v>0</v>
      </c>
      <c r="I5" s="1532">
        <v>11.686999999999999</v>
      </c>
      <c r="J5" s="1798">
        <v>5491.531242</v>
      </c>
      <c r="K5" s="905">
        <v>345</v>
      </c>
    </row>
    <row r="6" spans="1:13" ht="12.75" customHeight="1" x14ac:dyDescent="0.2">
      <c r="A6" s="3" t="s">
        <v>1297</v>
      </c>
      <c r="B6" s="1722">
        <v>343.16826094150002</v>
      </c>
      <c r="C6" s="1197">
        <f t="shared" si="0"/>
        <v>3393.314734</v>
      </c>
      <c r="D6" s="1798">
        <v>1802.357</v>
      </c>
      <c r="E6" s="1974">
        <v>0</v>
      </c>
      <c r="F6" s="1265">
        <v>7.6319999999999997</v>
      </c>
      <c r="G6" s="1265">
        <v>0</v>
      </c>
      <c r="H6" s="1905">
        <v>0</v>
      </c>
      <c r="I6" s="1532">
        <v>0.19400000000000001</v>
      </c>
      <c r="J6" s="1798">
        <v>1583.1317340000001</v>
      </c>
      <c r="K6" s="905">
        <v>106</v>
      </c>
    </row>
    <row r="7" spans="1:13" ht="12.75" customHeight="1" x14ac:dyDescent="0.2">
      <c r="A7" s="3" t="s">
        <v>1298</v>
      </c>
      <c r="B7" s="1722">
        <v>73.949997086400003</v>
      </c>
      <c r="C7" s="1197">
        <f t="shared" si="0"/>
        <v>390.27447890000002</v>
      </c>
      <c r="D7" s="1798">
        <v>234.85300000000001</v>
      </c>
      <c r="E7" s="1974">
        <v>0</v>
      </c>
      <c r="F7" s="1265">
        <v>0</v>
      </c>
      <c r="G7" s="1265">
        <v>0</v>
      </c>
      <c r="H7" s="1905">
        <v>0</v>
      </c>
      <c r="I7" s="1532">
        <v>0</v>
      </c>
      <c r="J7" s="1798">
        <v>155.42147890000001</v>
      </c>
      <c r="K7" s="905">
        <v>23</v>
      </c>
    </row>
    <row r="8" spans="1:13" ht="12.75" customHeight="1" x14ac:dyDescent="0.2">
      <c r="A8" s="3" t="s">
        <v>1299</v>
      </c>
      <c r="B8" s="1722">
        <v>514.41549120160005</v>
      </c>
      <c r="C8" s="1197">
        <f t="shared" si="0"/>
        <v>4894.379495000001</v>
      </c>
      <c r="D8" s="1798">
        <v>2963.6260000000002</v>
      </c>
      <c r="E8" s="1974">
        <v>0</v>
      </c>
      <c r="F8" s="1265">
        <v>160.215</v>
      </c>
      <c r="G8" s="1265">
        <v>0</v>
      </c>
      <c r="H8" s="1905">
        <v>0</v>
      </c>
      <c r="I8" s="1532">
        <v>2.8090000000000002</v>
      </c>
      <c r="J8" s="1798">
        <v>1767.729495</v>
      </c>
      <c r="K8" s="905">
        <v>192</v>
      </c>
    </row>
    <row r="9" spans="1:13" ht="12.75" customHeight="1" x14ac:dyDescent="0.2">
      <c r="A9" s="3" t="s">
        <v>1300</v>
      </c>
      <c r="B9" s="1722">
        <v>195.11114197520001</v>
      </c>
      <c r="C9" s="1197">
        <f t="shared" si="0"/>
        <v>1514.138778</v>
      </c>
      <c r="D9" s="1798">
        <v>856.35</v>
      </c>
      <c r="E9" s="1974">
        <v>0</v>
      </c>
      <c r="F9" s="1265">
        <v>14.516</v>
      </c>
      <c r="G9" s="1265">
        <v>0</v>
      </c>
      <c r="H9" s="1905">
        <v>0</v>
      </c>
      <c r="I9" s="1532">
        <v>0</v>
      </c>
      <c r="J9" s="1798">
        <v>643.27277800000002</v>
      </c>
      <c r="K9" s="905">
        <v>75</v>
      </c>
    </row>
    <row r="10" spans="1:13" ht="12.75" customHeight="1" x14ac:dyDescent="0.2">
      <c r="A10" s="3" t="s">
        <v>424</v>
      </c>
      <c r="B10" s="1722">
        <v>118.07915018540001</v>
      </c>
      <c r="C10" s="1197">
        <f t="shared" si="0"/>
        <v>1115.5337431999999</v>
      </c>
      <c r="D10" s="1798">
        <v>701.12199999999996</v>
      </c>
      <c r="E10" s="1974">
        <v>0</v>
      </c>
      <c r="F10" s="1265">
        <v>59.819000000000003</v>
      </c>
      <c r="G10" s="1265">
        <v>0</v>
      </c>
      <c r="H10" s="1905">
        <v>0</v>
      </c>
      <c r="I10" s="1532">
        <v>0.17599999999999999</v>
      </c>
      <c r="J10" s="1798">
        <v>354.41674319999998</v>
      </c>
      <c r="K10" s="905">
        <v>42</v>
      </c>
    </row>
    <row r="11" spans="1:13" ht="12.75" customHeight="1" x14ac:dyDescent="0.2">
      <c r="A11" s="3" t="s">
        <v>1301</v>
      </c>
      <c r="B11" s="1722">
        <v>5819.2593746413995</v>
      </c>
      <c r="C11" s="1197">
        <f t="shared" si="0"/>
        <v>59184.322960000005</v>
      </c>
      <c r="D11" s="1798">
        <v>33574.826000000001</v>
      </c>
      <c r="E11" s="1974">
        <v>0</v>
      </c>
      <c r="F11" s="1265">
        <v>1713.415</v>
      </c>
      <c r="G11" s="1265">
        <v>0</v>
      </c>
      <c r="H11" s="1905">
        <v>0</v>
      </c>
      <c r="I11" s="1532">
        <v>261.57400000000001</v>
      </c>
      <c r="J11" s="1798">
        <v>23634.507959999999</v>
      </c>
      <c r="K11" s="905">
        <v>2351</v>
      </c>
    </row>
    <row r="12" spans="1:13" ht="12.75" customHeight="1" x14ac:dyDescent="0.2">
      <c r="A12" s="3" t="s">
        <v>560</v>
      </c>
      <c r="B12" s="1722">
        <v>10652.069115821501</v>
      </c>
      <c r="C12" s="1197">
        <f t="shared" si="0"/>
        <v>202418.19711000001</v>
      </c>
      <c r="D12" s="1798">
        <v>64273.972000000002</v>
      </c>
      <c r="E12" s="1974">
        <v>891.56281000000001</v>
      </c>
      <c r="F12" s="1265">
        <v>4689.3969999999999</v>
      </c>
      <c r="G12" s="1265">
        <v>0</v>
      </c>
      <c r="H12" s="1905">
        <v>5941.1877999999997</v>
      </c>
      <c r="I12" s="1532">
        <v>614.39300000000003</v>
      </c>
      <c r="J12" s="1798">
        <v>126007.6845</v>
      </c>
      <c r="K12" s="905">
        <v>4781</v>
      </c>
    </row>
    <row r="13" spans="1:13" ht="12.75" customHeight="1" x14ac:dyDescent="0.2">
      <c r="A13" s="3" t="s">
        <v>1302</v>
      </c>
      <c r="B13" s="1722">
        <v>228.36101672070001</v>
      </c>
      <c r="C13" s="1197">
        <f t="shared" si="0"/>
        <v>2088.3758436000003</v>
      </c>
      <c r="D13" s="1798">
        <v>1126.9290000000001</v>
      </c>
      <c r="E13" s="1974">
        <v>0</v>
      </c>
      <c r="F13" s="1265">
        <v>21.529</v>
      </c>
      <c r="G13" s="1265">
        <v>0</v>
      </c>
      <c r="H13" s="1905">
        <v>0</v>
      </c>
      <c r="I13" s="1532">
        <v>2.5659999999999998</v>
      </c>
      <c r="J13" s="1798">
        <v>937.35184360000005</v>
      </c>
      <c r="K13" s="905">
        <v>99</v>
      </c>
    </row>
    <row r="14" spans="1:13" ht="12.75" customHeight="1" x14ac:dyDescent="0.2">
      <c r="A14" s="3" t="s">
        <v>1303</v>
      </c>
      <c r="B14" s="1722">
        <v>301.8782630229</v>
      </c>
      <c r="C14" s="1197">
        <f t="shared" si="0"/>
        <v>3041.0924839999998</v>
      </c>
      <c r="D14" s="1798">
        <v>1471.354</v>
      </c>
      <c r="E14" s="1974">
        <v>0</v>
      </c>
      <c r="F14" s="1265">
        <v>32.256999999999998</v>
      </c>
      <c r="G14" s="1265">
        <v>0</v>
      </c>
      <c r="H14" s="1905">
        <v>0</v>
      </c>
      <c r="I14" s="1532">
        <v>0.13600000000000001</v>
      </c>
      <c r="J14" s="1798">
        <v>1537.3454839999999</v>
      </c>
      <c r="K14" s="905">
        <v>123</v>
      </c>
      <c r="M14" s="16"/>
    </row>
    <row r="15" spans="1:13" ht="12.75" customHeight="1" x14ac:dyDescent="0.2">
      <c r="A15" s="3" t="s">
        <v>1304</v>
      </c>
      <c r="B15" s="1722">
        <v>204.46462112099996</v>
      </c>
      <c r="C15" s="1197">
        <f t="shared" si="0"/>
        <v>2137.084824</v>
      </c>
      <c r="D15" s="1798">
        <v>781.77200000000005</v>
      </c>
      <c r="E15" s="1974">
        <v>0</v>
      </c>
      <c r="F15" s="1265">
        <v>9.2279999999999998</v>
      </c>
      <c r="G15" s="1265">
        <v>0</v>
      </c>
      <c r="H15" s="1905">
        <v>0</v>
      </c>
      <c r="I15" s="1532">
        <v>0</v>
      </c>
      <c r="J15" s="1798">
        <v>1346.084824</v>
      </c>
      <c r="K15" s="905">
        <v>71</v>
      </c>
    </row>
    <row r="16" spans="1:13" ht="12.75" customHeight="1" x14ac:dyDescent="0.2">
      <c r="A16" s="3" t="s">
        <v>1305</v>
      </c>
      <c r="B16" s="1722">
        <v>291.71587160929994</v>
      </c>
      <c r="C16" s="1197">
        <f t="shared" si="0"/>
        <v>2963.6357550000002</v>
      </c>
      <c r="D16" s="1798">
        <v>1536.7560000000001</v>
      </c>
      <c r="E16" s="1974">
        <v>0</v>
      </c>
      <c r="F16" s="1265">
        <v>111.744</v>
      </c>
      <c r="G16" s="1265">
        <v>0</v>
      </c>
      <c r="H16" s="1905">
        <v>0</v>
      </c>
      <c r="I16" s="1532">
        <v>10</v>
      </c>
      <c r="J16" s="1798">
        <v>1305.135755</v>
      </c>
      <c r="K16" s="905">
        <v>114</v>
      </c>
    </row>
    <row r="17" spans="1:11" ht="12.75" customHeight="1" x14ac:dyDescent="0.2">
      <c r="A17" s="3" t="s">
        <v>1187</v>
      </c>
      <c r="B17" s="1722">
        <v>146.3293804196</v>
      </c>
      <c r="C17" s="1197">
        <f t="shared" si="0"/>
        <v>2019.4988090000002</v>
      </c>
      <c r="D17" s="1798">
        <v>914.90899999999999</v>
      </c>
      <c r="E17" s="1974">
        <v>0</v>
      </c>
      <c r="F17" s="1265">
        <v>28.251000000000001</v>
      </c>
      <c r="G17" s="1265">
        <v>0</v>
      </c>
      <c r="H17" s="1905">
        <v>0</v>
      </c>
      <c r="I17" s="1532">
        <v>0</v>
      </c>
      <c r="J17" s="1798">
        <v>1076.3388090000001</v>
      </c>
      <c r="K17" s="905">
        <v>75</v>
      </c>
    </row>
    <row r="18" spans="1:11" ht="12.75" customHeight="1" x14ac:dyDescent="0.2">
      <c r="A18" s="3" t="s">
        <v>1306</v>
      </c>
      <c r="B18" s="1722">
        <v>256.5918245451</v>
      </c>
      <c r="C18" s="1197">
        <f t="shared" si="0"/>
        <v>2232.8494139999998</v>
      </c>
      <c r="D18" s="1798">
        <v>1139.7059999999999</v>
      </c>
      <c r="E18" s="1974">
        <v>0</v>
      </c>
      <c r="F18" s="1265">
        <v>18.571000000000002</v>
      </c>
      <c r="G18" s="1265">
        <v>0</v>
      </c>
      <c r="H18" s="1905">
        <v>0</v>
      </c>
      <c r="I18" s="1532">
        <v>0</v>
      </c>
      <c r="J18" s="1798">
        <v>1074.572414</v>
      </c>
      <c r="K18" s="905">
        <v>122</v>
      </c>
    </row>
    <row r="19" spans="1:11" ht="12.75" customHeight="1" x14ac:dyDescent="0.2">
      <c r="A19" s="3" t="s">
        <v>1307</v>
      </c>
      <c r="B19" s="1722">
        <v>217.93418181550001</v>
      </c>
      <c r="C19" s="1197">
        <f t="shared" si="0"/>
        <v>1756.7092515000002</v>
      </c>
      <c r="D19" s="1798">
        <v>1007.69</v>
      </c>
      <c r="E19" s="1974">
        <v>0</v>
      </c>
      <c r="F19" s="1265">
        <v>34.881</v>
      </c>
      <c r="G19" s="1265">
        <v>0</v>
      </c>
      <c r="H19" s="1905">
        <v>0</v>
      </c>
      <c r="I19" s="1532">
        <v>70.739999999999995</v>
      </c>
      <c r="J19" s="1798">
        <v>643.39825150000001</v>
      </c>
      <c r="K19" s="905">
        <v>63</v>
      </c>
    </row>
    <row r="20" spans="1:11" ht="12.75" customHeight="1" x14ac:dyDescent="0.2">
      <c r="A20" s="3" t="s">
        <v>1088</v>
      </c>
      <c r="B20" s="1722">
        <v>134.73018378059999</v>
      </c>
      <c r="C20" s="1197">
        <f t="shared" si="0"/>
        <v>1260.7729837000002</v>
      </c>
      <c r="D20" s="1798">
        <v>567.53399999999999</v>
      </c>
      <c r="E20" s="1974">
        <v>0</v>
      </c>
      <c r="F20" s="1265">
        <v>23.407</v>
      </c>
      <c r="G20" s="1265">
        <v>0</v>
      </c>
      <c r="H20" s="1905">
        <v>0</v>
      </c>
      <c r="I20" s="1532">
        <v>0</v>
      </c>
      <c r="J20" s="1798">
        <v>669.83198370000002</v>
      </c>
      <c r="K20" s="905">
        <v>43</v>
      </c>
    </row>
    <row r="21" spans="1:11" ht="12.75" customHeight="1" x14ac:dyDescent="0.2">
      <c r="A21" s="3" t="s">
        <v>1308</v>
      </c>
      <c r="B21" s="1722">
        <v>4774.2589307661992</v>
      </c>
      <c r="C21" s="1197">
        <f t="shared" si="0"/>
        <v>55401.822769999999</v>
      </c>
      <c r="D21" s="1798">
        <v>29366.645</v>
      </c>
      <c r="E21" s="1974">
        <v>0</v>
      </c>
      <c r="F21" s="1265">
        <v>4655.6149999999998</v>
      </c>
      <c r="G21" s="1265">
        <v>0</v>
      </c>
      <c r="H21" s="1905">
        <v>0</v>
      </c>
      <c r="I21" s="1532">
        <v>184.87700000000001</v>
      </c>
      <c r="J21" s="1798">
        <v>21194.68577</v>
      </c>
      <c r="K21" s="905">
        <v>1867</v>
      </c>
    </row>
    <row r="22" spans="1:11" ht="12.75" customHeight="1" x14ac:dyDescent="0.2">
      <c r="A22" s="3" t="s">
        <v>149</v>
      </c>
      <c r="B22" s="1722">
        <v>178.11225415369998</v>
      </c>
      <c r="C22" s="1197">
        <f t="shared" si="0"/>
        <v>2002.0118548999999</v>
      </c>
      <c r="D22" s="1798">
        <v>1165.5999999999999</v>
      </c>
      <c r="E22" s="1974">
        <v>0</v>
      </c>
      <c r="F22" s="1265">
        <v>23.789000000000001</v>
      </c>
      <c r="G22" s="1265">
        <v>0</v>
      </c>
      <c r="H22" s="1905">
        <v>0</v>
      </c>
      <c r="I22" s="1532">
        <v>0</v>
      </c>
      <c r="J22" s="1798">
        <v>812.62285489999999</v>
      </c>
      <c r="K22" s="905">
        <v>75</v>
      </c>
    </row>
    <row r="23" spans="1:11" ht="12.75" customHeight="1" x14ac:dyDescent="0.2">
      <c r="A23" s="3" t="s">
        <v>1309</v>
      </c>
      <c r="B23" s="1722">
        <v>130.47671878849999</v>
      </c>
      <c r="C23" s="1197">
        <f t="shared" si="0"/>
        <v>2108.9330556999998</v>
      </c>
      <c r="D23" s="1798">
        <v>1113.9749999999999</v>
      </c>
      <c r="E23" s="1974">
        <v>0</v>
      </c>
      <c r="F23" s="1265">
        <v>3.0019999999999998</v>
      </c>
      <c r="G23" s="1265">
        <v>0</v>
      </c>
      <c r="H23" s="1905">
        <v>0</v>
      </c>
      <c r="I23" s="1532">
        <v>0.20399999999999999</v>
      </c>
      <c r="J23" s="1798">
        <v>991.75205570000003</v>
      </c>
      <c r="K23" s="905">
        <v>78</v>
      </c>
    </row>
    <row r="24" spans="1:11" ht="12.75" customHeight="1" x14ac:dyDescent="0.2">
      <c r="A24" s="3" t="s">
        <v>1310</v>
      </c>
      <c r="B24" s="1722">
        <v>191.40210124220002</v>
      </c>
      <c r="C24" s="1197">
        <f t="shared" si="0"/>
        <v>1460.5591067</v>
      </c>
      <c r="D24" s="1798">
        <v>923.08500000000004</v>
      </c>
      <c r="E24" s="1974">
        <v>0</v>
      </c>
      <c r="F24" s="1265">
        <v>6.6260000000000003</v>
      </c>
      <c r="G24" s="1265">
        <v>0</v>
      </c>
      <c r="H24" s="1905">
        <v>0</v>
      </c>
      <c r="I24" s="1532">
        <v>11.335000000000001</v>
      </c>
      <c r="J24" s="1798">
        <v>519.51310669999998</v>
      </c>
      <c r="K24" s="905">
        <v>69</v>
      </c>
    </row>
    <row r="25" spans="1:11" ht="12.75" customHeight="1" x14ac:dyDescent="0.2">
      <c r="A25" s="3" t="s">
        <v>1311</v>
      </c>
      <c r="B25" s="1722">
        <v>140.94724401209999</v>
      </c>
      <c r="C25" s="1197">
        <f t="shared" si="0"/>
        <v>1750.056906</v>
      </c>
      <c r="D25" s="1798">
        <v>756.15599999999995</v>
      </c>
      <c r="E25" s="1974">
        <v>0</v>
      </c>
      <c r="F25" s="1265">
        <v>13.513999999999999</v>
      </c>
      <c r="G25" s="1265">
        <v>0</v>
      </c>
      <c r="H25" s="1905">
        <v>0</v>
      </c>
      <c r="I25" s="1532">
        <v>24.431999999999999</v>
      </c>
      <c r="J25" s="1798">
        <v>955.95490600000005</v>
      </c>
      <c r="K25" s="905">
        <v>74</v>
      </c>
    </row>
    <row r="26" spans="1:11" ht="12.75" customHeight="1" x14ac:dyDescent="0.2">
      <c r="A26" s="3" t="s">
        <v>1579</v>
      </c>
      <c r="B26" s="1722">
        <v>288.77309630399998</v>
      </c>
      <c r="C26" s="1197">
        <f t="shared" si="0"/>
        <v>2293.2511370000002</v>
      </c>
      <c r="D26" s="1798">
        <v>1077.567</v>
      </c>
      <c r="E26" s="1974">
        <v>0</v>
      </c>
      <c r="F26" s="1265">
        <v>65.233999999999995</v>
      </c>
      <c r="G26" s="1265">
        <v>0</v>
      </c>
      <c r="H26" s="1905">
        <v>0</v>
      </c>
      <c r="I26" s="1532">
        <v>0</v>
      </c>
      <c r="J26" s="1798">
        <v>1150.450137</v>
      </c>
      <c r="K26" s="905">
        <v>106</v>
      </c>
    </row>
    <row r="27" spans="1:11" ht="12.75" customHeight="1" x14ac:dyDescent="0.2">
      <c r="A27" s="3" t="s">
        <v>159</v>
      </c>
      <c r="B27" s="1722">
        <v>114.3460482561</v>
      </c>
      <c r="C27" s="1197">
        <f t="shared" si="0"/>
        <v>1180.6646654000001</v>
      </c>
      <c r="D27" s="1798">
        <v>657.96299999999997</v>
      </c>
      <c r="E27" s="1974">
        <v>0</v>
      </c>
      <c r="F27" s="1265">
        <v>19.123000000000001</v>
      </c>
      <c r="G27" s="1265">
        <v>0</v>
      </c>
      <c r="H27" s="1905">
        <v>0</v>
      </c>
      <c r="I27" s="1532">
        <v>14.926</v>
      </c>
      <c r="J27" s="1798">
        <v>488.65266539999999</v>
      </c>
      <c r="K27" s="905">
        <v>60</v>
      </c>
    </row>
    <row r="28" spans="1:11" ht="12.75" customHeight="1" x14ac:dyDescent="0.2">
      <c r="A28" s="3" t="s">
        <v>585</v>
      </c>
      <c r="B28" s="1722">
        <v>437.43273983559999</v>
      </c>
      <c r="C28" s="1197">
        <f t="shared" si="0"/>
        <v>5538.0687109999999</v>
      </c>
      <c r="D28" s="1798">
        <v>3462.7550000000001</v>
      </c>
      <c r="E28" s="1974">
        <v>0</v>
      </c>
      <c r="F28" s="1265">
        <v>55.618000000000002</v>
      </c>
      <c r="G28" s="1265">
        <v>0</v>
      </c>
      <c r="H28" s="1905">
        <v>0</v>
      </c>
      <c r="I28" s="1532">
        <v>0.17699999999999999</v>
      </c>
      <c r="J28" s="1798">
        <v>2019.5187109999999</v>
      </c>
      <c r="K28" s="905">
        <v>176</v>
      </c>
    </row>
    <row r="29" spans="1:11" ht="12.75" customHeight="1" x14ac:dyDescent="0.2">
      <c r="A29" s="3" t="s">
        <v>478</v>
      </c>
      <c r="B29" s="1722">
        <v>167.38366461649997</v>
      </c>
      <c r="C29" s="1197">
        <f t="shared" si="0"/>
        <v>1914.4562639999999</v>
      </c>
      <c r="D29" s="1798">
        <v>739.13</v>
      </c>
      <c r="E29" s="1974">
        <v>0</v>
      </c>
      <c r="F29" s="1265">
        <v>12.519</v>
      </c>
      <c r="G29" s="1265">
        <v>0</v>
      </c>
      <c r="H29" s="1905">
        <v>0</v>
      </c>
      <c r="I29" s="1532">
        <v>0</v>
      </c>
      <c r="J29" s="1798">
        <v>1162.807264</v>
      </c>
      <c r="K29" s="905">
        <v>77</v>
      </c>
    </row>
    <row r="30" spans="1:11" ht="12.75" customHeight="1" x14ac:dyDescent="0.2">
      <c r="A30" s="3" t="s">
        <v>2096</v>
      </c>
      <c r="B30" s="1722">
        <v>914.65718128059996</v>
      </c>
      <c r="C30" s="1197">
        <f t="shared" si="0"/>
        <v>5453.0467829999998</v>
      </c>
      <c r="D30" s="1798">
        <v>2832.4749999999999</v>
      </c>
      <c r="E30" s="1974">
        <v>0</v>
      </c>
      <c r="F30" s="1265">
        <v>148.667</v>
      </c>
      <c r="G30" s="1265">
        <v>0</v>
      </c>
      <c r="H30" s="1905">
        <v>0</v>
      </c>
      <c r="I30" s="1532">
        <v>14.442</v>
      </c>
      <c r="J30" s="1798">
        <v>2457.4627829999999</v>
      </c>
      <c r="K30" s="905">
        <v>227</v>
      </c>
    </row>
    <row r="31" spans="1:11" ht="12.75" customHeight="1" x14ac:dyDescent="0.2">
      <c r="A31" s="3" t="s">
        <v>586</v>
      </c>
      <c r="B31" s="1722">
        <v>705.19728765629998</v>
      </c>
      <c r="C31" s="1197">
        <f t="shared" si="0"/>
        <v>9378.1259409999984</v>
      </c>
      <c r="D31" s="1798">
        <v>4941.7669999999998</v>
      </c>
      <c r="E31" s="1974">
        <v>0</v>
      </c>
      <c r="F31" s="1265">
        <v>103.673</v>
      </c>
      <c r="G31" s="1265">
        <v>0</v>
      </c>
      <c r="H31" s="1905">
        <v>0</v>
      </c>
      <c r="I31" s="1532">
        <v>52.122999999999998</v>
      </c>
      <c r="J31" s="1798">
        <v>4280.5629410000001</v>
      </c>
      <c r="K31" s="905">
        <v>335</v>
      </c>
    </row>
    <row r="32" spans="1:11" ht="12.75" customHeight="1" x14ac:dyDescent="0.2">
      <c r="A32" s="3" t="s">
        <v>591</v>
      </c>
      <c r="B32" s="1722">
        <v>584.17283594909998</v>
      </c>
      <c r="C32" s="1197">
        <f t="shared" si="0"/>
        <v>5444.0776770000002</v>
      </c>
      <c r="D32" s="1798">
        <v>2925.8609999999999</v>
      </c>
      <c r="E32" s="1974">
        <v>0</v>
      </c>
      <c r="F32" s="1265">
        <v>28.890999999999998</v>
      </c>
      <c r="G32" s="1265">
        <v>0</v>
      </c>
      <c r="H32" s="1905">
        <v>0</v>
      </c>
      <c r="I32" s="1532">
        <v>12.409000000000001</v>
      </c>
      <c r="J32" s="1798">
        <v>2476.9166770000002</v>
      </c>
      <c r="K32" s="905">
        <v>203</v>
      </c>
    </row>
    <row r="33" spans="1:11" ht="12.75" customHeight="1" x14ac:dyDescent="0.2">
      <c r="A33" s="3" t="s">
        <v>729</v>
      </c>
      <c r="B33" s="1722">
        <v>1954.4406319075999</v>
      </c>
      <c r="C33" s="1197">
        <f t="shared" si="0"/>
        <v>21288.982873000001</v>
      </c>
      <c r="D33" s="1798">
        <v>12025.045</v>
      </c>
      <c r="E33" s="1974">
        <v>0</v>
      </c>
      <c r="F33" s="1265">
        <v>678.65099999999995</v>
      </c>
      <c r="G33" s="1265">
        <v>0</v>
      </c>
      <c r="H33" s="1905">
        <v>0</v>
      </c>
      <c r="I33" s="1532">
        <v>71.364999999999995</v>
      </c>
      <c r="J33" s="1798">
        <v>8513.9218729999993</v>
      </c>
      <c r="K33" s="905">
        <v>830</v>
      </c>
    </row>
    <row r="34" spans="1:11" ht="12.75" customHeight="1" x14ac:dyDescent="0.2">
      <c r="A34" s="3" t="s">
        <v>1312</v>
      </c>
      <c r="B34" s="1722">
        <v>634.42427727740005</v>
      </c>
      <c r="C34" s="1197">
        <f t="shared" si="0"/>
        <v>5148.496983</v>
      </c>
      <c r="D34" s="1798">
        <v>2981.8739999999998</v>
      </c>
      <c r="E34" s="1974">
        <v>0</v>
      </c>
      <c r="F34" s="1265">
        <v>64.841999999999999</v>
      </c>
      <c r="G34" s="1265">
        <v>0</v>
      </c>
      <c r="H34" s="1905">
        <v>0</v>
      </c>
      <c r="I34" s="1532">
        <v>20.431000000000001</v>
      </c>
      <c r="J34" s="1798">
        <v>2081.3499830000001</v>
      </c>
      <c r="K34" s="905">
        <v>171</v>
      </c>
    </row>
    <row r="35" spans="1:11" ht="12.75" customHeight="1" x14ac:dyDescent="0.2">
      <c r="A35" s="3" t="s">
        <v>801</v>
      </c>
      <c r="B35" s="1722">
        <v>242.74819425520002</v>
      </c>
      <c r="C35" s="1197">
        <f t="shared" si="0"/>
        <v>3925.8434819999998</v>
      </c>
      <c r="D35" s="1798">
        <v>2024.039</v>
      </c>
      <c r="E35" s="1974">
        <v>0</v>
      </c>
      <c r="F35" s="1265">
        <v>48.465000000000003</v>
      </c>
      <c r="G35" s="1265">
        <v>0</v>
      </c>
      <c r="H35" s="1905">
        <v>0</v>
      </c>
      <c r="I35" s="1532">
        <v>0.158</v>
      </c>
      <c r="J35" s="1798">
        <v>1853.181482</v>
      </c>
      <c r="K35" s="905">
        <v>130</v>
      </c>
    </row>
    <row r="36" spans="1:11" ht="12.75" customHeight="1" x14ac:dyDescent="0.2">
      <c r="A36" s="3" t="s">
        <v>1313</v>
      </c>
      <c r="B36" s="1722">
        <v>153.35659307910001</v>
      </c>
      <c r="C36" s="1197">
        <f t="shared" si="0"/>
        <v>1149.7950162</v>
      </c>
      <c r="D36" s="1798">
        <v>669.55</v>
      </c>
      <c r="E36" s="1974">
        <v>0</v>
      </c>
      <c r="F36" s="1265">
        <v>17.526</v>
      </c>
      <c r="G36" s="1265">
        <v>0</v>
      </c>
      <c r="H36" s="1905">
        <v>0</v>
      </c>
      <c r="I36" s="1532">
        <v>0</v>
      </c>
      <c r="J36" s="1798">
        <v>462.7190162</v>
      </c>
      <c r="K36" s="905">
        <v>50</v>
      </c>
    </row>
    <row r="37" spans="1:11" ht="12.75" customHeight="1" x14ac:dyDescent="0.2">
      <c r="A37" s="3" t="s">
        <v>1314</v>
      </c>
      <c r="B37" s="1722">
        <v>530.71135991669996</v>
      </c>
      <c r="C37" s="1197">
        <f t="shared" si="0"/>
        <v>6971.6942150000004</v>
      </c>
      <c r="D37" s="1798">
        <v>3064.422</v>
      </c>
      <c r="E37" s="1974">
        <v>0</v>
      </c>
      <c r="F37" s="1265">
        <v>40.317999999999998</v>
      </c>
      <c r="G37" s="1265">
        <v>0</v>
      </c>
      <c r="H37" s="1905">
        <v>0</v>
      </c>
      <c r="I37" s="1532">
        <v>27.388999999999999</v>
      </c>
      <c r="J37" s="1798">
        <v>3839.5652150000001</v>
      </c>
      <c r="K37" s="905">
        <v>230</v>
      </c>
    </row>
    <row r="38" spans="1:11" ht="12.75" customHeight="1" x14ac:dyDescent="0.2">
      <c r="A38" s="3" t="s">
        <v>487</v>
      </c>
      <c r="B38" s="1722">
        <v>284.4874437222</v>
      </c>
      <c r="C38" s="1197">
        <f t="shared" si="0"/>
        <v>2670.9424549999999</v>
      </c>
      <c r="D38" s="1798">
        <v>1038.1089999999999</v>
      </c>
      <c r="E38" s="1974">
        <v>0</v>
      </c>
      <c r="F38" s="1265">
        <v>33.006999999999998</v>
      </c>
      <c r="G38" s="1265">
        <v>0</v>
      </c>
      <c r="H38" s="1905">
        <v>0</v>
      </c>
      <c r="I38" s="1532">
        <v>21.995000000000001</v>
      </c>
      <c r="J38" s="1798">
        <v>1577.831455</v>
      </c>
      <c r="K38" s="905">
        <v>87</v>
      </c>
    </row>
    <row r="39" spans="1:11" ht="12.75" customHeight="1" x14ac:dyDescent="0.2">
      <c r="A39" s="3" t="s">
        <v>989</v>
      </c>
      <c r="B39" s="1722">
        <v>868.59813419369993</v>
      </c>
      <c r="C39" s="1197">
        <f t="shared" si="0"/>
        <v>9423.9602630000009</v>
      </c>
      <c r="D39" s="1798">
        <v>4721.5600000000004</v>
      </c>
      <c r="E39" s="1974">
        <v>0</v>
      </c>
      <c r="F39" s="1265">
        <v>395.17500000000001</v>
      </c>
      <c r="G39" s="1265">
        <v>0</v>
      </c>
      <c r="H39" s="1905">
        <v>0</v>
      </c>
      <c r="I39" s="1532">
        <v>28.234000000000002</v>
      </c>
      <c r="J39" s="1798">
        <v>4278.9912629999999</v>
      </c>
      <c r="K39" s="905">
        <v>360</v>
      </c>
    </row>
    <row r="40" spans="1:11" ht="12.75" customHeight="1" x14ac:dyDescent="0.2">
      <c r="A40" s="3" t="s">
        <v>1315</v>
      </c>
      <c r="B40" s="1722">
        <v>381.98861236030001</v>
      </c>
      <c r="C40" s="1197">
        <f t="shared" si="0"/>
        <v>7014.6949949999998</v>
      </c>
      <c r="D40" s="1798">
        <v>3115.076</v>
      </c>
      <c r="E40" s="1974">
        <v>0</v>
      </c>
      <c r="F40" s="1265">
        <v>48.691000000000003</v>
      </c>
      <c r="G40" s="1265">
        <v>0</v>
      </c>
      <c r="H40" s="1905">
        <v>0</v>
      </c>
      <c r="I40" s="1532">
        <v>13.589</v>
      </c>
      <c r="J40" s="1798">
        <v>3837.3389950000001</v>
      </c>
      <c r="K40" s="905">
        <v>239</v>
      </c>
    </row>
    <row r="41" spans="1:11" ht="12.75" customHeight="1" x14ac:dyDescent="0.2">
      <c r="A41" s="3" t="s">
        <v>992</v>
      </c>
      <c r="B41" s="1722">
        <v>218.91435140099998</v>
      </c>
      <c r="C41" s="1197">
        <f t="shared" si="0"/>
        <v>2644.5660321</v>
      </c>
      <c r="D41" s="1798">
        <v>1726.2149999999999</v>
      </c>
      <c r="E41" s="1974">
        <v>0</v>
      </c>
      <c r="F41" s="1265">
        <v>96.457999999999998</v>
      </c>
      <c r="G41" s="1265">
        <v>0</v>
      </c>
      <c r="H41" s="1905">
        <v>0</v>
      </c>
      <c r="I41" s="1532">
        <v>0.252</v>
      </c>
      <c r="J41" s="1798">
        <v>821.64103209999996</v>
      </c>
      <c r="K41" s="905">
        <v>83</v>
      </c>
    </row>
    <row r="42" spans="1:11" ht="12.75" customHeight="1" x14ac:dyDescent="0.2">
      <c r="A42" s="3" t="s">
        <v>596</v>
      </c>
      <c r="B42" s="1722">
        <v>946.60713703860006</v>
      </c>
      <c r="C42" s="1197">
        <f t="shared" si="0"/>
        <v>14953.208485000001</v>
      </c>
      <c r="D42" s="1798">
        <v>6487.4520000000002</v>
      </c>
      <c r="E42" s="1974">
        <v>0</v>
      </c>
      <c r="F42" s="1265">
        <v>453.93400000000003</v>
      </c>
      <c r="G42" s="1265">
        <v>0</v>
      </c>
      <c r="H42" s="1905">
        <v>0</v>
      </c>
      <c r="I42" s="1532">
        <v>84.385000000000005</v>
      </c>
      <c r="J42" s="1798">
        <v>7927.4374850000004</v>
      </c>
      <c r="K42" s="905">
        <v>460</v>
      </c>
    </row>
    <row r="43" spans="1:11" ht="12.75" customHeight="1" x14ac:dyDescent="0.2">
      <c r="A43" s="3" t="s">
        <v>1316</v>
      </c>
      <c r="B43" s="1722">
        <v>634.80104578370003</v>
      </c>
      <c r="C43" s="1197">
        <f t="shared" si="0"/>
        <v>6725.194254</v>
      </c>
      <c r="D43" s="1798">
        <v>3889.4940000000001</v>
      </c>
      <c r="E43" s="1974">
        <v>0</v>
      </c>
      <c r="F43" s="1265">
        <v>34.183999999999997</v>
      </c>
      <c r="G43" s="1265">
        <v>0</v>
      </c>
      <c r="H43" s="1905">
        <v>0</v>
      </c>
      <c r="I43" s="1532">
        <v>3.8719999999999999</v>
      </c>
      <c r="J43" s="1798">
        <v>2797.6442539999998</v>
      </c>
      <c r="K43" s="905">
        <v>225</v>
      </c>
    </row>
    <row r="44" spans="1:11" ht="12.75" customHeight="1" x14ac:dyDescent="0.2">
      <c r="A44" s="3" t="s">
        <v>1317</v>
      </c>
      <c r="B44" s="1722">
        <v>264.6411693055</v>
      </c>
      <c r="C44" s="1197">
        <f t="shared" si="0"/>
        <v>3431.3449020000003</v>
      </c>
      <c r="D44" s="1798">
        <v>1884.2840000000001</v>
      </c>
      <c r="E44" s="1974">
        <v>0</v>
      </c>
      <c r="F44" s="1265">
        <v>46.938000000000002</v>
      </c>
      <c r="G44" s="1265">
        <v>0</v>
      </c>
      <c r="H44" s="1905">
        <v>0</v>
      </c>
      <c r="I44" s="1532">
        <v>0</v>
      </c>
      <c r="J44" s="1798">
        <v>1500.1229020000001</v>
      </c>
      <c r="K44" s="905">
        <v>105</v>
      </c>
    </row>
    <row r="45" spans="1:11" ht="12.75" customHeight="1" x14ac:dyDescent="0.2">
      <c r="A45" s="3" t="s">
        <v>748</v>
      </c>
      <c r="B45" s="1722">
        <v>90.376325929300009</v>
      </c>
      <c r="C45" s="1197">
        <f t="shared" si="0"/>
        <v>915.36772099999996</v>
      </c>
      <c r="D45" s="1798">
        <v>399.80700000000002</v>
      </c>
      <c r="E45" s="1974">
        <v>0</v>
      </c>
      <c r="F45" s="1265">
        <v>0</v>
      </c>
      <c r="G45" s="1265">
        <v>0</v>
      </c>
      <c r="H45" s="1905">
        <v>0</v>
      </c>
      <c r="I45" s="1532">
        <v>0</v>
      </c>
      <c r="J45" s="1798">
        <v>515.56072099999994</v>
      </c>
      <c r="K45" s="905">
        <v>42</v>
      </c>
    </row>
    <row r="46" spans="1:11" ht="12.75" customHeight="1" x14ac:dyDescent="0.2">
      <c r="A46" s="3" t="s">
        <v>687</v>
      </c>
      <c r="B46" s="1722">
        <v>206.77453580439996</v>
      </c>
      <c r="C46" s="1197">
        <f t="shared" si="0"/>
        <v>1599.5486832000001</v>
      </c>
      <c r="D46" s="1798">
        <v>914.755</v>
      </c>
      <c r="E46" s="1974">
        <v>0</v>
      </c>
      <c r="F46" s="1265">
        <v>61.350999999999999</v>
      </c>
      <c r="G46" s="1265">
        <v>0</v>
      </c>
      <c r="H46" s="1905">
        <v>0</v>
      </c>
      <c r="I46" s="1532">
        <v>0.10100000000000001</v>
      </c>
      <c r="J46" s="1798">
        <v>623.34168320000003</v>
      </c>
      <c r="K46" s="905">
        <v>61</v>
      </c>
    </row>
    <row r="47" spans="1:11" ht="12.75" customHeight="1" x14ac:dyDescent="0.2">
      <c r="A47" s="3" t="s">
        <v>1318</v>
      </c>
      <c r="B47" s="1722">
        <v>56.036412753600004</v>
      </c>
      <c r="C47" s="1197">
        <f t="shared" si="0"/>
        <v>244.86808040000003</v>
      </c>
      <c r="D47" s="1798">
        <v>78.906000000000006</v>
      </c>
      <c r="E47" s="1974">
        <v>0</v>
      </c>
      <c r="F47" s="1265">
        <v>24.93</v>
      </c>
      <c r="G47" s="1265">
        <v>0</v>
      </c>
      <c r="H47" s="1905">
        <v>0</v>
      </c>
      <c r="I47" s="1532">
        <v>0</v>
      </c>
      <c r="J47" s="1798">
        <v>141.03208040000001</v>
      </c>
      <c r="K47" s="905">
        <v>17</v>
      </c>
    </row>
    <row r="48" spans="1:11" ht="12.75" customHeight="1" x14ac:dyDescent="0.2">
      <c r="A48" s="3" t="s">
        <v>600</v>
      </c>
      <c r="B48" s="1722">
        <v>1919.3413917530004</v>
      </c>
      <c r="C48" s="1197">
        <f t="shared" si="0"/>
        <v>21362.639837000002</v>
      </c>
      <c r="D48" s="1798">
        <v>12301.545</v>
      </c>
      <c r="E48" s="1974">
        <v>0</v>
      </c>
      <c r="F48" s="1265">
        <v>507.82499999999999</v>
      </c>
      <c r="G48" s="1265">
        <v>0</v>
      </c>
      <c r="H48" s="1905">
        <v>0</v>
      </c>
      <c r="I48" s="1532">
        <v>33.360999999999997</v>
      </c>
      <c r="J48" s="1798">
        <v>8519.9088370000009</v>
      </c>
      <c r="K48" s="905">
        <v>757</v>
      </c>
    </row>
    <row r="49" spans="1:13" ht="12.75" customHeight="1" x14ac:dyDescent="0.2">
      <c r="A49" s="3" t="s">
        <v>998</v>
      </c>
      <c r="B49" s="1722">
        <v>109.3374987334</v>
      </c>
      <c r="C49" s="1197">
        <f t="shared" si="0"/>
        <v>2128.5722369999999</v>
      </c>
      <c r="D49" s="1798">
        <v>926.35199999999998</v>
      </c>
      <c r="E49" s="1974">
        <v>0</v>
      </c>
      <c r="F49" s="1265">
        <v>2.2309999999999999</v>
      </c>
      <c r="G49" s="1265">
        <v>0</v>
      </c>
      <c r="H49" s="1905">
        <v>0</v>
      </c>
      <c r="I49" s="1532">
        <v>6.5339999999999998</v>
      </c>
      <c r="J49" s="1798">
        <v>1193.4552369999999</v>
      </c>
      <c r="K49" s="905">
        <v>69</v>
      </c>
    </row>
    <row r="50" spans="1:13" ht="12.75" customHeight="1" x14ac:dyDescent="0.2">
      <c r="A50" s="3" t="s">
        <v>1319</v>
      </c>
      <c r="B50" s="1722">
        <v>1323.8943345488001</v>
      </c>
      <c r="C50" s="1197">
        <f t="shared" si="0"/>
        <v>14935.080392</v>
      </c>
      <c r="D50" s="1798">
        <v>7239.2060000000001</v>
      </c>
      <c r="E50" s="1974">
        <v>0</v>
      </c>
      <c r="F50" s="1265">
        <v>218.46299999999999</v>
      </c>
      <c r="G50" s="1265">
        <v>0</v>
      </c>
      <c r="H50" s="1905">
        <v>0</v>
      </c>
      <c r="I50" s="1532">
        <v>53.712000000000003</v>
      </c>
      <c r="J50" s="1798">
        <v>7423.6993920000004</v>
      </c>
      <c r="K50" s="905">
        <v>572</v>
      </c>
    </row>
    <row r="51" spans="1:13" ht="12.75" customHeight="1" x14ac:dyDescent="0.2">
      <c r="A51" s="3" t="s">
        <v>1320</v>
      </c>
      <c r="B51" s="1722">
        <v>136.9882701608</v>
      </c>
      <c r="C51" s="1197">
        <f t="shared" si="0"/>
        <v>1816.6150432000002</v>
      </c>
      <c r="D51" s="1798">
        <v>954.22900000000004</v>
      </c>
      <c r="E51" s="1974">
        <v>0</v>
      </c>
      <c r="F51" s="1265">
        <v>49.954999999999998</v>
      </c>
      <c r="G51" s="1265">
        <v>0</v>
      </c>
      <c r="H51" s="1905">
        <v>0</v>
      </c>
      <c r="I51" s="1532">
        <v>10.382999999999999</v>
      </c>
      <c r="J51" s="1798">
        <v>802.04804320000005</v>
      </c>
      <c r="K51" s="905">
        <v>66</v>
      </c>
    </row>
    <row r="52" spans="1:13" ht="12.75" customHeight="1" x14ac:dyDescent="0.2">
      <c r="A52" s="3" t="s">
        <v>1321</v>
      </c>
      <c r="B52" s="1722">
        <v>525.27305884750001</v>
      </c>
      <c r="C52" s="1197">
        <f t="shared" si="0"/>
        <v>9527.1601659999997</v>
      </c>
      <c r="D52" s="1798">
        <v>4414.6499999999996</v>
      </c>
      <c r="E52" s="1974">
        <v>0</v>
      </c>
      <c r="F52" s="1265">
        <v>123.911</v>
      </c>
      <c r="G52" s="1265">
        <v>0</v>
      </c>
      <c r="H52" s="1905">
        <v>0</v>
      </c>
      <c r="I52" s="1532">
        <v>2.0310000000000001</v>
      </c>
      <c r="J52" s="1798">
        <v>4986.568166</v>
      </c>
      <c r="K52" s="905">
        <v>275</v>
      </c>
    </row>
    <row r="53" spans="1:13" ht="12.75" customHeight="1" x14ac:dyDescent="0.2">
      <c r="A53" s="3" t="s">
        <v>1322</v>
      </c>
      <c r="B53" s="1722">
        <v>637.22629169539982</v>
      </c>
      <c r="C53" s="1197">
        <f t="shared" si="0"/>
        <v>9228.5920129999995</v>
      </c>
      <c r="D53" s="1798">
        <v>4512.7219999999998</v>
      </c>
      <c r="E53" s="1974">
        <v>0</v>
      </c>
      <c r="F53" s="1265">
        <v>191.52099999999999</v>
      </c>
      <c r="G53" s="1265">
        <v>0</v>
      </c>
      <c r="H53" s="1905">
        <v>0</v>
      </c>
      <c r="I53" s="1532">
        <v>9.23</v>
      </c>
      <c r="J53" s="1798">
        <v>4515.1190130000005</v>
      </c>
      <c r="K53" s="905">
        <v>284</v>
      </c>
    </row>
    <row r="54" spans="1:13" ht="12.75" customHeight="1" x14ac:dyDescent="0.2">
      <c r="A54" s="3" t="s">
        <v>1323</v>
      </c>
      <c r="B54" s="1722">
        <v>6909.9847880548996</v>
      </c>
      <c r="C54" s="1197">
        <f t="shared" si="0"/>
        <v>69428.991160000005</v>
      </c>
      <c r="D54" s="1798">
        <v>41395.578000000001</v>
      </c>
      <c r="E54" s="1974">
        <v>0</v>
      </c>
      <c r="F54" s="1265">
        <v>4970.4059999999999</v>
      </c>
      <c r="G54" s="1265">
        <v>0</v>
      </c>
      <c r="H54" s="1905">
        <v>0</v>
      </c>
      <c r="I54" s="1532">
        <v>96.557000000000002</v>
      </c>
      <c r="J54" s="1798">
        <v>22966.45016</v>
      </c>
      <c r="K54" s="905">
        <v>2085</v>
      </c>
    </row>
    <row r="55" spans="1:13" ht="12.75" customHeight="1" x14ac:dyDescent="0.2">
      <c r="A55" s="3" t="s">
        <v>646</v>
      </c>
      <c r="B55" s="1722">
        <v>224.65972727160002</v>
      </c>
      <c r="C55" s="1197">
        <f t="shared" si="0"/>
        <v>2231.9583337999998</v>
      </c>
      <c r="D55" s="1798">
        <v>1252.8679999999999</v>
      </c>
      <c r="E55" s="1974">
        <v>0</v>
      </c>
      <c r="F55" s="1265">
        <v>71.022999999999996</v>
      </c>
      <c r="G55" s="1265">
        <v>0</v>
      </c>
      <c r="H55" s="1905">
        <v>0</v>
      </c>
      <c r="I55" s="1532">
        <v>7.87</v>
      </c>
      <c r="J55" s="1798">
        <v>900.19733380000002</v>
      </c>
      <c r="K55" s="905">
        <v>101</v>
      </c>
    </row>
    <row r="56" spans="1:13" ht="12.75" customHeight="1" x14ac:dyDescent="0.2">
      <c r="A56" s="3" t="s">
        <v>1324</v>
      </c>
      <c r="B56" s="1722">
        <v>2572.4567158088998</v>
      </c>
      <c r="C56" s="1197">
        <f t="shared" si="0"/>
        <v>18657.959329999998</v>
      </c>
      <c r="D56" s="1798">
        <v>9381.3259999999991</v>
      </c>
      <c r="E56" s="1974">
        <v>0</v>
      </c>
      <c r="F56" s="1265">
        <v>437.952</v>
      </c>
      <c r="G56" s="1265">
        <v>0</v>
      </c>
      <c r="H56" s="1905">
        <v>0</v>
      </c>
      <c r="I56" s="1532">
        <v>0.16</v>
      </c>
      <c r="J56" s="1798">
        <v>8838.5213299999996</v>
      </c>
      <c r="K56" s="905">
        <v>746</v>
      </c>
    </row>
    <row r="57" spans="1:13" ht="12.75" customHeight="1" x14ac:dyDescent="0.2">
      <c r="A57" s="320"/>
      <c r="B57" s="321"/>
      <c r="C57" s="1020"/>
      <c r="D57" s="1020"/>
      <c r="E57" s="1020"/>
      <c r="F57" s="1020"/>
      <c r="G57" s="1020"/>
      <c r="H57" s="1020"/>
      <c r="I57" s="1237"/>
      <c r="J57" s="1021"/>
      <c r="K57" s="766"/>
    </row>
    <row r="58" spans="1:13" ht="12.75" customHeight="1" x14ac:dyDescent="0.2">
      <c r="A58" s="322" t="s">
        <v>2046</v>
      </c>
      <c r="B58" s="323">
        <f>SUM(B4:B56)</f>
        <v>50833.708293991796</v>
      </c>
      <c r="C58" s="1266">
        <f t="shared" ref="C58:K58" si="1">SUM(C4:C56)</f>
        <v>635011.81701720005</v>
      </c>
      <c r="D58" s="1266">
        <f t="shared" si="1"/>
        <v>296914.01700000005</v>
      </c>
      <c r="E58" s="1266">
        <f t="shared" si="1"/>
        <v>891.56281000000001</v>
      </c>
      <c r="F58" s="1266">
        <f>SUM(F4:F56)</f>
        <v>20849.231000000003</v>
      </c>
      <c r="G58" s="1266">
        <f t="shared" si="1"/>
        <v>0</v>
      </c>
      <c r="H58" s="1266">
        <f t="shared" si="1"/>
        <v>5941.1877999999997</v>
      </c>
      <c r="I58" s="1267">
        <f t="shared" si="1"/>
        <v>1780.809</v>
      </c>
      <c r="J58" s="1268">
        <f t="shared" si="1"/>
        <v>308635.00940720004</v>
      </c>
      <c r="K58" s="999">
        <f t="shared" si="1"/>
        <v>20082</v>
      </c>
    </row>
    <row r="59" spans="1:13" ht="12.75" customHeight="1" thickBot="1" x14ac:dyDescent="0.25">
      <c r="A59" s="320"/>
      <c r="B59" s="324"/>
      <c r="C59" s="1025"/>
      <c r="D59" s="1269"/>
      <c r="E59" s="1269"/>
      <c r="F59" s="1269"/>
      <c r="G59" s="1269"/>
      <c r="H59" s="1269"/>
      <c r="I59" s="1533"/>
      <c r="J59" s="1270"/>
      <c r="K59" s="767"/>
    </row>
    <row r="60" spans="1:13" ht="12.75" customHeight="1" x14ac:dyDescent="0.2">
      <c r="A60" s="158" t="s">
        <v>283</v>
      </c>
      <c r="B60" s="1725">
        <v>50833.708293830001</v>
      </c>
      <c r="C60" s="1197">
        <f>SUM(D60:J60)</f>
        <v>635011.81700057071</v>
      </c>
      <c r="D60" s="1799">
        <v>296914.01699999999</v>
      </c>
      <c r="E60" s="1771">
        <v>891.56281000000001</v>
      </c>
      <c r="F60" s="1271">
        <v>20849.231</v>
      </c>
      <c r="G60" s="1271">
        <v>0</v>
      </c>
      <c r="H60" s="1771">
        <v>5941.1877999999997</v>
      </c>
      <c r="I60" s="1482">
        <v>1780.809</v>
      </c>
      <c r="J60" s="1800">
        <v>308635.00939057081</v>
      </c>
      <c r="K60" s="862">
        <v>20082</v>
      </c>
      <c r="M60" s="16"/>
    </row>
    <row r="61" spans="1:13" ht="12.75" customHeight="1" x14ac:dyDescent="0.2">
      <c r="A61" s="178"/>
      <c r="B61" s="325"/>
      <c r="C61" s="1052"/>
      <c r="D61" s="1218"/>
      <c r="E61" s="1052"/>
      <c r="F61" s="1218"/>
      <c r="G61" s="1218"/>
      <c r="H61" s="1052"/>
      <c r="I61" s="1464"/>
      <c r="J61" s="1062"/>
      <c r="K61" s="947"/>
    </row>
    <row r="62" spans="1:13" ht="12.75" customHeight="1" x14ac:dyDescent="0.2">
      <c r="A62" s="322" t="s">
        <v>2046</v>
      </c>
      <c r="B62" s="323">
        <f>SUM(B60)</f>
        <v>50833.708293830001</v>
      </c>
      <c r="C62" s="1266">
        <f t="shared" ref="C62:K62" si="2">SUM(C60)</f>
        <v>635011.81700057071</v>
      </c>
      <c r="D62" s="1266">
        <f t="shared" si="2"/>
        <v>296914.01699999999</v>
      </c>
      <c r="E62" s="1266">
        <f t="shared" si="2"/>
        <v>891.56281000000001</v>
      </c>
      <c r="F62" s="1266">
        <f t="shared" si="2"/>
        <v>20849.231</v>
      </c>
      <c r="G62" s="1266">
        <f t="shared" si="2"/>
        <v>0</v>
      </c>
      <c r="H62" s="1266">
        <f t="shared" si="2"/>
        <v>5941.1877999999997</v>
      </c>
      <c r="I62" s="1267">
        <f t="shared" si="2"/>
        <v>1780.809</v>
      </c>
      <c r="J62" s="1268">
        <f t="shared" si="2"/>
        <v>308635.00939057081</v>
      </c>
      <c r="K62" s="999">
        <f t="shared" si="2"/>
        <v>20082</v>
      </c>
    </row>
    <row r="63" spans="1:13" ht="12.75" customHeight="1" thickBot="1" x14ac:dyDescent="0.25">
      <c r="A63" s="326"/>
      <c r="B63" s="327"/>
      <c r="C63" s="328"/>
      <c r="D63" s="328"/>
      <c r="E63" s="328"/>
      <c r="F63" s="328"/>
      <c r="G63" s="328"/>
      <c r="H63" s="328"/>
      <c r="I63" s="1534"/>
      <c r="J63" s="629"/>
      <c r="K63" s="767"/>
    </row>
    <row r="64" spans="1:13" x14ac:dyDescent="0.2">
      <c r="A64" s="661"/>
      <c r="B64" s="662"/>
      <c r="C64" s="663"/>
      <c r="D64" s="663"/>
      <c r="E64" s="663"/>
      <c r="F64" s="663"/>
      <c r="G64" s="663"/>
      <c r="H64" s="663"/>
      <c r="I64" s="663"/>
      <c r="J64" s="663"/>
      <c r="K64" s="823"/>
    </row>
    <row r="65" spans="1:11" ht="15" customHeight="1" x14ac:dyDescent="0.2">
      <c r="A65" s="665" t="s">
        <v>2061</v>
      </c>
      <c r="B65" s="604"/>
      <c r="C65" s="272"/>
      <c r="D65" s="272"/>
      <c r="E65" s="272"/>
      <c r="F65" s="272"/>
      <c r="G65" s="272"/>
      <c r="H65" s="272"/>
      <c r="I65" s="1691"/>
      <c r="J65" s="1691"/>
      <c r="K65" s="672"/>
    </row>
    <row r="66" spans="1:11" ht="12" customHeight="1" x14ac:dyDescent="0.2">
      <c r="A66" s="2032" t="s">
        <v>2144</v>
      </c>
      <c r="B66" s="2030"/>
      <c r="C66" s="2030"/>
      <c r="D66" s="2030"/>
      <c r="E66" s="2030"/>
      <c r="F66" s="2030"/>
      <c r="G66" s="2030"/>
      <c r="H66" s="2030"/>
      <c r="I66" s="2031"/>
      <c r="J66" s="2032"/>
      <c r="K66" s="2031"/>
    </row>
    <row r="67" spans="1:11" ht="36" customHeight="1" x14ac:dyDescent="0.2">
      <c r="A67" s="2029" t="s">
        <v>2082</v>
      </c>
      <c r="B67" s="2030"/>
      <c r="C67" s="2030"/>
      <c r="D67" s="2030"/>
      <c r="E67" s="2030"/>
      <c r="F67" s="2030"/>
      <c r="G67" s="2030"/>
      <c r="H67" s="2030"/>
      <c r="I67" s="2031"/>
      <c r="J67" s="2032"/>
      <c r="K67" s="2031"/>
    </row>
    <row r="68" spans="1:11" x14ac:dyDescent="0.2">
      <c r="A68" s="2032" t="s">
        <v>1246</v>
      </c>
      <c r="B68" s="2030"/>
      <c r="C68" s="2030"/>
      <c r="D68" s="2030"/>
      <c r="E68" s="2030"/>
      <c r="F68" s="2030"/>
      <c r="G68" s="2030"/>
      <c r="H68" s="2030"/>
      <c r="I68" s="2031"/>
      <c r="J68" s="2032"/>
      <c r="K68" s="2031"/>
    </row>
    <row r="69" spans="1:11" ht="36" customHeight="1" x14ac:dyDescent="0.2">
      <c r="A69" s="2029" t="s">
        <v>2107</v>
      </c>
      <c r="B69" s="2030"/>
      <c r="C69" s="2030"/>
      <c r="D69" s="2030"/>
      <c r="E69" s="2030"/>
      <c r="F69" s="2030"/>
      <c r="G69" s="2030"/>
      <c r="H69" s="2030"/>
      <c r="I69" s="2031"/>
      <c r="J69" s="2032"/>
      <c r="K69" s="2031"/>
    </row>
    <row r="70" spans="1:11" ht="12" customHeight="1" x14ac:dyDescent="0.2">
      <c r="A70" s="2032" t="s">
        <v>2077</v>
      </c>
      <c r="B70" s="2030"/>
      <c r="C70" s="2030"/>
      <c r="D70" s="2030"/>
      <c r="E70" s="2030"/>
      <c r="F70" s="2030"/>
      <c r="G70" s="2030"/>
      <c r="H70" s="2030"/>
      <c r="I70" s="2031"/>
      <c r="J70" s="2032"/>
      <c r="K70" s="2031"/>
    </row>
    <row r="71" spans="1:11" ht="24" customHeight="1" x14ac:dyDescent="0.2">
      <c r="A71" s="2029" t="s">
        <v>2086</v>
      </c>
      <c r="B71" s="2030"/>
      <c r="C71" s="2030"/>
      <c r="D71" s="2030"/>
      <c r="E71" s="2030"/>
      <c r="F71" s="2030"/>
      <c r="G71" s="2030"/>
      <c r="H71" s="2030"/>
      <c r="I71" s="2030"/>
      <c r="J71" s="2030"/>
      <c r="K71" s="2031"/>
    </row>
    <row r="72" spans="1:11" ht="24" customHeight="1" x14ac:dyDescent="0.2">
      <c r="A72" s="2029" t="s">
        <v>1247</v>
      </c>
      <c r="B72" s="2030"/>
      <c r="C72" s="2030"/>
      <c r="D72" s="2030"/>
      <c r="E72" s="2030"/>
      <c r="F72" s="2030"/>
      <c r="G72" s="2030"/>
      <c r="H72" s="2030"/>
      <c r="I72" s="2030"/>
      <c r="J72" s="2030"/>
      <c r="K72" s="2031"/>
    </row>
    <row r="73" spans="1:11" ht="12.75" thickBot="1" x14ac:dyDescent="0.25">
      <c r="A73" s="2033" t="s">
        <v>2126</v>
      </c>
      <c r="B73" s="2034"/>
      <c r="C73" s="2034"/>
      <c r="D73" s="2034"/>
      <c r="E73" s="2034"/>
      <c r="F73" s="2034"/>
      <c r="G73" s="2034"/>
      <c r="H73" s="2034"/>
      <c r="I73" s="2034"/>
      <c r="J73" s="2034"/>
      <c r="K73" s="2035"/>
    </row>
    <row r="74" spans="1:11" x14ac:dyDescent="0.2">
      <c r="B74" s="112"/>
      <c r="C74" s="112"/>
      <c r="D74" s="114"/>
      <c r="E74" s="114"/>
      <c r="F74" s="114"/>
      <c r="G74" s="114"/>
      <c r="H74" s="114"/>
      <c r="I74" s="114"/>
      <c r="J74" s="114"/>
      <c r="K74" s="572"/>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240</v>
      </c>
      <c r="B4" s="1722">
        <v>1694.7678330969002</v>
      </c>
      <c r="C4" s="1197">
        <f>SUM(D4:J4)</f>
        <v>28353.393750000003</v>
      </c>
      <c r="D4" s="1798">
        <v>16228.56</v>
      </c>
      <c r="E4" s="1975">
        <v>0</v>
      </c>
      <c r="F4" s="1272">
        <v>367.745</v>
      </c>
      <c r="G4" s="1272">
        <v>0</v>
      </c>
      <c r="H4" s="1906">
        <v>0</v>
      </c>
      <c r="I4" s="1646">
        <v>237.751</v>
      </c>
      <c r="J4" s="1800">
        <v>11519.337750000001</v>
      </c>
      <c r="K4" s="904">
        <v>856</v>
      </c>
    </row>
    <row r="5" spans="1:11" ht="12.75" customHeight="1" x14ac:dyDescent="0.2">
      <c r="A5" s="3" t="s">
        <v>1111</v>
      </c>
      <c r="B5" s="1722">
        <v>418.45335557480001</v>
      </c>
      <c r="C5" s="1197">
        <f t="shared" ref="C5:C68" si="0">SUM(D5:J5)</f>
        <v>5443.3212800000001</v>
      </c>
      <c r="D5" s="1798">
        <v>2667.9769999999999</v>
      </c>
      <c r="E5" s="1975">
        <v>0</v>
      </c>
      <c r="F5" s="1272">
        <v>33.142000000000003</v>
      </c>
      <c r="G5" s="1272">
        <v>0</v>
      </c>
      <c r="H5" s="1906">
        <v>0</v>
      </c>
      <c r="I5" s="1272">
        <v>10.050000000000001</v>
      </c>
      <c r="J5" s="1801">
        <v>2732.1522799999998</v>
      </c>
      <c r="K5" s="905">
        <v>197</v>
      </c>
    </row>
    <row r="6" spans="1:11" ht="12.75" customHeight="1" x14ac:dyDescent="0.2">
      <c r="A6" s="3" t="s">
        <v>1112</v>
      </c>
      <c r="B6" s="1722">
        <v>25.714843892199998</v>
      </c>
      <c r="C6" s="1197">
        <f t="shared" si="0"/>
        <v>118.55320887000001</v>
      </c>
      <c r="D6" s="1798">
        <v>49.902000000000001</v>
      </c>
      <c r="E6" s="1975">
        <v>0</v>
      </c>
      <c r="F6" s="1272">
        <v>0</v>
      </c>
      <c r="G6" s="1272">
        <v>0</v>
      </c>
      <c r="H6" s="1906">
        <v>0</v>
      </c>
      <c r="I6" s="1272">
        <v>0</v>
      </c>
      <c r="J6" s="1801">
        <v>68.651208870000005</v>
      </c>
      <c r="K6" s="1767" t="s">
        <v>2147</v>
      </c>
    </row>
    <row r="7" spans="1:11" ht="12.75" customHeight="1" x14ac:dyDescent="0.2">
      <c r="A7" s="3" t="s">
        <v>1113</v>
      </c>
      <c r="B7" s="1722">
        <v>52.205490884399993</v>
      </c>
      <c r="C7" s="1197">
        <f t="shared" si="0"/>
        <v>311.70183220000001</v>
      </c>
      <c r="D7" s="1798">
        <v>79.549000000000007</v>
      </c>
      <c r="E7" s="1975">
        <v>0</v>
      </c>
      <c r="F7" s="1272">
        <v>0</v>
      </c>
      <c r="G7" s="1272">
        <v>0</v>
      </c>
      <c r="H7" s="1906">
        <v>0</v>
      </c>
      <c r="I7" s="1272">
        <v>0</v>
      </c>
      <c r="J7" s="1801">
        <v>232.15283220000001</v>
      </c>
      <c r="K7" s="1767">
        <v>20</v>
      </c>
    </row>
    <row r="8" spans="1:11" ht="12.75" customHeight="1" x14ac:dyDescent="0.2">
      <c r="A8" s="3" t="s">
        <v>529</v>
      </c>
      <c r="B8" s="1722">
        <v>57.777025795200004</v>
      </c>
      <c r="C8" s="1197">
        <f t="shared" si="0"/>
        <v>250.9955865</v>
      </c>
      <c r="D8" s="1798">
        <v>132.36500000000001</v>
      </c>
      <c r="E8" s="1975">
        <v>0</v>
      </c>
      <c r="F8" s="1272">
        <v>0</v>
      </c>
      <c r="G8" s="1272">
        <v>0</v>
      </c>
      <c r="H8" s="1906">
        <v>0</v>
      </c>
      <c r="I8" s="1272">
        <v>0</v>
      </c>
      <c r="J8" s="1801">
        <v>118.63058650000001</v>
      </c>
      <c r="K8" s="1767" t="s">
        <v>2147</v>
      </c>
    </row>
    <row r="9" spans="1:11" ht="12.75" customHeight="1" x14ac:dyDescent="0.2">
      <c r="A9" s="3" t="s">
        <v>133</v>
      </c>
      <c r="B9" s="1722">
        <v>289.54544911800002</v>
      </c>
      <c r="C9" s="1197">
        <f t="shared" si="0"/>
        <v>4165.7339810000003</v>
      </c>
      <c r="D9" s="1798">
        <v>2375.0129999999999</v>
      </c>
      <c r="E9" s="1975">
        <v>0</v>
      </c>
      <c r="F9" s="1272">
        <v>62.786000000000001</v>
      </c>
      <c r="G9" s="1272">
        <v>0</v>
      </c>
      <c r="H9" s="1906">
        <v>0</v>
      </c>
      <c r="I9" s="1272">
        <v>14.335000000000001</v>
      </c>
      <c r="J9" s="1801">
        <v>1713.5999810000001</v>
      </c>
      <c r="K9" s="905">
        <v>166</v>
      </c>
    </row>
    <row r="10" spans="1:11" ht="12.75" customHeight="1" x14ac:dyDescent="0.2">
      <c r="A10" s="3" t="s">
        <v>1114</v>
      </c>
      <c r="B10" s="1722">
        <v>699.69481290739998</v>
      </c>
      <c r="C10" s="1197">
        <f t="shared" si="0"/>
        <v>9806.8591770000003</v>
      </c>
      <c r="D10" s="1798">
        <v>4156.4309999999996</v>
      </c>
      <c r="E10" s="1975">
        <v>0</v>
      </c>
      <c r="F10" s="1272">
        <v>190.328</v>
      </c>
      <c r="G10" s="1272">
        <v>0</v>
      </c>
      <c r="H10" s="1906">
        <v>0</v>
      </c>
      <c r="I10" s="1272">
        <v>24.001000000000001</v>
      </c>
      <c r="J10" s="1801">
        <v>5436.0991770000001</v>
      </c>
      <c r="K10" s="905">
        <v>372</v>
      </c>
    </row>
    <row r="11" spans="1:11" ht="12.75" customHeight="1" x14ac:dyDescent="0.2">
      <c r="A11" s="3" t="s">
        <v>766</v>
      </c>
      <c r="B11" s="1722">
        <v>158.14164922910001</v>
      </c>
      <c r="C11" s="1197">
        <f t="shared" si="0"/>
        <v>2529.8353360000001</v>
      </c>
      <c r="D11" s="1798">
        <v>1227.7080000000001</v>
      </c>
      <c r="E11" s="1975">
        <v>0</v>
      </c>
      <c r="F11" s="1272">
        <v>11.683999999999999</v>
      </c>
      <c r="G11" s="1272">
        <v>0</v>
      </c>
      <c r="H11" s="1906">
        <v>0</v>
      </c>
      <c r="I11" s="1272">
        <v>5.0999999999999997E-2</v>
      </c>
      <c r="J11" s="1801">
        <v>1290.3923359999999</v>
      </c>
      <c r="K11" s="905">
        <v>87</v>
      </c>
    </row>
    <row r="12" spans="1:11" ht="12.75" customHeight="1" x14ac:dyDescent="0.2">
      <c r="A12" s="3" t="s">
        <v>558</v>
      </c>
      <c r="B12" s="1722">
        <v>173.72755771429999</v>
      </c>
      <c r="C12" s="1197">
        <f t="shared" si="0"/>
        <v>2926.6256370000001</v>
      </c>
      <c r="D12" s="1798">
        <v>1594.3989999999999</v>
      </c>
      <c r="E12" s="1975">
        <v>0</v>
      </c>
      <c r="F12" s="1272">
        <v>13.294</v>
      </c>
      <c r="G12" s="1272">
        <v>0</v>
      </c>
      <c r="H12" s="1906">
        <v>0</v>
      </c>
      <c r="I12" s="1272">
        <v>0</v>
      </c>
      <c r="J12" s="1801">
        <v>1318.9326370000001</v>
      </c>
      <c r="K12" s="905">
        <v>90</v>
      </c>
    </row>
    <row r="13" spans="1:11" ht="12.75" customHeight="1" x14ac:dyDescent="0.2">
      <c r="A13" s="3" t="s">
        <v>1115</v>
      </c>
      <c r="B13" s="1722">
        <v>2607.0447915902</v>
      </c>
      <c r="C13" s="1197">
        <f t="shared" si="0"/>
        <v>37220.508240000003</v>
      </c>
      <c r="D13" s="1798">
        <v>20752.164000000001</v>
      </c>
      <c r="E13" s="1975">
        <v>0</v>
      </c>
      <c r="F13" s="1272">
        <v>783.16899999999998</v>
      </c>
      <c r="G13" s="1272">
        <v>0</v>
      </c>
      <c r="H13" s="1906">
        <v>0</v>
      </c>
      <c r="I13" s="1272">
        <v>145.58600000000001</v>
      </c>
      <c r="J13" s="1801">
        <v>15539.589239999999</v>
      </c>
      <c r="K13" s="905">
        <v>1210</v>
      </c>
    </row>
    <row r="14" spans="1:11" ht="12.75" customHeight="1" x14ac:dyDescent="0.2">
      <c r="A14" s="3" t="s">
        <v>1116</v>
      </c>
      <c r="B14" s="1722">
        <v>469.48414770900007</v>
      </c>
      <c r="C14" s="1197">
        <f t="shared" si="0"/>
        <v>5636.6779000000006</v>
      </c>
      <c r="D14" s="1798">
        <v>2589.9670000000001</v>
      </c>
      <c r="E14" s="1975">
        <v>0</v>
      </c>
      <c r="F14" s="1272">
        <v>33.697000000000003</v>
      </c>
      <c r="G14" s="1272">
        <v>0</v>
      </c>
      <c r="H14" s="1906">
        <v>0</v>
      </c>
      <c r="I14" s="1272">
        <v>113.514</v>
      </c>
      <c r="J14" s="1801">
        <v>2899.4998999999998</v>
      </c>
      <c r="K14" s="905">
        <v>177</v>
      </c>
    </row>
    <row r="15" spans="1:11" ht="12.75" customHeight="1" x14ac:dyDescent="0.2">
      <c r="A15" s="3" t="s">
        <v>53</v>
      </c>
      <c r="B15" s="1722">
        <v>514.93110689690002</v>
      </c>
      <c r="C15" s="1197">
        <f t="shared" si="0"/>
        <v>6502.3098669999999</v>
      </c>
      <c r="D15" s="1798">
        <v>3524.922</v>
      </c>
      <c r="E15" s="1975">
        <v>0</v>
      </c>
      <c r="F15" s="1272">
        <v>110.727</v>
      </c>
      <c r="G15" s="1272">
        <v>0</v>
      </c>
      <c r="H15" s="1906">
        <v>0</v>
      </c>
      <c r="I15" s="1272">
        <v>299.375</v>
      </c>
      <c r="J15" s="1801">
        <v>2567.2858670000001</v>
      </c>
      <c r="K15" s="905">
        <v>233</v>
      </c>
    </row>
    <row r="16" spans="1:11" ht="12.75" customHeight="1" x14ac:dyDescent="0.2">
      <c r="A16" s="3" t="s">
        <v>560</v>
      </c>
      <c r="B16" s="1722">
        <v>2396.7326219498996</v>
      </c>
      <c r="C16" s="1197">
        <f t="shared" si="0"/>
        <v>38473.485280000001</v>
      </c>
      <c r="D16" s="1798">
        <v>23970.501</v>
      </c>
      <c r="E16" s="1975">
        <v>0</v>
      </c>
      <c r="F16" s="1272">
        <v>1232.357</v>
      </c>
      <c r="G16" s="1272">
        <v>0</v>
      </c>
      <c r="H16" s="1906">
        <v>0</v>
      </c>
      <c r="I16" s="1272">
        <v>248.27099999999999</v>
      </c>
      <c r="J16" s="1801">
        <v>13022.35628</v>
      </c>
      <c r="K16" s="905">
        <v>1043</v>
      </c>
    </row>
    <row r="17" spans="1:11" ht="12.75" customHeight="1" x14ac:dyDescent="0.2">
      <c r="A17" s="3" t="s">
        <v>658</v>
      </c>
      <c r="B17" s="1722">
        <v>487.5639557028</v>
      </c>
      <c r="C17" s="1197">
        <f t="shared" si="0"/>
        <v>5659.9953189999997</v>
      </c>
      <c r="D17" s="1798">
        <v>2923.6329999999998</v>
      </c>
      <c r="E17" s="1975">
        <v>0</v>
      </c>
      <c r="F17" s="1272">
        <v>136.85400000000001</v>
      </c>
      <c r="G17" s="1272">
        <v>0</v>
      </c>
      <c r="H17" s="1906">
        <v>0</v>
      </c>
      <c r="I17" s="1272">
        <v>27.585000000000001</v>
      </c>
      <c r="J17" s="1801">
        <v>2571.923319</v>
      </c>
      <c r="K17" s="905">
        <v>209</v>
      </c>
    </row>
    <row r="18" spans="1:11" ht="12.75" customHeight="1" x14ac:dyDescent="0.2">
      <c r="A18" s="3" t="s">
        <v>699</v>
      </c>
      <c r="B18" s="1722">
        <v>230.8876697677</v>
      </c>
      <c r="C18" s="1197">
        <f t="shared" si="0"/>
        <v>2693.048135</v>
      </c>
      <c r="D18" s="1798">
        <v>1130.454</v>
      </c>
      <c r="E18" s="1975">
        <v>0</v>
      </c>
      <c r="F18" s="1272">
        <v>57.484000000000002</v>
      </c>
      <c r="G18" s="1272">
        <v>0</v>
      </c>
      <c r="H18" s="1906">
        <v>0</v>
      </c>
      <c r="I18" s="1272">
        <v>11.145</v>
      </c>
      <c r="J18" s="1801">
        <v>1493.9651349999999</v>
      </c>
      <c r="K18" s="905">
        <v>96</v>
      </c>
    </row>
    <row r="19" spans="1:11" ht="12.75" customHeight="1" x14ac:dyDescent="0.2">
      <c r="A19" s="3" t="s">
        <v>1117</v>
      </c>
      <c r="B19" s="1722">
        <v>346.57004017600002</v>
      </c>
      <c r="C19" s="1197">
        <f t="shared" si="0"/>
        <v>4047.4045590000005</v>
      </c>
      <c r="D19" s="1798">
        <v>2030.059</v>
      </c>
      <c r="E19" s="1975">
        <v>0</v>
      </c>
      <c r="F19" s="1272">
        <v>106.205</v>
      </c>
      <c r="G19" s="1272">
        <v>0</v>
      </c>
      <c r="H19" s="1906">
        <v>0</v>
      </c>
      <c r="I19" s="1272">
        <v>9.9960000000000004</v>
      </c>
      <c r="J19" s="1801">
        <v>1901.1445590000001</v>
      </c>
      <c r="K19" s="905">
        <v>159</v>
      </c>
    </row>
    <row r="20" spans="1:11" ht="12.75" customHeight="1" x14ac:dyDescent="0.2">
      <c r="A20" s="3" t="s">
        <v>249</v>
      </c>
      <c r="B20" s="1722">
        <v>669.18876007649999</v>
      </c>
      <c r="C20" s="1197">
        <f t="shared" si="0"/>
        <v>9154.5094979999994</v>
      </c>
      <c r="D20" s="1798">
        <v>4354.777</v>
      </c>
      <c r="E20" s="1975">
        <v>0</v>
      </c>
      <c r="F20" s="1272">
        <v>112.04900000000001</v>
      </c>
      <c r="G20" s="1272">
        <v>0</v>
      </c>
      <c r="H20" s="1906">
        <v>0</v>
      </c>
      <c r="I20" s="1272">
        <v>45.253999999999998</v>
      </c>
      <c r="J20" s="1801">
        <v>4642.4294980000004</v>
      </c>
      <c r="K20" s="905">
        <v>325</v>
      </c>
    </row>
    <row r="21" spans="1:11" ht="12.75" customHeight="1" x14ac:dyDescent="0.2">
      <c r="A21" s="3" t="s">
        <v>60</v>
      </c>
      <c r="B21" s="1722">
        <v>379.67372976390004</v>
      </c>
      <c r="C21" s="1197">
        <f t="shared" si="0"/>
        <v>5584.6512729999995</v>
      </c>
      <c r="D21" s="1798">
        <v>2945.0050000000001</v>
      </c>
      <c r="E21" s="1975">
        <v>0</v>
      </c>
      <c r="F21" s="1272">
        <v>41.017000000000003</v>
      </c>
      <c r="G21" s="1272">
        <v>0</v>
      </c>
      <c r="H21" s="1906">
        <v>0</v>
      </c>
      <c r="I21" s="1272">
        <v>25.494</v>
      </c>
      <c r="J21" s="1801">
        <v>2573.1352729999999</v>
      </c>
      <c r="K21" s="905">
        <v>180</v>
      </c>
    </row>
    <row r="22" spans="1:11" ht="12.75" customHeight="1" x14ac:dyDescent="0.2">
      <c r="A22" s="3" t="s">
        <v>1118</v>
      </c>
      <c r="B22" s="1722">
        <v>335.42895906259997</v>
      </c>
      <c r="C22" s="1197">
        <f t="shared" si="0"/>
        <v>4038.4229690000002</v>
      </c>
      <c r="D22" s="1798">
        <v>2046.3679999999999</v>
      </c>
      <c r="E22" s="1975">
        <v>0</v>
      </c>
      <c r="F22" s="1272">
        <v>90.534999999999997</v>
      </c>
      <c r="G22" s="1272">
        <v>0</v>
      </c>
      <c r="H22" s="1906">
        <v>0</v>
      </c>
      <c r="I22" s="1272">
        <v>2.0409999999999999</v>
      </c>
      <c r="J22" s="1801">
        <v>1899.478969</v>
      </c>
      <c r="K22" s="905">
        <v>155</v>
      </c>
    </row>
    <row r="23" spans="1:11" ht="12.75" customHeight="1" x14ac:dyDescent="0.2">
      <c r="A23" s="3" t="s">
        <v>1119</v>
      </c>
      <c r="B23" s="1722">
        <v>511.87160672690004</v>
      </c>
      <c r="C23" s="1197">
        <f t="shared" si="0"/>
        <v>5945.6445599999997</v>
      </c>
      <c r="D23" s="1798">
        <v>2669.8240000000001</v>
      </c>
      <c r="E23" s="1975">
        <v>0</v>
      </c>
      <c r="F23" s="1272">
        <v>132.149</v>
      </c>
      <c r="G23" s="1272">
        <v>0</v>
      </c>
      <c r="H23" s="1906">
        <v>0</v>
      </c>
      <c r="I23" s="1272">
        <v>94.745000000000005</v>
      </c>
      <c r="J23" s="1801">
        <v>3048.9265599999999</v>
      </c>
      <c r="K23" s="905">
        <v>219</v>
      </c>
    </row>
    <row r="24" spans="1:11" ht="12.75" customHeight="1" x14ac:dyDescent="0.2">
      <c r="A24" s="3" t="s">
        <v>254</v>
      </c>
      <c r="B24" s="1722">
        <v>733.31711284390008</v>
      </c>
      <c r="C24" s="1197">
        <f t="shared" si="0"/>
        <v>9346.6233260000008</v>
      </c>
      <c r="D24" s="1798">
        <v>5067.0460000000003</v>
      </c>
      <c r="E24" s="1975">
        <v>0</v>
      </c>
      <c r="F24" s="1272">
        <v>107.709</v>
      </c>
      <c r="G24" s="1272">
        <v>0</v>
      </c>
      <c r="H24" s="1906">
        <v>0</v>
      </c>
      <c r="I24" s="1272">
        <v>10.226000000000001</v>
      </c>
      <c r="J24" s="1801">
        <v>4161.6423260000001</v>
      </c>
      <c r="K24" s="905">
        <v>352</v>
      </c>
    </row>
    <row r="25" spans="1:11" ht="12.75" customHeight="1" x14ac:dyDescent="0.2">
      <c r="A25" s="3" t="s">
        <v>960</v>
      </c>
      <c r="B25" s="1722">
        <v>852.63543219460007</v>
      </c>
      <c r="C25" s="1197">
        <f t="shared" si="0"/>
        <v>9414.2067060000008</v>
      </c>
      <c r="D25" s="1798">
        <v>5546.4620000000004</v>
      </c>
      <c r="E25" s="1975">
        <v>0</v>
      </c>
      <c r="F25" s="1272">
        <v>243.18600000000001</v>
      </c>
      <c r="G25" s="1272">
        <v>0</v>
      </c>
      <c r="H25" s="1906">
        <v>0</v>
      </c>
      <c r="I25" s="1272">
        <v>11.680999999999999</v>
      </c>
      <c r="J25" s="1801">
        <v>3612.8777060000002</v>
      </c>
      <c r="K25" s="905">
        <v>369</v>
      </c>
    </row>
    <row r="26" spans="1:11" ht="12.75" customHeight="1" x14ac:dyDescent="0.2">
      <c r="A26" s="3" t="s">
        <v>1120</v>
      </c>
      <c r="B26" s="1722">
        <v>680.96410812790009</v>
      </c>
      <c r="C26" s="1197">
        <f t="shared" si="0"/>
        <v>8400.5349749999987</v>
      </c>
      <c r="D26" s="1798">
        <v>3593.8989999999999</v>
      </c>
      <c r="E26" s="1975">
        <v>0</v>
      </c>
      <c r="F26" s="1272">
        <v>139.61099999999999</v>
      </c>
      <c r="G26" s="1272">
        <v>0</v>
      </c>
      <c r="H26" s="1906">
        <v>0</v>
      </c>
      <c r="I26" s="1272">
        <v>7.31</v>
      </c>
      <c r="J26" s="1801">
        <v>4659.7149749999999</v>
      </c>
      <c r="K26" s="905">
        <v>305</v>
      </c>
    </row>
    <row r="27" spans="1:11" ht="12.75" customHeight="1" x14ac:dyDescent="0.2">
      <c r="A27" s="3" t="s">
        <v>441</v>
      </c>
      <c r="B27" s="1722">
        <v>1157.0548061413001</v>
      </c>
      <c r="C27" s="1197">
        <f t="shared" si="0"/>
        <v>11851.036980000001</v>
      </c>
      <c r="D27" s="1798">
        <v>6230.4290000000001</v>
      </c>
      <c r="E27" s="1975">
        <v>0</v>
      </c>
      <c r="F27" s="1272">
        <v>99.804000000000002</v>
      </c>
      <c r="G27" s="1272">
        <v>0</v>
      </c>
      <c r="H27" s="1906">
        <v>0</v>
      </c>
      <c r="I27" s="1272">
        <v>84.033000000000001</v>
      </c>
      <c r="J27" s="1801">
        <v>5436.7709800000002</v>
      </c>
      <c r="K27" s="905">
        <v>458</v>
      </c>
    </row>
    <row r="28" spans="1:11" ht="12.75" customHeight="1" x14ac:dyDescent="0.2">
      <c r="A28" s="3" t="s">
        <v>1121</v>
      </c>
      <c r="B28" s="1722">
        <v>144.0563786486</v>
      </c>
      <c r="C28" s="1197">
        <f t="shared" si="0"/>
        <v>1948.094677</v>
      </c>
      <c r="D28" s="1798">
        <v>901.84199999999998</v>
      </c>
      <c r="E28" s="1975">
        <v>0</v>
      </c>
      <c r="F28" s="1272">
        <v>0</v>
      </c>
      <c r="G28" s="1272">
        <v>0</v>
      </c>
      <c r="H28" s="1906">
        <v>0</v>
      </c>
      <c r="I28" s="1272">
        <v>10.423</v>
      </c>
      <c r="J28" s="1801">
        <v>1035.8296769999999</v>
      </c>
      <c r="K28" s="905">
        <v>76</v>
      </c>
    </row>
    <row r="29" spans="1:11" ht="12.75" customHeight="1" x14ac:dyDescent="0.2">
      <c r="A29" s="3" t="s">
        <v>1122</v>
      </c>
      <c r="B29" s="1722">
        <v>345.4732068829</v>
      </c>
      <c r="C29" s="1197">
        <f t="shared" si="0"/>
        <v>3514.2508440000001</v>
      </c>
      <c r="D29" s="1798">
        <v>1988.472</v>
      </c>
      <c r="E29" s="1975">
        <v>0</v>
      </c>
      <c r="F29" s="1272">
        <v>73.867000000000004</v>
      </c>
      <c r="G29" s="1272">
        <v>0</v>
      </c>
      <c r="H29" s="1906">
        <v>0</v>
      </c>
      <c r="I29" s="1272">
        <v>48.328000000000003</v>
      </c>
      <c r="J29" s="1801">
        <v>1403.583844</v>
      </c>
      <c r="K29" s="905">
        <v>158</v>
      </c>
    </row>
    <row r="30" spans="1:11" ht="12.75" customHeight="1" x14ac:dyDescent="0.2">
      <c r="A30" s="3" t="s">
        <v>444</v>
      </c>
      <c r="B30" s="1722">
        <v>2409.6378904492003</v>
      </c>
      <c r="C30" s="1197">
        <f t="shared" si="0"/>
        <v>30701.03038</v>
      </c>
      <c r="D30" s="1798">
        <v>16420.236000000001</v>
      </c>
      <c r="E30" s="1975">
        <v>0</v>
      </c>
      <c r="F30" s="1272">
        <v>550.11699999999996</v>
      </c>
      <c r="G30" s="1272">
        <v>0</v>
      </c>
      <c r="H30" s="1906">
        <v>0</v>
      </c>
      <c r="I30" s="1272">
        <v>125.848</v>
      </c>
      <c r="J30" s="1801">
        <v>13604.829379999999</v>
      </c>
      <c r="K30" s="905">
        <v>963</v>
      </c>
    </row>
    <row r="31" spans="1:11" ht="12.75" customHeight="1" x14ac:dyDescent="0.2">
      <c r="A31" s="3" t="s">
        <v>258</v>
      </c>
      <c r="B31" s="1722">
        <v>30920.483871070002</v>
      </c>
      <c r="C31" s="1197">
        <f t="shared" si="0"/>
        <v>437637.34959999996</v>
      </c>
      <c r="D31" s="1798">
        <v>174945.63699999999</v>
      </c>
      <c r="E31" s="1975">
        <v>6882.7966900000001</v>
      </c>
      <c r="F31" s="1272">
        <v>12963.352999999999</v>
      </c>
      <c r="G31" s="1272">
        <v>0</v>
      </c>
      <c r="H31" s="1906">
        <v>-75.229990000000001</v>
      </c>
      <c r="I31" s="1272">
        <v>1166.23</v>
      </c>
      <c r="J31" s="1801">
        <v>241754.56289999999</v>
      </c>
      <c r="K31" s="905">
        <v>10439</v>
      </c>
    </row>
    <row r="32" spans="1:11" ht="12.75" customHeight="1" x14ac:dyDescent="0.2">
      <c r="A32" s="3" t="s">
        <v>1123</v>
      </c>
      <c r="B32" s="1722">
        <v>119.3742074693</v>
      </c>
      <c r="C32" s="1197">
        <f t="shared" si="0"/>
        <v>1090.8927584999999</v>
      </c>
      <c r="D32" s="1798">
        <v>599.76599999999996</v>
      </c>
      <c r="E32" s="1975">
        <v>0</v>
      </c>
      <c r="F32" s="1272">
        <v>50.994</v>
      </c>
      <c r="G32" s="1272">
        <v>0</v>
      </c>
      <c r="H32" s="1906">
        <v>0</v>
      </c>
      <c r="I32" s="1272">
        <v>2.1000000000000001E-2</v>
      </c>
      <c r="J32" s="1801">
        <v>440.11175850000001</v>
      </c>
      <c r="K32" s="905">
        <v>46</v>
      </c>
    </row>
    <row r="33" spans="1:11" ht="12.75" customHeight="1" x14ac:dyDescent="0.2">
      <c r="A33" s="3" t="s">
        <v>962</v>
      </c>
      <c r="B33" s="1722">
        <v>359.68614158209994</v>
      </c>
      <c r="C33" s="1197">
        <f t="shared" si="0"/>
        <v>6798.3199029999996</v>
      </c>
      <c r="D33" s="1798">
        <v>3178.0729999999999</v>
      </c>
      <c r="E33" s="1975">
        <v>0</v>
      </c>
      <c r="F33" s="1272">
        <v>29.599</v>
      </c>
      <c r="G33" s="1272">
        <v>0</v>
      </c>
      <c r="H33" s="1906">
        <v>0</v>
      </c>
      <c r="I33" s="1272">
        <v>15.116</v>
      </c>
      <c r="J33" s="1801">
        <v>3575.5319030000001</v>
      </c>
      <c r="K33" s="905">
        <v>188</v>
      </c>
    </row>
    <row r="34" spans="1:11" ht="12.75" customHeight="1" x14ac:dyDescent="0.2">
      <c r="A34" s="3" t="s">
        <v>76</v>
      </c>
      <c r="B34" s="1722">
        <v>205.24950877060002</v>
      </c>
      <c r="C34" s="1197">
        <f t="shared" si="0"/>
        <v>4643.3505610000002</v>
      </c>
      <c r="D34" s="1798">
        <v>2254.864</v>
      </c>
      <c r="E34" s="1975">
        <v>0</v>
      </c>
      <c r="F34" s="1272">
        <v>43.463000000000001</v>
      </c>
      <c r="G34" s="1272">
        <v>0</v>
      </c>
      <c r="H34" s="1906">
        <v>0</v>
      </c>
      <c r="I34" s="1272">
        <v>0</v>
      </c>
      <c r="J34" s="1801">
        <v>2345.023561</v>
      </c>
      <c r="K34" s="905">
        <v>145</v>
      </c>
    </row>
    <row r="35" spans="1:11" ht="12.75" customHeight="1" x14ac:dyDescent="0.2">
      <c r="A35" s="3" t="s">
        <v>1124</v>
      </c>
      <c r="B35" s="1722">
        <v>179.65708654179997</v>
      </c>
      <c r="C35" s="1197">
        <f t="shared" si="0"/>
        <v>2367.0253769999999</v>
      </c>
      <c r="D35" s="1798">
        <v>1097.421</v>
      </c>
      <c r="E35" s="1975">
        <v>0</v>
      </c>
      <c r="F35" s="1272">
        <v>41.427999999999997</v>
      </c>
      <c r="G35" s="1272">
        <v>0</v>
      </c>
      <c r="H35" s="1906">
        <v>0</v>
      </c>
      <c r="I35" s="1272">
        <v>0</v>
      </c>
      <c r="J35" s="1801">
        <v>1228.176377</v>
      </c>
      <c r="K35" s="905">
        <v>73</v>
      </c>
    </row>
    <row r="36" spans="1:11" ht="12.75" customHeight="1" x14ac:dyDescent="0.2">
      <c r="A36" s="3" t="s">
        <v>1125</v>
      </c>
      <c r="B36" s="1722">
        <v>338.07305284450001</v>
      </c>
      <c r="C36" s="1197">
        <f t="shared" si="0"/>
        <v>5394.264948</v>
      </c>
      <c r="D36" s="1798">
        <v>2826.8870000000002</v>
      </c>
      <c r="E36" s="1975">
        <v>0</v>
      </c>
      <c r="F36" s="1272">
        <v>30.527000000000001</v>
      </c>
      <c r="G36" s="1272">
        <v>0</v>
      </c>
      <c r="H36" s="1906">
        <v>0</v>
      </c>
      <c r="I36" s="1272">
        <v>3.1259999999999999</v>
      </c>
      <c r="J36" s="1801">
        <v>2533.724948</v>
      </c>
      <c r="K36" s="905">
        <v>172</v>
      </c>
    </row>
    <row r="37" spans="1:11" ht="12.75" customHeight="1" x14ac:dyDescent="0.2">
      <c r="A37" s="3" t="s">
        <v>1126</v>
      </c>
      <c r="B37" s="1722">
        <v>1373.7097554260999</v>
      </c>
      <c r="C37" s="1197">
        <f t="shared" si="0"/>
        <v>23346.485359999999</v>
      </c>
      <c r="D37" s="1798">
        <v>12321.325999999999</v>
      </c>
      <c r="E37" s="1975">
        <v>0</v>
      </c>
      <c r="F37" s="1272">
        <v>517.30600000000004</v>
      </c>
      <c r="G37" s="1272">
        <v>0</v>
      </c>
      <c r="H37" s="1906">
        <v>0</v>
      </c>
      <c r="I37" s="1272">
        <v>49.95</v>
      </c>
      <c r="J37" s="1801">
        <v>10457.90336</v>
      </c>
      <c r="K37" s="905">
        <v>770</v>
      </c>
    </row>
    <row r="38" spans="1:11" ht="12.75" customHeight="1" x14ac:dyDescent="0.2">
      <c r="A38" s="3" t="s">
        <v>1127</v>
      </c>
      <c r="B38" s="1722">
        <v>145.60308837989999</v>
      </c>
      <c r="C38" s="1197">
        <f t="shared" si="0"/>
        <v>2605.7885109999997</v>
      </c>
      <c r="D38" s="1798">
        <v>1079.7819999999999</v>
      </c>
      <c r="E38" s="1975">
        <v>0</v>
      </c>
      <c r="F38" s="1272">
        <v>29.521999999999998</v>
      </c>
      <c r="G38" s="1272">
        <v>0</v>
      </c>
      <c r="H38" s="1906">
        <v>0</v>
      </c>
      <c r="I38" s="1272">
        <v>0</v>
      </c>
      <c r="J38" s="1801">
        <v>1496.4845110000001</v>
      </c>
      <c r="K38" s="905">
        <v>70</v>
      </c>
    </row>
    <row r="39" spans="1:11" ht="12.75" customHeight="1" x14ac:dyDescent="0.2">
      <c r="A39" s="3" t="s">
        <v>263</v>
      </c>
      <c r="B39" s="1722">
        <v>136.09810449080001</v>
      </c>
      <c r="C39" s="1197">
        <f t="shared" si="0"/>
        <v>3618.997343</v>
      </c>
      <c r="D39" s="1798">
        <v>1748.4680000000001</v>
      </c>
      <c r="E39" s="1975">
        <v>0</v>
      </c>
      <c r="F39" s="1272">
        <v>8.0139999999999993</v>
      </c>
      <c r="G39" s="1272">
        <v>0</v>
      </c>
      <c r="H39" s="1906">
        <v>0</v>
      </c>
      <c r="I39" s="1272">
        <v>0.158</v>
      </c>
      <c r="J39" s="1801">
        <v>1862.3573429999999</v>
      </c>
      <c r="K39" s="905">
        <v>73</v>
      </c>
    </row>
    <row r="40" spans="1:11" ht="12.75" customHeight="1" x14ac:dyDescent="0.2">
      <c r="A40" s="3" t="s">
        <v>1128</v>
      </c>
      <c r="B40" s="1722">
        <v>143.407243615</v>
      </c>
      <c r="C40" s="1197">
        <f t="shared" si="0"/>
        <v>2408.7379753999999</v>
      </c>
      <c r="D40" s="1798">
        <v>1431.444</v>
      </c>
      <c r="E40" s="1975">
        <v>0</v>
      </c>
      <c r="F40" s="1272">
        <v>11.372</v>
      </c>
      <c r="G40" s="1272">
        <v>0</v>
      </c>
      <c r="H40" s="1906">
        <v>0</v>
      </c>
      <c r="I40" s="1272">
        <v>0</v>
      </c>
      <c r="J40" s="1801">
        <v>965.92197539999995</v>
      </c>
      <c r="K40" s="905">
        <v>72</v>
      </c>
    </row>
    <row r="41" spans="1:11" ht="12.75" customHeight="1" x14ac:dyDescent="0.2">
      <c r="A41" s="3" t="s">
        <v>149</v>
      </c>
      <c r="B41" s="1722">
        <v>39.910685102799995</v>
      </c>
      <c r="C41" s="1197">
        <f t="shared" si="0"/>
        <v>385.32495870000002</v>
      </c>
      <c r="D41" s="1798">
        <v>166.624</v>
      </c>
      <c r="E41" s="1975">
        <v>0</v>
      </c>
      <c r="F41" s="1272">
        <v>0</v>
      </c>
      <c r="G41" s="1272">
        <v>0</v>
      </c>
      <c r="H41" s="1906">
        <v>0</v>
      </c>
      <c r="I41" s="1272">
        <v>0</v>
      </c>
      <c r="J41" s="1801">
        <v>218.7009587</v>
      </c>
      <c r="K41" s="1767">
        <v>15</v>
      </c>
    </row>
    <row r="42" spans="1:11" ht="12.75" customHeight="1" x14ac:dyDescent="0.2">
      <c r="A42" s="3" t="s">
        <v>713</v>
      </c>
      <c r="B42" s="1722">
        <v>159.4506962113</v>
      </c>
      <c r="C42" s="1197">
        <f t="shared" si="0"/>
        <v>3022.25929</v>
      </c>
      <c r="D42" s="1798">
        <v>1517.6959999999999</v>
      </c>
      <c r="E42" s="1975">
        <v>0</v>
      </c>
      <c r="F42" s="1272">
        <v>118.01900000000001</v>
      </c>
      <c r="G42" s="1272">
        <v>0</v>
      </c>
      <c r="H42" s="1906">
        <v>0</v>
      </c>
      <c r="I42" s="1272">
        <v>105.419</v>
      </c>
      <c r="J42" s="1801">
        <v>1281.1252899999999</v>
      </c>
      <c r="K42" s="905">
        <v>106</v>
      </c>
    </row>
    <row r="43" spans="1:11" ht="12.75" customHeight="1" x14ac:dyDescent="0.2">
      <c r="A43" s="3" t="s">
        <v>462</v>
      </c>
      <c r="B43" s="1722">
        <v>2890.6066294767002</v>
      </c>
      <c r="C43" s="1197">
        <f t="shared" si="0"/>
        <v>67830.478589999999</v>
      </c>
      <c r="D43" s="1798">
        <v>28576.773000000001</v>
      </c>
      <c r="E43" s="1975">
        <v>0</v>
      </c>
      <c r="F43" s="1272">
        <v>846.37599999999998</v>
      </c>
      <c r="G43" s="1272">
        <v>0</v>
      </c>
      <c r="H43" s="1906">
        <v>0</v>
      </c>
      <c r="I43" s="1272">
        <v>219.18600000000001</v>
      </c>
      <c r="J43" s="1801">
        <v>38188.14359</v>
      </c>
      <c r="K43" s="905">
        <v>1891</v>
      </c>
    </row>
    <row r="44" spans="1:11" ht="12.75" customHeight="1" x14ac:dyDescent="0.2">
      <c r="A44" s="3" t="s">
        <v>379</v>
      </c>
      <c r="B44" s="1722">
        <v>658.41591986739991</v>
      </c>
      <c r="C44" s="1197">
        <f t="shared" si="0"/>
        <v>8993.6443490000001</v>
      </c>
      <c r="D44" s="1798">
        <v>4219.4290000000001</v>
      </c>
      <c r="E44" s="1975">
        <v>0</v>
      </c>
      <c r="F44" s="1272">
        <v>134.637</v>
      </c>
      <c r="G44" s="1272">
        <v>0</v>
      </c>
      <c r="H44" s="1906">
        <v>0</v>
      </c>
      <c r="I44" s="1272">
        <v>9.4E-2</v>
      </c>
      <c r="J44" s="1801">
        <v>4639.4843490000003</v>
      </c>
      <c r="K44" s="905">
        <v>290</v>
      </c>
    </row>
    <row r="45" spans="1:11" ht="12.75" customHeight="1" x14ac:dyDescent="0.2">
      <c r="A45" s="3" t="s">
        <v>787</v>
      </c>
      <c r="B45" s="1722">
        <v>283.09017887610003</v>
      </c>
      <c r="C45" s="1197">
        <f t="shared" si="0"/>
        <v>3374.9545600000001</v>
      </c>
      <c r="D45" s="1798">
        <v>1985.501</v>
      </c>
      <c r="E45" s="1975">
        <v>0</v>
      </c>
      <c r="F45" s="1272">
        <v>2.5409999999999999</v>
      </c>
      <c r="G45" s="1272">
        <v>0</v>
      </c>
      <c r="H45" s="1906">
        <v>0</v>
      </c>
      <c r="I45" s="1272">
        <v>18.527999999999999</v>
      </c>
      <c r="J45" s="1801">
        <v>1368.38456</v>
      </c>
      <c r="K45" s="905">
        <v>132</v>
      </c>
    </row>
    <row r="46" spans="1:11" ht="12.75" customHeight="1" x14ac:dyDescent="0.2">
      <c r="A46" s="3" t="s">
        <v>1129</v>
      </c>
      <c r="B46" s="1722">
        <v>58.215784001600007</v>
      </c>
      <c r="C46" s="1197">
        <f t="shared" si="0"/>
        <v>309.1714948</v>
      </c>
      <c r="D46" s="1798">
        <v>33.112000000000002</v>
      </c>
      <c r="E46" s="1975">
        <v>0</v>
      </c>
      <c r="F46" s="1272">
        <v>0</v>
      </c>
      <c r="G46" s="1272">
        <v>0</v>
      </c>
      <c r="H46" s="1906">
        <v>0</v>
      </c>
      <c r="I46" s="1272">
        <v>0</v>
      </c>
      <c r="J46" s="1801">
        <v>276.05949479999998</v>
      </c>
      <c r="K46" s="905">
        <v>22</v>
      </c>
    </row>
    <row r="47" spans="1:11" ht="12.75" customHeight="1" x14ac:dyDescent="0.2">
      <c r="A47" s="3" t="s">
        <v>1130</v>
      </c>
      <c r="B47" s="1722">
        <v>192.29287673249999</v>
      </c>
      <c r="C47" s="1197">
        <f t="shared" si="0"/>
        <v>3323.2210500000001</v>
      </c>
      <c r="D47" s="1798">
        <v>1625.3109999999999</v>
      </c>
      <c r="E47" s="1975">
        <v>0</v>
      </c>
      <c r="F47" s="1272">
        <v>9.9280000000000008</v>
      </c>
      <c r="G47" s="1272">
        <v>0</v>
      </c>
      <c r="H47" s="1906">
        <v>0</v>
      </c>
      <c r="I47" s="1272">
        <v>15.888999999999999</v>
      </c>
      <c r="J47" s="1801">
        <v>1672.0930499999999</v>
      </c>
      <c r="K47" s="905">
        <v>90</v>
      </c>
    </row>
    <row r="48" spans="1:11" ht="12.75" customHeight="1" x14ac:dyDescent="0.2">
      <c r="A48" s="3" t="s">
        <v>1056</v>
      </c>
      <c r="B48" s="1722">
        <v>526.85710570890001</v>
      </c>
      <c r="C48" s="1197">
        <f t="shared" si="0"/>
        <v>8460.5793620000004</v>
      </c>
      <c r="D48" s="1798">
        <v>4482.4459999999999</v>
      </c>
      <c r="E48" s="1975">
        <v>0</v>
      </c>
      <c r="F48" s="1272">
        <v>29.722000000000001</v>
      </c>
      <c r="G48" s="1272">
        <v>0</v>
      </c>
      <c r="H48" s="1906">
        <v>0</v>
      </c>
      <c r="I48" s="1272">
        <v>0</v>
      </c>
      <c r="J48" s="1801">
        <v>3948.4113619999998</v>
      </c>
      <c r="K48" s="905">
        <v>328</v>
      </c>
    </row>
    <row r="49" spans="1:11" ht="12.75" customHeight="1" x14ac:dyDescent="0.2">
      <c r="A49" s="3" t="s">
        <v>1131</v>
      </c>
      <c r="B49" s="1722">
        <v>77.733301786400006</v>
      </c>
      <c r="C49" s="1197">
        <f t="shared" si="0"/>
        <v>412.7466455</v>
      </c>
      <c r="D49" s="1798">
        <v>204.25899999999999</v>
      </c>
      <c r="E49" s="1975">
        <v>0</v>
      </c>
      <c r="F49" s="1272">
        <v>0</v>
      </c>
      <c r="G49" s="1272">
        <v>0</v>
      </c>
      <c r="H49" s="1906">
        <v>0</v>
      </c>
      <c r="I49" s="1272">
        <v>10</v>
      </c>
      <c r="J49" s="1801">
        <v>198.48764550000001</v>
      </c>
      <c r="K49" s="905">
        <v>19</v>
      </c>
    </row>
    <row r="50" spans="1:11" ht="12.75" customHeight="1" x14ac:dyDescent="0.2">
      <c r="A50" s="3" t="s">
        <v>152</v>
      </c>
      <c r="B50" s="1722">
        <v>401.79561877029994</v>
      </c>
      <c r="C50" s="1197">
        <f t="shared" si="0"/>
        <v>8403.8103930000016</v>
      </c>
      <c r="D50" s="1798">
        <v>4473.8100000000004</v>
      </c>
      <c r="E50" s="1975">
        <v>0</v>
      </c>
      <c r="F50" s="1272">
        <v>28.154</v>
      </c>
      <c r="G50" s="1272">
        <v>0</v>
      </c>
      <c r="H50" s="1906">
        <v>0</v>
      </c>
      <c r="I50" s="1272">
        <v>29.658000000000001</v>
      </c>
      <c r="J50" s="1801">
        <v>3872.1883929999999</v>
      </c>
      <c r="K50" s="905">
        <v>253</v>
      </c>
    </row>
    <row r="51" spans="1:11" ht="12.75" customHeight="1" x14ac:dyDescent="0.2">
      <c r="A51" s="3" t="s">
        <v>83</v>
      </c>
      <c r="B51" s="1722">
        <v>491.07267004469998</v>
      </c>
      <c r="C51" s="1197">
        <f t="shared" si="0"/>
        <v>6588.8778139999995</v>
      </c>
      <c r="D51" s="1798">
        <v>3078.4929999999999</v>
      </c>
      <c r="E51" s="1975">
        <v>0</v>
      </c>
      <c r="F51" s="1272">
        <v>30.86</v>
      </c>
      <c r="G51" s="1272">
        <v>0</v>
      </c>
      <c r="H51" s="1906">
        <v>0</v>
      </c>
      <c r="I51" s="1272">
        <v>201.982</v>
      </c>
      <c r="J51" s="1801">
        <v>3277.5428139999999</v>
      </c>
      <c r="K51" s="905">
        <v>208</v>
      </c>
    </row>
    <row r="52" spans="1:11" ht="12.75" customHeight="1" x14ac:dyDescent="0.2">
      <c r="A52" s="3" t="s">
        <v>155</v>
      </c>
      <c r="B52" s="1722">
        <v>294.49687482639996</v>
      </c>
      <c r="C52" s="1197">
        <f t="shared" si="0"/>
        <v>3021.7479060000001</v>
      </c>
      <c r="D52" s="1798">
        <v>1633.0820000000001</v>
      </c>
      <c r="E52" s="1975">
        <v>0</v>
      </c>
      <c r="F52" s="1272">
        <v>111.501</v>
      </c>
      <c r="G52" s="1272">
        <v>0</v>
      </c>
      <c r="H52" s="1906">
        <v>0</v>
      </c>
      <c r="I52" s="1272">
        <v>34.229999999999997</v>
      </c>
      <c r="J52" s="1801">
        <v>1242.934906</v>
      </c>
      <c r="K52" s="905">
        <v>106</v>
      </c>
    </row>
    <row r="53" spans="1:11" ht="12.75" customHeight="1" x14ac:dyDescent="0.2">
      <c r="A53" s="3" t="s">
        <v>1132</v>
      </c>
      <c r="B53" s="1722">
        <v>328.73837993960001</v>
      </c>
      <c r="C53" s="1197">
        <f t="shared" si="0"/>
        <v>6251.8813289999998</v>
      </c>
      <c r="D53" s="1798">
        <v>3078.2910000000002</v>
      </c>
      <c r="E53" s="1975">
        <v>0</v>
      </c>
      <c r="F53" s="1272">
        <v>98.073999999999998</v>
      </c>
      <c r="G53" s="1272">
        <v>0</v>
      </c>
      <c r="H53" s="1906">
        <v>0</v>
      </c>
      <c r="I53" s="1272">
        <v>10.163</v>
      </c>
      <c r="J53" s="1801">
        <v>3065.353329</v>
      </c>
      <c r="K53" s="905">
        <v>189</v>
      </c>
    </row>
    <row r="54" spans="1:11" ht="12.75" customHeight="1" x14ac:dyDescent="0.2">
      <c r="A54" s="3" t="s">
        <v>1133</v>
      </c>
      <c r="B54" s="1722">
        <v>580.68552430540001</v>
      </c>
      <c r="C54" s="1197">
        <f t="shared" si="0"/>
        <v>5776.9424760000002</v>
      </c>
      <c r="D54" s="1798">
        <v>3134.1640000000002</v>
      </c>
      <c r="E54" s="1975">
        <v>0</v>
      </c>
      <c r="F54" s="1272">
        <v>55.177</v>
      </c>
      <c r="G54" s="1272">
        <v>0</v>
      </c>
      <c r="H54" s="1906">
        <v>0</v>
      </c>
      <c r="I54" s="1272">
        <v>26.602</v>
      </c>
      <c r="J54" s="1801">
        <v>2560.999476</v>
      </c>
      <c r="K54" s="905">
        <v>239</v>
      </c>
    </row>
    <row r="55" spans="1:11" ht="12.75" customHeight="1" x14ac:dyDescent="0.2">
      <c r="A55" s="3" t="s">
        <v>1134</v>
      </c>
      <c r="B55" s="1722">
        <v>41.67782245770001</v>
      </c>
      <c r="C55" s="1197">
        <f t="shared" si="0"/>
        <v>50977.246360000005</v>
      </c>
      <c r="D55" s="1798">
        <v>253.08799999999999</v>
      </c>
      <c r="E55" s="1975">
        <v>2.6094899999999996</v>
      </c>
      <c r="F55" s="1272">
        <v>0</v>
      </c>
      <c r="G55" s="1272">
        <v>0</v>
      </c>
      <c r="H55" s="1906">
        <v>46.294179999999997</v>
      </c>
      <c r="I55" s="1272">
        <v>0</v>
      </c>
      <c r="J55" s="1801">
        <v>50675.254690000002</v>
      </c>
      <c r="K55" s="905">
        <v>24</v>
      </c>
    </row>
    <row r="56" spans="1:11" ht="12.75" customHeight="1" x14ac:dyDescent="0.2">
      <c r="A56" s="3" t="s">
        <v>1135</v>
      </c>
      <c r="B56" s="1722">
        <v>292.84983650919997</v>
      </c>
      <c r="C56" s="1197">
        <f t="shared" si="0"/>
        <v>5011.7181619999992</v>
      </c>
      <c r="D56" s="1798">
        <v>1851.194</v>
      </c>
      <c r="E56" s="1975">
        <v>0</v>
      </c>
      <c r="F56" s="1272">
        <v>46.936999999999998</v>
      </c>
      <c r="G56" s="1272">
        <v>0</v>
      </c>
      <c r="H56" s="1906">
        <v>0</v>
      </c>
      <c r="I56" s="1272">
        <v>0</v>
      </c>
      <c r="J56" s="1801">
        <v>3113.5871619999998</v>
      </c>
      <c r="K56" s="905">
        <v>129</v>
      </c>
    </row>
    <row r="57" spans="1:11" ht="12.75" customHeight="1" x14ac:dyDescent="0.2">
      <c r="A57" s="3" t="s">
        <v>581</v>
      </c>
      <c r="B57" s="1722">
        <v>591.97040688540005</v>
      </c>
      <c r="C57" s="1197">
        <f t="shared" si="0"/>
        <v>9180.8179490000002</v>
      </c>
      <c r="D57" s="1798">
        <v>4836.8829999999998</v>
      </c>
      <c r="E57" s="1975">
        <v>0</v>
      </c>
      <c r="F57" s="1272">
        <v>203.62299999999999</v>
      </c>
      <c r="G57" s="1272">
        <v>0</v>
      </c>
      <c r="H57" s="1906">
        <v>0</v>
      </c>
      <c r="I57" s="1272">
        <v>0.18099999999999999</v>
      </c>
      <c r="J57" s="1801">
        <v>4140.1309490000003</v>
      </c>
      <c r="K57" s="905">
        <v>296</v>
      </c>
    </row>
    <row r="58" spans="1:11" ht="12.75" customHeight="1" x14ac:dyDescent="0.2">
      <c r="A58" s="3" t="s">
        <v>1136</v>
      </c>
      <c r="B58" s="1722">
        <v>17115.240193986501</v>
      </c>
      <c r="C58" s="1197">
        <f t="shared" si="0"/>
        <v>248352.28584000003</v>
      </c>
      <c r="D58" s="1798">
        <v>117373.947</v>
      </c>
      <c r="E58" s="1975">
        <v>0</v>
      </c>
      <c r="F58" s="1272">
        <v>6996.73</v>
      </c>
      <c r="G58" s="1272">
        <v>0</v>
      </c>
      <c r="H58" s="1906">
        <v>38895.500350000002</v>
      </c>
      <c r="I58" s="1272">
        <v>1102.383</v>
      </c>
      <c r="J58" s="1801">
        <v>83983.725489999997</v>
      </c>
      <c r="K58" s="905">
        <v>7159</v>
      </c>
    </row>
    <row r="59" spans="1:11" ht="12.75" customHeight="1" x14ac:dyDescent="0.2">
      <c r="A59" s="3" t="s">
        <v>157</v>
      </c>
      <c r="B59" s="1722">
        <v>2495.6628819601001</v>
      </c>
      <c r="C59" s="1197">
        <f t="shared" si="0"/>
        <v>32235.317410000003</v>
      </c>
      <c r="D59" s="1798">
        <v>15533.066999999999</v>
      </c>
      <c r="E59" s="1975">
        <v>208.5754</v>
      </c>
      <c r="F59" s="1272">
        <v>490.76799999999997</v>
      </c>
      <c r="G59" s="1272">
        <v>0</v>
      </c>
      <c r="H59" s="1906">
        <v>440.15785999999991</v>
      </c>
      <c r="I59" s="1272">
        <v>215.66900000000001</v>
      </c>
      <c r="J59" s="1801">
        <v>15347.08015</v>
      </c>
      <c r="K59" s="905">
        <v>1058</v>
      </c>
    </row>
    <row r="60" spans="1:11" ht="12.75" customHeight="1" x14ac:dyDescent="0.2">
      <c r="A60" s="3" t="s">
        <v>159</v>
      </c>
      <c r="B60" s="1722">
        <v>50.321153478200003</v>
      </c>
      <c r="C60" s="1197">
        <f t="shared" si="0"/>
        <v>654.90096459999995</v>
      </c>
      <c r="D60" s="1798">
        <v>406.34800000000001</v>
      </c>
      <c r="E60" s="1975">
        <v>0</v>
      </c>
      <c r="F60" s="1272">
        <v>0.53600000000000003</v>
      </c>
      <c r="G60" s="1272">
        <v>0</v>
      </c>
      <c r="H60" s="1906">
        <v>0</v>
      </c>
      <c r="I60" s="1272">
        <v>0</v>
      </c>
      <c r="J60" s="1801">
        <v>248.01696459999999</v>
      </c>
      <c r="K60" s="1767">
        <v>21</v>
      </c>
    </row>
    <row r="61" spans="1:11" ht="12.75" customHeight="1" x14ac:dyDescent="0.2">
      <c r="A61" s="3" t="s">
        <v>1137</v>
      </c>
      <c r="B61" s="1722">
        <v>40.185063958299999</v>
      </c>
      <c r="C61" s="1197">
        <f t="shared" si="0"/>
        <v>734.78338359999998</v>
      </c>
      <c r="D61" s="1798">
        <v>243.05699999999999</v>
      </c>
      <c r="E61" s="1975">
        <v>0</v>
      </c>
      <c r="F61" s="1272">
        <v>0</v>
      </c>
      <c r="G61" s="1272">
        <v>0</v>
      </c>
      <c r="H61" s="1906">
        <v>0</v>
      </c>
      <c r="I61" s="1272">
        <v>0</v>
      </c>
      <c r="J61" s="1801">
        <v>491.72638360000002</v>
      </c>
      <c r="K61" s="905">
        <v>33</v>
      </c>
    </row>
    <row r="62" spans="1:11" ht="12.75" customHeight="1" x14ac:dyDescent="0.2">
      <c r="A62" s="3" t="s">
        <v>2085</v>
      </c>
      <c r="B62" s="1722">
        <v>41.905322834399996</v>
      </c>
      <c r="C62" s="1197">
        <f t="shared" si="0"/>
        <v>203.16432900000001</v>
      </c>
      <c r="D62" s="1798">
        <v>51.747</v>
      </c>
      <c r="E62" s="1975">
        <v>0</v>
      </c>
      <c r="F62" s="1272">
        <v>0</v>
      </c>
      <c r="G62" s="1272">
        <v>0</v>
      </c>
      <c r="H62" s="1906">
        <v>0</v>
      </c>
      <c r="I62" s="1272">
        <v>8.5999999999999993E-2</v>
      </c>
      <c r="J62" s="1801">
        <v>151.33132900000001</v>
      </c>
      <c r="K62" s="1767">
        <v>12</v>
      </c>
    </row>
    <row r="63" spans="1:11" ht="12.75" customHeight="1" x14ac:dyDescent="0.2">
      <c r="A63" s="3" t="s">
        <v>91</v>
      </c>
      <c r="B63" s="1722">
        <v>2098.8333233110002</v>
      </c>
      <c r="C63" s="1197">
        <f t="shared" si="0"/>
        <v>22887.422229999996</v>
      </c>
      <c r="D63" s="1798">
        <v>11788.857</v>
      </c>
      <c r="E63" s="1975">
        <v>0</v>
      </c>
      <c r="F63" s="1272">
        <v>519.62099999999998</v>
      </c>
      <c r="G63" s="1272">
        <v>0</v>
      </c>
      <c r="H63" s="1906">
        <v>0</v>
      </c>
      <c r="I63" s="1272">
        <v>63.472000000000001</v>
      </c>
      <c r="J63" s="1801">
        <v>10515.472229999999</v>
      </c>
      <c r="K63" s="905">
        <v>828</v>
      </c>
    </row>
    <row r="64" spans="1:11" ht="12.75" customHeight="1" x14ac:dyDescent="0.2">
      <c r="A64" s="3" t="s">
        <v>1138</v>
      </c>
      <c r="B64" s="1722">
        <v>526.02497317719997</v>
      </c>
      <c r="C64" s="1197">
        <f t="shared" si="0"/>
        <v>7889.5780859999995</v>
      </c>
      <c r="D64" s="1798">
        <v>3761.837</v>
      </c>
      <c r="E64" s="1975">
        <v>0</v>
      </c>
      <c r="F64" s="1272">
        <v>114.861</v>
      </c>
      <c r="G64" s="1272">
        <v>0</v>
      </c>
      <c r="H64" s="1906">
        <v>0</v>
      </c>
      <c r="I64" s="1272">
        <v>29.16</v>
      </c>
      <c r="J64" s="1801">
        <v>3983.7200859999998</v>
      </c>
      <c r="K64" s="905">
        <v>309</v>
      </c>
    </row>
    <row r="65" spans="1:11" ht="12.75" customHeight="1" x14ac:dyDescent="0.2">
      <c r="A65" s="3" t="s">
        <v>1139</v>
      </c>
      <c r="B65" s="1722">
        <v>300.41877353660004</v>
      </c>
      <c r="C65" s="1197">
        <f t="shared" si="0"/>
        <v>5881.2349849999991</v>
      </c>
      <c r="D65" s="1798">
        <v>2447.5349999999999</v>
      </c>
      <c r="E65" s="1975">
        <v>0</v>
      </c>
      <c r="F65" s="1272">
        <v>78.864999999999995</v>
      </c>
      <c r="G65" s="1272">
        <v>0</v>
      </c>
      <c r="H65" s="1906">
        <v>0</v>
      </c>
      <c r="I65" s="1272">
        <v>0.432</v>
      </c>
      <c r="J65" s="1801">
        <v>3354.4029850000002</v>
      </c>
      <c r="K65" s="905">
        <v>182</v>
      </c>
    </row>
    <row r="66" spans="1:11" ht="12.75" customHeight="1" x14ac:dyDescent="0.2">
      <c r="A66" s="3" t="s">
        <v>1140</v>
      </c>
      <c r="B66" s="1722">
        <v>230.09557052049999</v>
      </c>
      <c r="C66" s="1197">
        <f t="shared" si="0"/>
        <v>4729.801152</v>
      </c>
      <c r="D66" s="1798">
        <v>1551.058</v>
      </c>
      <c r="E66" s="1975">
        <v>0</v>
      </c>
      <c r="F66" s="1272">
        <v>2.1560000000000001</v>
      </c>
      <c r="G66" s="1272">
        <v>0</v>
      </c>
      <c r="H66" s="1906">
        <v>0</v>
      </c>
      <c r="I66" s="1272">
        <v>0.34799999999999998</v>
      </c>
      <c r="J66" s="1801">
        <v>3176.2391520000001</v>
      </c>
      <c r="K66" s="905">
        <v>130</v>
      </c>
    </row>
    <row r="67" spans="1:11" ht="12.75" customHeight="1" x14ac:dyDescent="0.2">
      <c r="A67" s="3" t="s">
        <v>730</v>
      </c>
      <c r="B67" s="1722">
        <v>538.36885807800002</v>
      </c>
      <c r="C67" s="1197">
        <f t="shared" si="0"/>
        <v>5129.0320620000002</v>
      </c>
      <c r="D67" s="1798">
        <v>2657.6190000000001</v>
      </c>
      <c r="E67" s="1975">
        <v>0</v>
      </c>
      <c r="F67" s="1272">
        <v>127.276</v>
      </c>
      <c r="G67" s="1272">
        <v>0</v>
      </c>
      <c r="H67" s="1906">
        <v>0</v>
      </c>
      <c r="I67" s="1272">
        <v>39.052999999999997</v>
      </c>
      <c r="J67" s="1801">
        <v>2305.0840619999999</v>
      </c>
      <c r="K67" s="905">
        <v>137</v>
      </c>
    </row>
    <row r="68" spans="1:11" ht="12.75" customHeight="1" x14ac:dyDescent="0.2">
      <c r="A68" s="3" t="s">
        <v>1141</v>
      </c>
      <c r="B68" s="1722">
        <v>323.30255101120002</v>
      </c>
      <c r="C68" s="1197">
        <f t="shared" si="0"/>
        <v>4534.6218399999998</v>
      </c>
      <c r="D68" s="1798">
        <v>2107.1219999999998</v>
      </c>
      <c r="E68" s="1975">
        <v>0</v>
      </c>
      <c r="F68" s="1272">
        <v>50.29</v>
      </c>
      <c r="G68" s="1272">
        <v>0</v>
      </c>
      <c r="H68" s="1906">
        <v>0</v>
      </c>
      <c r="I68" s="1272">
        <v>1.929</v>
      </c>
      <c r="J68" s="1801">
        <v>2375.2808399999999</v>
      </c>
      <c r="K68" s="905">
        <v>152</v>
      </c>
    </row>
    <row r="69" spans="1:11" ht="12.75" customHeight="1" x14ac:dyDescent="0.2">
      <c r="A69" s="3" t="s">
        <v>1142</v>
      </c>
      <c r="B69" s="1722">
        <v>1126.2984900573001</v>
      </c>
      <c r="C69" s="1197">
        <f t="shared" ref="C69:C96" si="1">SUM(D69:J69)</f>
        <v>12948.026738</v>
      </c>
      <c r="D69" s="1798">
        <v>6690.59</v>
      </c>
      <c r="E69" s="1975">
        <v>0</v>
      </c>
      <c r="F69" s="1272">
        <v>202.90799999999999</v>
      </c>
      <c r="G69" s="1272">
        <v>0</v>
      </c>
      <c r="H69" s="1906">
        <v>0</v>
      </c>
      <c r="I69" s="1272">
        <v>37.924999999999997</v>
      </c>
      <c r="J69" s="1801">
        <v>6016.6037379999998</v>
      </c>
      <c r="K69" s="905">
        <v>424</v>
      </c>
    </row>
    <row r="70" spans="1:11" ht="12.75" customHeight="1" x14ac:dyDescent="0.2">
      <c r="A70" s="3" t="s">
        <v>737</v>
      </c>
      <c r="B70" s="1722">
        <v>172.2412540528</v>
      </c>
      <c r="C70" s="1197">
        <f t="shared" si="1"/>
        <v>1841.1319197</v>
      </c>
      <c r="D70" s="1798">
        <v>1021.486</v>
      </c>
      <c r="E70" s="1975">
        <v>0</v>
      </c>
      <c r="F70" s="1272">
        <v>3.0150000000000001</v>
      </c>
      <c r="G70" s="1272">
        <v>0</v>
      </c>
      <c r="H70" s="1906">
        <v>0</v>
      </c>
      <c r="I70" s="1272">
        <v>25.681999999999999</v>
      </c>
      <c r="J70" s="1801">
        <v>790.94891970000003</v>
      </c>
      <c r="K70" s="905">
        <v>78</v>
      </c>
    </row>
    <row r="71" spans="1:11" ht="12.75" customHeight="1" x14ac:dyDescent="0.2">
      <c r="A71" s="3" t="s">
        <v>1143</v>
      </c>
      <c r="B71" s="1722">
        <v>162.0153683936</v>
      </c>
      <c r="C71" s="1197">
        <f t="shared" si="1"/>
        <v>1922.5819240000001</v>
      </c>
      <c r="D71" s="1798">
        <v>788.553</v>
      </c>
      <c r="E71" s="1975">
        <v>0</v>
      </c>
      <c r="F71" s="1272">
        <v>0.49099999999999999</v>
      </c>
      <c r="G71" s="1272">
        <v>0</v>
      </c>
      <c r="H71" s="1906">
        <v>0</v>
      </c>
      <c r="I71" s="1272">
        <v>35.451000000000001</v>
      </c>
      <c r="J71" s="1801">
        <v>1098.086924</v>
      </c>
      <c r="K71" s="905">
        <v>64</v>
      </c>
    </row>
    <row r="72" spans="1:11" ht="12.75" customHeight="1" x14ac:dyDescent="0.2">
      <c r="A72" s="3" t="s">
        <v>1066</v>
      </c>
      <c r="B72" s="1722">
        <v>539.35399659209997</v>
      </c>
      <c r="C72" s="1197">
        <f t="shared" si="1"/>
        <v>8248.0802170000006</v>
      </c>
      <c r="D72" s="1798">
        <v>4113.3810000000003</v>
      </c>
      <c r="E72" s="1975">
        <v>0</v>
      </c>
      <c r="F72" s="1272">
        <v>135.767</v>
      </c>
      <c r="G72" s="1272">
        <v>0</v>
      </c>
      <c r="H72" s="1906">
        <v>0</v>
      </c>
      <c r="I72" s="1272">
        <v>0.26900000000000002</v>
      </c>
      <c r="J72" s="1801">
        <v>3998.6632169999998</v>
      </c>
      <c r="K72" s="905">
        <v>327</v>
      </c>
    </row>
    <row r="73" spans="1:11" ht="12.75" customHeight="1" x14ac:dyDescent="0.2">
      <c r="A73" s="3" t="s">
        <v>487</v>
      </c>
      <c r="B73" s="1722">
        <v>422.81236525520001</v>
      </c>
      <c r="C73" s="1197">
        <f t="shared" si="1"/>
        <v>3994.6419639999995</v>
      </c>
      <c r="D73" s="1798">
        <v>2044.3820000000001</v>
      </c>
      <c r="E73" s="1975">
        <v>0</v>
      </c>
      <c r="F73" s="1272">
        <v>77.343000000000004</v>
      </c>
      <c r="G73" s="1272">
        <v>0</v>
      </c>
      <c r="H73" s="1906">
        <v>0</v>
      </c>
      <c r="I73" s="1272">
        <v>89.816000000000003</v>
      </c>
      <c r="J73" s="1801">
        <v>1783.100964</v>
      </c>
      <c r="K73" s="905">
        <v>171</v>
      </c>
    </row>
    <row r="74" spans="1:11" ht="12.75" customHeight="1" x14ac:dyDescent="0.2">
      <c r="A74" s="3" t="s">
        <v>1067</v>
      </c>
      <c r="B74" s="1722">
        <v>1725.4609277867</v>
      </c>
      <c r="C74" s="1197">
        <f t="shared" si="1"/>
        <v>19293.980455999998</v>
      </c>
      <c r="D74" s="1798">
        <v>11309.427</v>
      </c>
      <c r="E74" s="1975">
        <v>0</v>
      </c>
      <c r="F74" s="1272">
        <v>291.79300000000001</v>
      </c>
      <c r="G74" s="1272">
        <v>0</v>
      </c>
      <c r="H74" s="1906">
        <v>0</v>
      </c>
      <c r="I74" s="1272">
        <v>113.786</v>
      </c>
      <c r="J74" s="1801">
        <v>7578.9744559999999</v>
      </c>
      <c r="K74" s="905">
        <v>719</v>
      </c>
    </row>
    <row r="75" spans="1:11" ht="12.75" customHeight="1" x14ac:dyDescent="0.2">
      <c r="A75" s="3" t="s">
        <v>166</v>
      </c>
      <c r="B75" s="1722">
        <v>330.3895635829</v>
      </c>
      <c r="C75" s="1197">
        <f t="shared" si="1"/>
        <v>4216.8943840000002</v>
      </c>
      <c r="D75" s="1798">
        <v>1687.1949999999999</v>
      </c>
      <c r="E75" s="1975">
        <v>0</v>
      </c>
      <c r="F75" s="1272">
        <v>31.466000000000001</v>
      </c>
      <c r="G75" s="1272">
        <v>0</v>
      </c>
      <c r="H75" s="1906">
        <v>0</v>
      </c>
      <c r="I75" s="1272">
        <v>91.034000000000006</v>
      </c>
      <c r="J75" s="1801">
        <v>2407.199384</v>
      </c>
      <c r="K75" s="905">
        <v>174</v>
      </c>
    </row>
    <row r="76" spans="1:11" ht="12.75" customHeight="1" x14ac:dyDescent="0.2">
      <c r="A76" s="3" t="s">
        <v>1144</v>
      </c>
      <c r="B76" s="1722">
        <v>684.88520840180001</v>
      </c>
      <c r="C76" s="1197">
        <f t="shared" si="1"/>
        <v>12629.819037000001</v>
      </c>
      <c r="D76" s="1798">
        <v>6395.893</v>
      </c>
      <c r="E76" s="1975">
        <v>0</v>
      </c>
      <c r="F76" s="1272">
        <v>105.944</v>
      </c>
      <c r="G76" s="1272">
        <v>0</v>
      </c>
      <c r="H76" s="1906">
        <v>0</v>
      </c>
      <c r="I76" s="1272">
        <v>77.113</v>
      </c>
      <c r="J76" s="1801">
        <v>6050.8690370000004</v>
      </c>
      <c r="K76" s="905">
        <v>344</v>
      </c>
    </row>
    <row r="77" spans="1:11" ht="12.75" customHeight="1" x14ac:dyDescent="0.2">
      <c r="A77" s="3" t="s">
        <v>1145</v>
      </c>
      <c r="B77" s="1722">
        <v>625.35491996619999</v>
      </c>
      <c r="C77" s="1197">
        <f t="shared" si="1"/>
        <v>7341.04414</v>
      </c>
      <c r="D77" s="1798">
        <v>3843.8</v>
      </c>
      <c r="E77" s="1975">
        <v>0</v>
      </c>
      <c r="F77" s="1272">
        <v>65.242999999999995</v>
      </c>
      <c r="G77" s="1272">
        <v>0</v>
      </c>
      <c r="H77" s="1906">
        <v>0</v>
      </c>
      <c r="I77" s="1272">
        <v>31.222000000000001</v>
      </c>
      <c r="J77" s="1801">
        <v>3400.7791400000001</v>
      </c>
      <c r="K77" s="905">
        <v>211</v>
      </c>
    </row>
    <row r="78" spans="1:11" ht="12.75" customHeight="1" x14ac:dyDescent="0.2">
      <c r="A78" s="3" t="s">
        <v>993</v>
      </c>
      <c r="B78" s="1722">
        <v>79.869289976200008</v>
      </c>
      <c r="C78" s="1197">
        <f t="shared" si="1"/>
        <v>892.72862069999996</v>
      </c>
      <c r="D78" s="1798">
        <v>306.512</v>
      </c>
      <c r="E78" s="1975">
        <v>0</v>
      </c>
      <c r="F78" s="1272">
        <v>18.172000000000001</v>
      </c>
      <c r="G78" s="1272">
        <v>0</v>
      </c>
      <c r="H78" s="1906">
        <v>0</v>
      </c>
      <c r="I78" s="1272">
        <v>0</v>
      </c>
      <c r="J78" s="1801">
        <v>568.0446207</v>
      </c>
      <c r="K78" s="905">
        <v>37</v>
      </c>
    </row>
    <row r="79" spans="1:11" ht="12.75" customHeight="1" x14ac:dyDescent="0.2">
      <c r="A79" s="3" t="s">
        <v>171</v>
      </c>
      <c r="B79" s="1722">
        <v>678.73289413250006</v>
      </c>
      <c r="C79" s="1197">
        <f t="shared" si="1"/>
        <v>7707.7751369999996</v>
      </c>
      <c r="D79" s="1798">
        <v>4770.7700000000004</v>
      </c>
      <c r="E79" s="1975">
        <v>0</v>
      </c>
      <c r="F79" s="1272">
        <v>185.48</v>
      </c>
      <c r="G79" s="1272">
        <v>0</v>
      </c>
      <c r="H79" s="1906">
        <v>0</v>
      </c>
      <c r="I79" s="1272">
        <v>24.042999999999999</v>
      </c>
      <c r="J79" s="1801">
        <v>2727.482137</v>
      </c>
      <c r="K79" s="905">
        <v>287</v>
      </c>
    </row>
    <row r="80" spans="1:11" ht="12.75" customHeight="1" x14ac:dyDescent="0.2">
      <c r="A80" s="3" t="s">
        <v>1146</v>
      </c>
      <c r="B80" s="1722">
        <v>19047.051988501</v>
      </c>
      <c r="C80" s="1197">
        <f t="shared" si="1"/>
        <v>320966.09143000003</v>
      </c>
      <c r="D80" s="1798">
        <v>188951.296</v>
      </c>
      <c r="E80" s="1975">
        <v>963.40028000000007</v>
      </c>
      <c r="F80" s="1272">
        <v>15779.374</v>
      </c>
      <c r="G80" s="1272">
        <v>0</v>
      </c>
      <c r="H80" s="1906">
        <v>1875.3628499999998</v>
      </c>
      <c r="I80" s="1272">
        <v>566.34699999999998</v>
      </c>
      <c r="J80" s="1801">
        <v>112830.3113</v>
      </c>
      <c r="K80" s="905">
        <v>6946</v>
      </c>
    </row>
    <row r="81" spans="1:11" ht="12.75" customHeight="1" x14ac:dyDescent="0.2">
      <c r="A81" s="3" t="s">
        <v>1147</v>
      </c>
      <c r="B81" s="1722">
        <v>1487.4079275152999</v>
      </c>
      <c r="C81" s="1197">
        <f t="shared" si="1"/>
        <v>19554.743193000002</v>
      </c>
      <c r="D81" s="1798">
        <v>10956.473</v>
      </c>
      <c r="E81" s="1975">
        <v>0</v>
      </c>
      <c r="F81" s="1272">
        <v>566.37400000000002</v>
      </c>
      <c r="G81" s="1272">
        <v>0</v>
      </c>
      <c r="H81" s="1906">
        <v>0</v>
      </c>
      <c r="I81" s="1272">
        <v>353.59100000000001</v>
      </c>
      <c r="J81" s="1801">
        <v>7678.3051930000001</v>
      </c>
      <c r="K81" s="905">
        <v>635</v>
      </c>
    </row>
    <row r="82" spans="1:11" ht="12.75" customHeight="1" x14ac:dyDescent="0.2">
      <c r="A82" s="3" t="s">
        <v>1148</v>
      </c>
      <c r="B82" s="1722">
        <v>2134.7496504435999</v>
      </c>
      <c r="C82" s="1197">
        <f t="shared" si="1"/>
        <v>32517.41764</v>
      </c>
      <c r="D82" s="1798">
        <v>14997.55</v>
      </c>
      <c r="E82" s="1975">
        <v>0</v>
      </c>
      <c r="F82" s="1272">
        <v>502.61200000000002</v>
      </c>
      <c r="G82" s="1272">
        <v>0</v>
      </c>
      <c r="H82" s="1906">
        <v>0</v>
      </c>
      <c r="I82" s="1272">
        <v>60.902999999999999</v>
      </c>
      <c r="J82" s="1801">
        <v>16956.352640000001</v>
      </c>
      <c r="K82" s="905">
        <v>1153</v>
      </c>
    </row>
    <row r="83" spans="1:11" ht="12.75" customHeight="1" x14ac:dyDescent="0.2">
      <c r="A83" s="3" t="s">
        <v>746</v>
      </c>
      <c r="B83" s="1722">
        <v>986.92135628380004</v>
      </c>
      <c r="C83" s="1197">
        <f t="shared" si="1"/>
        <v>11237.283518</v>
      </c>
      <c r="D83" s="1798">
        <v>7374.1880000000001</v>
      </c>
      <c r="E83" s="1975">
        <v>0</v>
      </c>
      <c r="F83" s="1272">
        <v>245.905</v>
      </c>
      <c r="G83" s="1272">
        <v>0</v>
      </c>
      <c r="H83" s="1906">
        <v>0</v>
      </c>
      <c r="I83" s="1272">
        <v>0.153</v>
      </c>
      <c r="J83" s="1801">
        <v>3617.0375180000001</v>
      </c>
      <c r="K83" s="905">
        <v>484</v>
      </c>
    </row>
    <row r="84" spans="1:11" ht="12.75" customHeight="1" x14ac:dyDescent="0.2">
      <c r="A84" s="3" t="s">
        <v>748</v>
      </c>
      <c r="B84" s="1722">
        <v>412.41562823319993</v>
      </c>
      <c r="C84" s="1197">
        <f t="shared" si="1"/>
        <v>8490.2581190000001</v>
      </c>
      <c r="D84" s="1798">
        <v>3090.0619999999999</v>
      </c>
      <c r="E84" s="1975">
        <v>0</v>
      </c>
      <c r="F84" s="1272">
        <v>75.254999999999995</v>
      </c>
      <c r="G84" s="1272">
        <v>0</v>
      </c>
      <c r="H84" s="1906">
        <v>0</v>
      </c>
      <c r="I84" s="1272">
        <v>137.68199999999999</v>
      </c>
      <c r="J84" s="1801">
        <v>5187.2591190000003</v>
      </c>
      <c r="K84" s="905">
        <v>259</v>
      </c>
    </row>
    <row r="85" spans="1:11" ht="12.75" customHeight="1" x14ac:dyDescent="0.2">
      <c r="A85" s="3" t="s">
        <v>749</v>
      </c>
      <c r="B85" s="1722">
        <v>202.4268282315</v>
      </c>
      <c r="C85" s="1197">
        <f t="shared" si="1"/>
        <v>3453.0005349999997</v>
      </c>
      <c r="D85" s="1798">
        <v>1621.7919999999999</v>
      </c>
      <c r="E85" s="1975">
        <v>0</v>
      </c>
      <c r="F85" s="1272">
        <v>31.331</v>
      </c>
      <c r="G85" s="1272">
        <v>0</v>
      </c>
      <c r="H85" s="1906">
        <v>0</v>
      </c>
      <c r="I85" s="1272">
        <v>0.157</v>
      </c>
      <c r="J85" s="1801">
        <v>1799.7205349999999</v>
      </c>
      <c r="K85" s="905">
        <v>126</v>
      </c>
    </row>
    <row r="86" spans="1:11" ht="12.75" customHeight="1" x14ac:dyDescent="0.2">
      <c r="A86" s="3" t="s">
        <v>687</v>
      </c>
      <c r="B86" s="1722">
        <v>93.573335921100011</v>
      </c>
      <c r="C86" s="1197">
        <f t="shared" si="1"/>
        <v>716.07418900000005</v>
      </c>
      <c r="D86" s="1798">
        <v>81.081999999999994</v>
      </c>
      <c r="E86" s="1975">
        <v>0</v>
      </c>
      <c r="F86" s="1272">
        <v>0</v>
      </c>
      <c r="G86" s="1272">
        <v>0</v>
      </c>
      <c r="H86" s="1906">
        <v>0</v>
      </c>
      <c r="I86" s="1272">
        <v>0</v>
      </c>
      <c r="J86" s="1801">
        <v>634.99218900000005</v>
      </c>
      <c r="K86" s="905">
        <v>36</v>
      </c>
    </row>
    <row r="87" spans="1:11" ht="12.75" customHeight="1" x14ac:dyDescent="0.2">
      <c r="A87" s="3" t="s">
        <v>752</v>
      </c>
      <c r="B87" s="1722">
        <v>317.56941335900001</v>
      </c>
      <c r="C87" s="1197">
        <f t="shared" si="1"/>
        <v>3706.4481800000003</v>
      </c>
      <c r="D87" s="1798">
        <v>1128.972</v>
      </c>
      <c r="E87" s="1975">
        <v>0</v>
      </c>
      <c r="F87" s="1272">
        <v>36.795000000000002</v>
      </c>
      <c r="G87" s="1272">
        <v>0</v>
      </c>
      <c r="H87" s="1906">
        <v>0</v>
      </c>
      <c r="I87" s="1272">
        <v>0</v>
      </c>
      <c r="J87" s="1801">
        <v>2540.68118</v>
      </c>
      <c r="K87" s="905">
        <v>165</v>
      </c>
    </row>
    <row r="88" spans="1:11" ht="12.75" customHeight="1" x14ac:dyDescent="0.2">
      <c r="A88" s="3" t="s">
        <v>1149</v>
      </c>
      <c r="B88" s="1722">
        <v>331.06836069399998</v>
      </c>
      <c r="C88" s="1197">
        <f t="shared" si="1"/>
        <v>4350.8623869999992</v>
      </c>
      <c r="D88" s="1798">
        <v>2040.271</v>
      </c>
      <c r="E88" s="1975">
        <v>0</v>
      </c>
      <c r="F88" s="1272">
        <v>24.695</v>
      </c>
      <c r="G88" s="1272">
        <v>0</v>
      </c>
      <c r="H88" s="1906">
        <v>0</v>
      </c>
      <c r="I88" s="1272">
        <v>25.837</v>
      </c>
      <c r="J88" s="1801">
        <v>2260.0593869999998</v>
      </c>
      <c r="K88" s="905">
        <v>139</v>
      </c>
    </row>
    <row r="89" spans="1:11" ht="12.75" customHeight="1" x14ac:dyDescent="0.2">
      <c r="A89" s="3" t="s">
        <v>502</v>
      </c>
      <c r="B89" s="1722">
        <v>57.042195258100001</v>
      </c>
      <c r="C89" s="1197">
        <f t="shared" si="1"/>
        <v>962.57871579999994</v>
      </c>
      <c r="D89" s="1798">
        <v>817.03</v>
      </c>
      <c r="E89" s="1975">
        <v>0</v>
      </c>
      <c r="F89" s="1272">
        <v>0</v>
      </c>
      <c r="G89" s="1272">
        <v>0</v>
      </c>
      <c r="H89" s="1906">
        <v>0</v>
      </c>
      <c r="I89" s="1272">
        <v>0</v>
      </c>
      <c r="J89" s="1801">
        <v>145.5487158</v>
      </c>
      <c r="K89" s="1767">
        <v>20</v>
      </c>
    </row>
    <row r="90" spans="1:11" ht="12.75" customHeight="1" x14ac:dyDescent="0.2">
      <c r="A90" s="3" t="s">
        <v>1150</v>
      </c>
      <c r="B90" s="1722">
        <v>305.87044227529998</v>
      </c>
      <c r="C90" s="1197">
        <f t="shared" si="1"/>
        <v>2404.9669249999997</v>
      </c>
      <c r="D90" s="1798">
        <v>1181.6569999999999</v>
      </c>
      <c r="E90" s="1975">
        <v>0</v>
      </c>
      <c r="F90" s="1272">
        <v>32.72</v>
      </c>
      <c r="G90" s="1272">
        <v>0</v>
      </c>
      <c r="H90" s="1906">
        <v>0</v>
      </c>
      <c r="I90" s="1272">
        <v>48.975000000000001</v>
      </c>
      <c r="J90" s="1801">
        <v>1141.6149250000001</v>
      </c>
      <c r="K90" s="905">
        <v>92</v>
      </c>
    </row>
    <row r="91" spans="1:11" ht="12.75" customHeight="1" x14ac:dyDescent="0.2">
      <c r="A91" s="3" t="s">
        <v>555</v>
      </c>
      <c r="B91" s="1722">
        <v>286.92184181660002</v>
      </c>
      <c r="C91" s="1197">
        <f t="shared" si="1"/>
        <v>3962.6468490000002</v>
      </c>
      <c r="D91" s="1798">
        <v>1762.758</v>
      </c>
      <c r="E91" s="1975">
        <v>0</v>
      </c>
      <c r="F91" s="1272">
        <v>52.631</v>
      </c>
      <c r="G91" s="1272">
        <v>0</v>
      </c>
      <c r="H91" s="1906">
        <v>0</v>
      </c>
      <c r="I91" s="1272">
        <v>0</v>
      </c>
      <c r="J91" s="1801">
        <v>2147.2578490000001</v>
      </c>
      <c r="K91" s="905">
        <v>153</v>
      </c>
    </row>
    <row r="92" spans="1:11" ht="12.75" customHeight="1" x14ac:dyDescent="0.2">
      <c r="A92" s="3" t="s">
        <v>2071</v>
      </c>
      <c r="B92" s="1722">
        <v>1372.0015923234998</v>
      </c>
      <c r="C92" s="1197">
        <f t="shared" si="1"/>
        <v>14538.056584</v>
      </c>
      <c r="D92" s="1798">
        <v>7461.1850000000004</v>
      </c>
      <c r="E92" s="1975">
        <v>0</v>
      </c>
      <c r="F92" s="1272">
        <v>264.19099999999997</v>
      </c>
      <c r="G92" s="1272">
        <v>0</v>
      </c>
      <c r="H92" s="1906">
        <v>0</v>
      </c>
      <c r="I92" s="1272">
        <v>106.785</v>
      </c>
      <c r="J92" s="1801">
        <v>6705.8955839999999</v>
      </c>
      <c r="K92" s="905">
        <v>461</v>
      </c>
    </row>
    <row r="93" spans="1:11" ht="12.75" customHeight="1" x14ac:dyDescent="0.2">
      <c r="A93" s="3" t="s">
        <v>513</v>
      </c>
      <c r="B93" s="1722">
        <v>480.79430521260002</v>
      </c>
      <c r="C93" s="1197">
        <f t="shared" si="1"/>
        <v>3321.1662889999998</v>
      </c>
      <c r="D93" s="1798">
        <v>1351.1220000000001</v>
      </c>
      <c r="E93" s="1975">
        <v>0</v>
      </c>
      <c r="F93" s="1272">
        <v>100.419</v>
      </c>
      <c r="G93" s="1272">
        <v>0</v>
      </c>
      <c r="H93" s="1906">
        <v>0</v>
      </c>
      <c r="I93" s="1272">
        <v>2.5990000000000002</v>
      </c>
      <c r="J93" s="1801">
        <v>1867.0262889999999</v>
      </c>
      <c r="K93" s="905">
        <v>179</v>
      </c>
    </row>
    <row r="94" spans="1:11" ht="12.75" customHeight="1" x14ac:dyDescent="0.2">
      <c r="A94" s="3" t="s">
        <v>514</v>
      </c>
      <c r="B94" s="1722">
        <v>222.33822827739999</v>
      </c>
      <c r="C94" s="1197">
        <f t="shared" si="1"/>
        <v>3660.1307550000001</v>
      </c>
      <c r="D94" s="1798">
        <v>1815.9369999999999</v>
      </c>
      <c r="E94" s="1975">
        <v>0</v>
      </c>
      <c r="F94" s="1272">
        <v>58.773000000000003</v>
      </c>
      <c r="G94" s="1272">
        <v>0</v>
      </c>
      <c r="H94" s="1906">
        <v>0</v>
      </c>
      <c r="I94" s="1272">
        <v>0.182</v>
      </c>
      <c r="J94" s="1801">
        <v>1785.2387550000001</v>
      </c>
      <c r="K94" s="905">
        <v>110</v>
      </c>
    </row>
    <row r="95" spans="1:11" ht="12.75" customHeight="1" x14ac:dyDescent="0.2">
      <c r="A95" s="3" t="s">
        <v>515</v>
      </c>
      <c r="B95" s="1722">
        <v>43.242588097300001</v>
      </c>
      <c r="C95" s="1197">
        <f t="shared" si="1"/>
        <v>506.59863250000001</v>
      </c>
      <c r="D95" s="1798">
        <v>333.44499999999999</v>
      </c>
      <c r="E95" s="1975">
        <v>0</v>
      </c>
      <c r="F95" s="1272">
        <v>0</v>
      </c>
      <c r="G95" s="1272">
        <v>0</v>
      </c>
      <c r="H95" s="1906">
        <v>0</v>
      </c>
      <c r="I95" s="1272">
        <v>0</v>
      </c>
      <c r="J95" s="1801">
        <v>173.15363249999999</v>
      </c>
      <c r="K95" s="905">
        <v>18</v>
      </c>
    </row>
    <row r="96" spans="1:11" ht="12.75" customHeight="1" x14ac:dyDescent="0.2">
      <c r="A96" s="3" t="s">
        <v>861</v>
      </c>
      <c r="B96" s="1722">
        <v>882.4225349036999</v>
      </c>
      <c r="C96" s="1197">
        <f t="shared" si="1"/>
        <v>13230.735689000001</v>
      </c>
      <c r="D96" s="1798">
        <v>6983.2920000000004</v>
      </c>
      <c r="E96" s="1975">
        <v>0</v>
      </c>
      <c r="F96" s="1272">
        <v>99.688999999999993</v>
      </c>
      <c r="G96" s="1272">
        <v>0</v>
      </c>
      <c r="H96" s="1906">
        <v>0</v>
      </c>
      <c r="I96" s="1272">
        <v>88.534999999999997</v>
      </c>
      <c r="J96" s="1801">
        <v>6059.2196889999996</v>
      </c>
      <c r="K96" s="905">
        <v>509</v>
      </c>
    </row>
    <row r="97" spans="1:14" ht="12.75" customHeight="1" x14ac:dyDescent="0.2">
      <c r="A97" s="389"/>
      <c r="B97" s="390"/>
      <c r="C97" s="1020"/>
      <c r="D97" s="1020"/>
      <c r="E97" s="1020"/>
      <c r="F97" s="1020"/>
      <c r="G97" s="1020"/>
      <c r="H97" s="1020"/>
      <c r="I97" s="1020"/>
      <c r="J97" s="1021"/>
      <c r="K97" s="746"/>
    </row>
    <row r="98" spans="1:14" ht="12.75" customHeight="1" x14ac:dyDescent="0.2">
      <c r="A98" s="391" t="s">
        <v>2037</v>
      </c>
      <c r="B98" s="392">
        <f>SUM(B4:B96)</f>
        <v>119645.33787601189</v>
      </c>
      <c r="C98" s="1273">
        <f t="shared" ref="C98:J98" si="2">SUM(C4:C96)</f>
        <v>1797123.9967523697</v>
      </c>
      <c r="D98" s="1273">
        <f t="shared" si="2"/>
        <v>856674.0830000001</v>
      </c>
      <c r="E98" s="1273">
        <f t="shared" si="2"/>
        <v>8057.3818599999995</v>
      </c>
      <c r="F98" s="1273">
        <f t="shared" si="2"/>
        <v>47540.131999999998</v>
      </c>
      <c r="G98" s="1273">
        <f t="shared" si="2"/>
        <v>0</v>
      </c>
      <c r="H98" s="1273">
        <f t="shared" si="2"/>
        <v>41182.085249999996</v>
      </c>
      <c r="I98" s="1647">
        <f t="shared" si="2"/>
        <v>6884.1949999999997</v>
      </c>
      <c r="J98" s="1275">
        <f t="shared" si="2"/>
        <v>836786.11964237026</v>
      </c>
      <c r="K98" s="986">
        <v>49221</v>
      </c>
    </row>
    <row r="99" spans="1:14" ht="12.75" customHeight="1" thickBot="1" x14ac:dyDescent="0.25">
      <c r="A99" s="389"/>
      <c r="B99" s="393"/>
      <c r="C99" s="1025"/>
      <c r="D99" s="1276"/>
      <c r="E99" s="1277"/>
      <c r="F99" s="1277"/>
      <c r="G99" s="1277"/>
      <c r="H99" s="1277"/>
      <c r="I99" s="1277"/>
      <c r="J99" s="1278"/>
      <c r="K99" s="747"/>
    </row>
    <row r="100" spans="1:14" ht="12.75" customHeight="1" x14ac:dyDescent="0.2">
      <c r="A100" s="158" t="s">
        <v>283</v>
      </c>
      <c r="B100" s="1725">
        <v>43382.983021199994</v>
      </c>
      <c r="C100" s="1197">
        <f>SUM(D100:J100)</f>
        <v>599794.58121232153</v>
      </c>
      <c r="D100" s="1798">
        <v>326127.6041</v>
      </c>
      <c r="E100" s="1771">
        <v>71.924539999999993</v>
      </c>
      <c r="F100" s="1028">
        <v>19515.129430000001</v>
      </c>
      <c r="G100" s="1018">
        <v>0</v>
      </c>
      <c r="H100" s="1771">
        <v>40770.8632</v>
      </c>
      <c r="I100" s="1028">
        <v>3096.9022279999999</v>
      </c>
      <c r="J100" s="1800">
        <v>210212.15771432148</v>
      </c>
      <c r="K100" s="856">
        <v>17328</v>
      </c>
    </row>
    <row r="101" spans="1:14" ht="12.75" customHeight="1" x14ac:dyDescent="0.2">
      <c r="A101" s="107" t="s">
        <v>284</v>
      </c>
      <c r="B101" s="1725">
        <v>40100.106200779999</v>
      </c>
      <c r="C101" s="1197">
        <f t="shared" ref="C101:C102" si="3">SUM(D101:J101)</f>
        <v>665170.48475911247</v>
      </c>
      <c r="D101" s="1798">
        <v>266009.67869999999</v>
      </c>
      <c r="E101" s="1930">
        <v>7774.27243</v>
      </c>
      <c r="F101" s="1016">
        <v>20568.135829999999</v>
      </c>
      <c r="G101" s="1017">
        <v>0</v>
      </c>
      <c r="H101" s="1883">
        <v>-28.93581</v>
      </c>
      <c r="I101" s="1016">
        <v>1439.177833</v>
      </c>
      <c r="J101" s="1801">
        <v>369408.15577611246</v>
      </c>
      <c r="K101" s="856">
        <v>13987</v>
      </c>
    </row>
    <row r="102" spans="1:14" ht="12.75" customHeight="1" x14ac:dyDescent="0.2">
      <c r="A102" s="107" t="s">
        <v>285</v>
      </c>
      <c r="B102" s="1725">
        <v>36162.248653740004</v>
      </c>
      <c r="C102" s="1197">
        <f t="shared" si="3"/>
        <v>532158.90322743123</v>
      </c>
      <c r="D102" s="1798">
        <v>264536.8002</v>
      </c>
      <c r="E102" s="1930">
        <v>211.18489000000002</v>
      </c>
      <c r="F102" s="1016">
        <v>7456.8667409999998</v>
      </c>
      <c r="G102" s="1017">
        <v>0</v>
      </c>
      <c r="H102" s="1883">
        <v>440.15785999999991</v>
      </c>
      <c r="I102" s="1016">
        <v>2348.1149380000002</v>
      </c>
      <c r="J102" s="1801">
        <v>257165.77859843135</v>
      </c>
      <c r="K102" s="856">
        <v>17906</v>
      </c>
      <c r="M102" s="16"/>
    </row>
    <row r="103" spans="1:14" ht="12.75" customHeight="1" x14ac:dyDescent="0.2">
      <c r="A103" s="107"/>
      <c r="B103" s="390"/>
      <c r="C103" s="1020"/>
      <c r="D103" s="1020"/>
      <c r="E103" s="1020"/>
      <c r="F103" s="1020"/>
      <c r="G103" s="1020"/>
      <c r="H103" s="1020"/>
      <c r="I103" s="1020"/>
      <c r="J103" s="1645"/>
      <c r="K103" s="941"/>
    </row>
    <row r="104" spans="1:14" ht="12.75" customHeight="1" x14ac:dyDescent="0.2">
      <c r="A104" s="391" t="s">
        <v>2037</v>
      </c>
      <c r="B104" s="392">
        <f>SUM(B100:B102)</f>
        <v>119645.33787572</v>
      </c>
      <c r="C104" s="1273">
        <f t="shared" ref="C104:J104" si="4">SUM(C100:C102)</f>
        <v>1797123.9691988654</v>
      </c>
      <c r="D104" s="1273">
        <f t="shared" si="4"/>
        <v>856674.08299999987</v>
      </c>
      <c r="E104" s="1273">
        <f t="shared" si="4"/>
        <v>8057.3818600000004</v>
      </c>
      <c r="F104" s="1273">
        <f t="shared" si="4"/>
        <v>47540.132000999998</v>
      </c>
      <c r="G104" s="1273">
        <f t="shared" si="4"/>
        <v>0</v>
      </c>
      <c r="H104" s="1273">
        <f t="shared" si="4"/>
        <v>41182.085249999996</v>
      </c>
      <c r="I104" s="1274">
        <f t="shared" si="4"/>
        <v>6884.1949989999994</v>
      </c>
      <c r="J104" s="1275">
        <f t="shared" si="4"/>
        <v>836786.09208886535</v>
      </c>
      <c r="K104" s="986">
        <f>SUM(K100:K102)</f>
        <v>49221</v>
      </c>
      <c r="M104" s="16"/>
    </row>
    <row r="105" spans="1:14" ht="12.75" thickBot="1" x14ac:dyDescent="0.25">
      <c r="A105" s="394"/>
      <c r="B105" s="395"/>
      <c r="C105" s="396"/>
      <c r="D105" s="396"/>
      <c r="E105" s="396"/>
      <c r="F105" s="396"/>
      <c r="G105" s="396"/>
      <c r="H105" s="396"/>
      <c r="I105" s="396"/>
      <c r="J105" s="623"/>
      <c r="K105" s="747"/>
      <c r="M105" s="1758"/>
    </row>
    <row r="106" spans="1:14" x14ac:dyDescent="0.2">
      <c r="A106" s="661"/>
      <c r="B106" s="662"/>
      <c r="C106" s="663"/>
      <c r="D106" s="663"/>
      <c r="E106" s="663"/>
      <c r="F106" s="663"/>
      <c r="G106" s="663"/>
      <c r="H106" s="663"/>
      <c r="I106" s="663"/>
      <c r="J106" s="663"/>
      <c r="K106" s="671"/>
      <c r="M106" s="1758"/>
    </row>
    <row r="107" spans="1:14" x14ac:dyDescent="0.2">
      <c r="A107" s="665" t="s">
        <v>2061</v>
      </c>
      <c r="B107" s="604"/>
      <c r="C107" s="272"/>
      <c r="D107" s="272"/>
      <c r="E107" s="272"/>
      <c r="F107" s="272"/>
      <c r="G107" s="272"/>
      <c r="H107" s="272"/>
      <c r="I107" s="272"/>
      <c r="J107" s="272"/>
      <c r="K107" s="672"/>
      <c r="M107" s="16"/>
    </row>
    <row r="108" spans="1:14" ht="12" customHeight="1" x14ac:dyDescent="0.2">
      <c r="A108" s="2032" t="s">
        <v>2144</v>
      </c>
      <c r="B108" s="2030"/>
      <c r="C108" s="2030"/>
      <c r="D108" s="2030"/>
      <c r="E108" s="2030"/>
      <c r="F108" s="2030"/>
      <c r="G108" s="2030"/>
      <c r="H108" s="2030"/>
      <c r="I108" s="2031"/>
      <c r="J108" s="2032"/>
      <c r="K108" s="2031"/>
      <c r="M108" s="16"/>
    </row>
    <row r="109" spans="1:14" ht="36" customHeight="1" x14ac:dyDescent="0.2">
      <c r="A109" s="2029" t="s">
        <v>2082</v>
      </c>
      <c r="B109" s="2030"/>
      <c r="C109" s="2030"/>
      <c r="D109" s="2030"/>
      <c r="E109" s="2030"/>
      <c r="F109" s="2030"/>
      <c r="G109" s="2030"/>
      <c r="H109" s="2030"/>
      <c r="I109" s="2030"/>
      <c r="J109" s="2030"/>
      <c r="K109" s="2031"/>
      <c r="M109" s="16"/>
    </row>
    <row r="110" spans="1:14" ht="12" customHeight="1" x14ac:dyDescent="0.2">
      <c r="A110" s="2032" t="s">
        <v>1246</v>
      </c>
      <c r="B110" s="2030"/>
      <c r="C110" s="2030"/>
      <c r="D110" s="2030"/>
      <c r="E110" s="2030"/>
      <c r="F110" s="2030"/>
      <c r="G110" s="2030"/>
      <c r="H110" s="2030"/>
      <c r="I110" s="2030"/>
      <c r="J110" s="2030"/>
      <c r="K110" s="2031"/>
      <c r="M110" s="16"/>
    </row>
    <row r="111" spans="1:14" ht="36" customHeight="1" x14ac:dyDescent="0.2">
      <c r="A111" s="2029" t="s">
        <v>2107</v>
      </c>
      <c r="B111" s="2030"/>
      <c r="C111" s="2030"/>
      <c r="D111" s="2030"/>
      <c r="E111" s="2030"/>
      <c r="F111" s="2030"/>
      <c r="G111" s="2030"/>
      <c r="H111" s="2030"/>
      <c r="I111" s="2031"/>
      <c r="J111" s="2032"/>
      <c r="K111" s="2031"/>
      <c r="N111" s="17"/>
    </row>
    <row r="112" spans="1:14" ht="12" customHeight="1" x14ac:dyDescent="0.2">
      <c r="A112" s="2032" t="s">
        <v>2077</v>
      </c>
      <c r="B112" s="2030"/>
      <c r="C112" s="2030"/>
      <c r="D112" s="2030"/>
      <c r="E112" s="2030"/>
      <c r="F112" s="2030"/>
      <c r="G112" s="2030"/>
      <c r="H112" s="2030"/>
      <c r="I112" s="2030"/>
      <c r="J112" s="2030"/>
      <c r="K112" s="2031"/>
    </row>
    <row r="113" spans="1:11" ht="24" customHeight="1" x14ac:dyDescent="0.2">
      <c r="A113" s="2029" t="s">
        <v>2086</v>
      </c>
      <c r="B113" s="2030"/>
      <c r="C113" s="2030"/>
      <c r="D113" s="2030"/>
      <c r="E113" s="2030"/>
      <c r="F113" s="2030"/>
      <c r="G113" s="2030"/>
      <c r="H113" s="2030"/>
      <c r="I113" s="2030"/>
      <c r="J113" s="2030"/>
      <c r="K113" s="2031"/>
    </row>
    <row r="114" spans="1:11" ht="24" customHeight="1" x14ac:dyDescent="0.2">
      <c r="A114" s="2029" t="s">
        <v>1247</v>
      </c>
      <c r="B114" s="2030"/>
      <c r="C114" s="2030"/>
      <c r="D114" s="2030"/>
      <c r="E114" s="2030"/>
      <c r="F114" s="2030"/>
      <c r="G114" s="2030"/>
      <c r="H114" s="2030"/>
      <c r="I114" s="2030"/>
      <c r="J114" s="2030"/>
      <c r="K114" s="2031"/>
    </row>
    <row r="115" spans="1:11" ht="12.75" customHeight="1" x14ac:dyDescent="0.2">
      <c r="A115" s="2032" t="s">
        <v>2126</v>
      </c>
      <c r="B115" s="2030"/>
      <c r="C115" s="2030"/>
      <c r="D115" s="2030"/>
      <c r="E115" s="2030"/>
      <c r="F115" s="2030"/>
      <c r="G115" s="2030"/>
      <c r="H115" s="2030"/>
      <c r="I115" s="2030"/>
      <c r="J115" s="2030"/>
      <c r="K115" s="2031"/>
    </row>
    <row r="116" spans="1:11" ht="12.75" thickBot="1" x14ac:dyDescent="0.25">
      <c r="A116" s="2033" t="s">
        <v>2130</v>
      </c>
      <c r="B116" s="2034"/>
      <c r="C116" s="2034"/>
      <c r="D116" s="2034"/>
      <c r="E116" s="2034"/>
      <c r="F116" s="2034"/>
      <c r="G116" s="2034"/>
      <c r="H116" s="2034"/>
      <c r="I116" s="2034"/>
      <c r="J116" s="2034"/>
      <c r="K116" s="2035"/>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0.140625" style="2" bestFit="1" customWidth="1"/>
    <col min="14" max="16384" width="8.85546875" style="2"/>
  </cols>
  <sheetData>
    <row r="1" spans="1:11" x14ac:dyDescent="0.2">
      <c r="A1" s="2051" t="s">
        <v>2142</v>
      </c>
      <c r="B1" s="2062"/>
      <c r="C1" s="2062"/>
      <c r="D1" s="2062"/>
      <c r="E1" s="2062"/>
      <c r="F1" s="2062"/>
      <c r="G1" s="2062"/>
      <c r="H1" s="2062"/>
      <c r="I1" s="2062"/>
      <c r="J1" s="2062"/>
      <c r="K1" s="206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1162</v>
      </c>
      <c r="B4" s="1722">
        <v>5546.489640484001</v>
      </c>
      <c r="C4" s="1197">
        <f>SUM(D4:J4)</f>
        <v>69618.909020000006</v>
      </c>
      <c r="D4" s="1798">
        <v>35430.749000000003</v>
      </c>
      <c r="E4" s="1976">
        <v>0</v>
      </c>
      <c r="F4" s="1279">
        <v>1413.528</v>
      </c>
      <c r="G4" s="1279">
        <v>0</v>
      </c>
      <c r="H4" s="1907">
        <v>0</v>
      </c>
      <c r="I4" s="1527">
        <v>184.57</v>
      </c>
      <c r="J4" s="1798">
        <v>32590.062020000001</v>
      </c>
      <c r="K4" s="904">
        <v>1947</v>
      </c>
    </row>
    <row r="5" spans="1:11" ht="12.75" customHeight="1" x14ac:dyDescent="0.2">
      <c r="A5" s="3" t="s">
        <v>135</v>
      </c>
      <c r="B5" s="1722">
        <v>4303.7325722284004</v>
      </c>
      <c r="C5" s="1197">
        <f t="shared" ref="C5:C13" si="0">SUM(D5:J5)</f>
        <v>48846.732909999999</v>
      </c>
      <c r="D5" s="1798">
        <v>23485.422999999999</v>
      </c>
      <c r="E5" s="1976">
        <v>0</v>
      </c>
      <c r="F5" s="1279">
        <v>940.35</v>
      </c>
      <c r="G5" s="1279">
        <v>0</v>
      </c>
      <c r="H5" s="1907">
        <v>0</v>
      </c>
      <c r="I5" s="1528">
        <v>438.68099999999998</v>
      </c>
      <c r="J5" s="1798">
        <v>23982.278910000001</v>
      </c>
      <c r="K5" s="905">
        <v>1402</v>
      </c>
    </row>
    <row r="6" spans="1:11" ht="12.75" customHeight="1" x14ac:dyDescent="0.2">
      <c r="A6" s="3" t="s">
        <v>1163</v>
      </c>
      <c r="B6" s="1722">
        <v>5985.6875938539997</v>
      </c>
      <c r="C6" s="1197">
        <f t="shared" si="0"/>
        <v>64393.532570000003</v>
      </c>
      <c r="D6" s="1798">
        <v>30396.762999999999</v>
      </c>
      <c r="E6" s="1976">
        <v>0</v>
      </c>
      <c r="F6" s="1279">
        <v>1942.2</v>
      </c>
      <c r="G6" s="1279">
        <v>0</v>
      </c>
      <c r="H6" s="1907">
        <v>0</v>
      </c>
      <c r="I6" s="1528">
        <v>472.52800000000002</v>
      </c>
      <c r="J6" s="1798">
        <v>31582.041570000001</v>
      </c>
      <c r="K6" s="905">
        <v>1876</v>
      </c>
    </row>
    <row r="7" spans="1:11" ht="12.75" customHeight="1" x14ac:dyDescent="0.2">
      <c r="A7" s="3" t="s">
        <v>1164</v>
      </c>
      <c r="B7" s="1722">
        <v>2731.5414689257996</v>
      </c>
      <c r="C7" s="1197">
        <f t="shared" si="0"/>
        <v>37701.046389999996</v>
      </c>
      <c r="D7" s="1798">
        <v>19434.875</v>
      </c>
      <c r="E7" s="1976">
        <v>0</v>
      </c>
      <c r="F7" s="1279">
        <v>747.476</v>
      </c>
      <c r="G7" s="1279">
        <v>0</v>
      </c>
      <c r="H7" s="1907">
        <v>0</v>
      </c>
      <c r="I7" s="1528">
        <v>184.06299999999999</v>
      </c>
      <c r="J7" s="1798">
        <v>17334.632389999999</v>
      </c>
      <c r="K7" s="905">
        <v>1239</v>
      </c>
    </row>
    <row r="8" spans="1:11" ht="12.75" customHeight="1" x14ac:dyDescent="0.2">
      <c r="A8" s="3" t="s">
        <v>1165</v>
      </c>
      <c r="B8" s="1722">
        <v>6385.9216984859995</v>
      </c>
      <c r="C8" s="1197">
        <f t="shared" si="0"/>
        <v>90984.076969999995</v>
      </c>
      <c r="D8" s="1798">
        <v>35887.538</v>
      </c>
      <c r="E8" s="1976">
        <v>0</v>
      </c>
      <c r="F8" s="1279">
        <v>2974.17</v>
      </c>
      <c r="G8" s="1279">
        <v>0</v>
      </c>
      <c r="H8" s="1907">
        <v>0</v>
      </c>
      <c r="I8" s="1528">
        <v>141.851</v>
      </c>
      <c r="J8" s="1798">
        <v>51980.517970000001</v>
      </c>
      <c r="K8" s="905">
        <v>2568</v>
      </c>
    </row>
    <row r="9" spans="1:11" ht="12.75" customHeight="1" x14ac:dyDescent="0.2">
      <c r="A9" s="3" t="s">
        <v>384</v>
      </c>
      <c r="B9" s="1722">
        <v>26906.282236589999</v>
      </c>
      <c r="C9" s="1197">
        <f t="shared" si="0"/>
        <v>325025.37716999999</v>
      </c>
      <c r="D9" s="1798">
        <v>140806.60500000001</v>
      </c>
      <c r="E9" s="1976">
        <v>698.14912000000004</v>
      </c>
      <c r="F9" s="1279">
        <v>12451.748</v>
      </c>
      <c r="G9" s="1279">
        <v>0</v>
      </c>
      <c r="H9" s="1907">
        <v>7408.6465500000004</v>
      </c>
      <c r="I9" s="1528">
        <v>1234.921</v>
      </c>
      <c r="J9" s="1798">
        <v>162425.3075</v>
      </c>
      <c r="K9" s="905">
        <v>8613</v>
      </c>
    </row>
    <row r="10" spans="1:11" ht="12.75" customHeight="1" x14ac:dyDescent="0.2">
      <c r="A10" s="3" t="s">
        <v>1166</v>
      </c>
      <c r="B10" s="1722">
        <v>10681.255736657</v>
      </c>
      <c r="C10" s="1197">
        <f t="shared" si="0"/>
        <v>116835.00936</v>
      </c>
      <c r="D10" s="1798">
        <v>54311.576000000001</v>
      </c>
      <c r="E10" s="1976">
        <v>0</v>
      </c>
      <c r="F10" s="1279">
        <v>4978.0280000000002</v>
      </c>
      <c r="G10" s="1279">
        <v>0</v>
      </c>
      <c r="H10" s="1907">
        <v>0</v>
      </c>
      <c r="I10" s="1528">
        <v>999.65</v>
      </c>
      <c r="J10" s="1798">
        <v>56545.755360000003</v>
      </c>
      <c r="K10" s="905">
        <v>3511</v>
      </c>
    </row>
    <row r="11" spans="1:11" ht="12.75" customHeight="1" x14ac:dyDescent="0.2">
      <c r="A11" s="3" t="s">
        <v>1167</v>
      </c>
      <c r="B11" s="1722">
        <v>20814.993021060003</v>
      </c>
      <c r="C11" s="1197">
        <f t="shared" si="0"/>
        <v>208298.47094</v>
      </c>
      <c r="D11" s="1798">
        <v>108419.03200000001</v>
      </c>
      <c r="E11" s="1976">
        <v>0</v>
      </c>
      <c r="F11" s="1279">
        <v>8757.2150000000001</v>
      </c>
      <c r="G11" s="1279">
        <v>0</v>
      </c>
      <c r="H11" s="1907">
        <v>0</v>
      </c>
      <c r="I11" s="1528">
        <v>1780.213</v>
      </c>
      <c r="J11" s="1798">
        <v>89342.010939999993</v>
      </c>
      <c r="K11" s="905">
        <v>6153</v>
      </c>
    </row>
    <row r="12" spans="1:11" ht="12.75" customHeight="1" x14ac:dyDescent="0.2">
      <c r="A12" s="3" t="s">
        <v>1168</v>
      </c>
      <c r="B12" s="1722">
        <v>9620.6678610600011</v>
      </c>
      <c r="C12" s="1197">
        <f t="shared" si="0"/>
        <v>96861.255800000014</v>
      </c>
      <c r="D12" s="1798">
        <v>50817.567000000003</v>
      </c>
      <c r="E12" s="1976">
        <v>0</v>
      </c>
      <c r="F12" s="1279">
        <v>4931.6139999999996</v>
      </c>
      <c r="G12" s="1279">
        <v>0</v>
      </c>
      <c r="H12" s="1907">
        <v>0</v>
      </c>
      <c r="I12" s="1528">
        <v>604.73699999999997</v>
      </c>
      <c r="J12" s="1798">
        <v>40507.337800000001</v>
      </c>
      <c r="K12" s="905">
        <v>2863</v>
      </c>
    </row>
    <row r="13" spans="1:11" ht="12.75" customHeight="1" x14ac:dyDescent="0.2">
      <c r="A13" s="3" t="s">
        <v>638</v>
      </c>
      <c r="B13" s="1722">
        <v>3381.7960488240001</v>
      </c>
      <c r="C13" s="1197">
        <f t="shared" si="0"/>
        <v>56119.217709999997</v>
      </c>
      <c r="D13" s="1798">
        <v>21536.526000000002</v>
      </c>
      <c r="E13" s="1976">
        <v>0</v>
      </c>
      <c r="F13" s="1279">
        <v>1090.498</v>
      </c>
      <c r="G13" s="1279">
        <v>0</v>
      </c>
      <c r="H13" s="1907">
        <v>0</v>
      </c>
      <c r="I13" s="1528">
        <v>96.697000000000003</v>
      </c>
      <c r="J13" s="1798">
        <v>33395.496709999999</v>
      </c>
      <c r="K13" s="905">
        <v>1509</v>
      </c>
    </row>
    <row r="14" spans="1:11" ht="12.75" customHeight="1" x14ac:dyDescent="0.2">
      <c r="A14" s="365"/>
      <c r="B14" s="366"/>
      <c r="C14" s="1020"/>
      <c r="D14" s="1020"/>
      <c r="E14" s="1020"/>
      <c r="F14" s="1020"/>
      <c r="G14" s="1020"/>
      <c r="H14" s="1907"/>
      <c r="I14" s="1237"/>
      <c r="J14" s="1021"/>
      <c r="K14" s="752"/>
    </row>
    <row r="15" spans="1:11" ht="12.75" customHeight="1" x14ac:dyDescent="0.2">
      <c r="A15" s="367" t="s">
        <v>2040</v>
      </c>
      <c r="B15" s="368">
        <f>SUM(B4:B13)</f>
        <v>96358.367878169214</v>
      </c>
      <c r="C15" s="1280">
        <f t="shared" ref="C15:K15" si="1">SUM(C4:C13)</f>
        <v>1114683.6288400001</v>
      </c>
      <c r="D15" s="1280">
        <f t="shared" si="1"/>
        <v>520526.65399999998</v>
      </c>
      <c r="E15" s="1280">
        <f t="shared" si="1"/>
        <v>698.14912000000004</v>
      </c>
      <c r="F15" s="1280">
        <f t="shared" si="1"/>
        <v>40226.826999999997</v>
      </c>
      <c r="G15" s="1280">
        <f t="shared" si="1"/>
        <v>0</v>
      </c>
      <c r="H15" s="1280">
        <f t="shared" si="1"/>
        <v>7408.6465500000004</v>
      </c>
      <c r="I15" s="1281">
        <f t="shared" si="1"/>
        <v>6137.911000000001</v>
      </c>
      <c r="J15" s="1282">
        <f t="shared" si="1"/>
        <v>539685.44117000001</v>
      </c>
      <c r="K15" s="994">
        <f t="shared" si="1"/>
        <v>31681</v>
      </c>
    </row>
    <row r="16" spans="1:11" ht="12.75" customHeight="1" thickBot="1" x14ac:dyDescent="0.25">
      <c r="A16" s="369"/>
      <c r="B16" s="370"/>
      <c r="C16" s="1025"/>
      <c r="D16" s="1283"/>
      <c r="E16" s="1283"/>
      <c r="F16" s="1283"/>
      <c r="G16" s="1283"/>
      <c r="H16" s="1283"/>
      <c r="I16" s="1529"/>
      <c r="J16" s="1284"/>
      <c r="K16" s="753"/>
    </row>
    <row r="17" spans="1:15" ht="12.75" customHeight="1" x14ac:dyDescent="0.2">
      <c r="A17" s="107" t="s">
        <v>283</v>
      </c>
      <c r="B17" s="1725">
        <v>48972.887301099996</v>
      </c>
      <c r="C17" s="1197">
        <f>SUM(D17:J17)</f>
        <v>564571.13401432673</v>
      </c>
      <c r="D17" s="1798">
        <v>263588.97749999998</v>
      </c>
      <c r="E17" s="1931">
        <v>265.61397999999997</v>
      </c>
      <c r="F17" s="1017">
        <v>20223.93995</v>
      </c>
      <c r="G17" s="1017">
        <v>0</v>
      </c>
      <c r="H17" s="1884">
        <v>7408.6465500000004</v>
      </c>
      <c r="I17" s="1471">
        <v>3309.2235030000002</v>
      </c>
      <c r="J17" s="1798">
        <v>269774.73253132676</v>
      </c>
      <c r="K17" s="858">
        <v>15730</v>
      </c>
      <c r="M17" s="16"/>
    </row>
    <row r="18" spans="1:15" ht="12.75" customHeight="1" x14ac:dyDescent="0.2">
      <c r="A18" s="107" t="s">
        <v>284</v>
      </c>
      <c r="B18" s="1725">
        <v>47385.480576199996</v>
      </c>
      <c r="C18" s="1197">
        <f>SUM(D18:J18)</f>
        <v>550112.49488669483</v>
      </c>
      <c r="D18" s="1798">
        <v>256937.6765</v>
      </c>
      <c r="E18" s="1931">
        <v>432.53514000000001</v>
      </c>
      <c r="F18" s="1017">
        <v>20002.887050000001</v>
      </c>
      <c r="G18" s="1017">
        <v>0</v>
      </c>
      <c r="H18" s="1884">
        <v>0</v>
      </c>
      <c r="I18" s="1471">
        <v>2828.6874969999999</v>
      </c>
      <c r="J18" s="1798">
        <v>269910.70869969483</v>
      </c>
      <c r="K18" s="858">
        <v>15951</v>
      </c>
      <c r="M18" s="1758"/>
    </row>
    <row r="19" spans="1:15" ht="12.75" customHeight="1" x14ac:dyDescent="0.2">
      <c r="A19" s="107"/>
      <c r="B19" s="366"/>
      <c r="C19" s="1020"/>
      <c r="D19" s="1020"/>
      <c r="E19" s="1020"/>
      <c r="F19" s="1020"/>
      <c r="G19" s="1020"/>
      <c r="H19" s="1020"/>
      <c r="I19" s="1237"/>
      <c r="J19" s="1021"/>
      <c r="K19" s="942"/>
      <c r="M19" s="16"/>
    </row>
    <row r="20" spans="1:15" ht="12.75" customHeight="1" x14ac:dyDescent="0.2">
      <c r="A20" s="367" t="s">
        <v>2040</v>
      </c>
      <c r="B20" s="368">
        <f>SUM(B17:B18)</f>
        <v>96358.367877299985</v>
      </c>
      <c r="C20" s="1280">
        <f t="shared" ref="C20:K20" si="2">SUM(C17:C18)</f>
        <v>1114683.6289010216</v>
      </c>
      <c r="D20" s="1280">
        <f t="shared" si="2"/>
        <v>520526.65399999998</v>
      </c>
      <c r="E20" s="1280">
        <f t="shared" si="2"/>
        <v>698.14912000000004</v>
      </c>
      <c r="F20" s="1280">
        <f t="shared" si="2"/>
        <v>40226.827000000005</v>
      </c>
      <c r="G20" s="1280">
        <f t="shared" si="2"/>
        <v>0</v>
      </c>
      <c r="H20" s="1280">
        <f t="shared" si="2"/>
        <v>7408.6465500000004</v>
      </c>
      <c r="I20" s="1281">
        <f t="shared" si="2"/>
        <v>6137.9110000000001</v>
      </c>
      <c r="J20" s="1282">
        <f t="shared" si="2"/>
        <v>539685.44123102166</v>
      </c>
      <c r="K20" s="994">
        <f t="shared" si="2"/>
        <v>31681</v>
      </c>
      <c r="M20" s="16"/>
    </row>
    <row r="21" spans="1:15" ht="12.75" customHeight="1" thickBot="1" x14ac:dyDescent="0.25">
      <c r="A21" s="372"/>
      <c r="B21" s="373"/>
      <c r="C21" s="374"/>
      <c r="D21" s="374"/>
      <c r="E21" s="374"/>
      <c r="F21" s="374"/>
      <c r="G21" s="374"/>
      <c r="H21" s="374"/>
      <c r="I21" s="1530"/>
      <c r="J21" s="625"/>
      <c r="K21" s="754"/>
      <c r="M21" s="16"/>
    </row>
    <row r="22" spans="1:15" ht="12.75" customHeight="1" x14ac:dyDescent="0.2">
      <c r="A22" s="661"/>
      <c r="B22" s="662"/>
      <c r="C22" s="663"/>
      <c r="D22" s="663"/>
      <c r="E22" s="663"/>
      <c r="F22" s="663"/>
      <c r="G22" s="663"/>
      <c r="H22" s="663"/>
      <c r="I22" s="663"/>
      <c r="J22" s="663"/>
      <c r="K22" s="671"/>
      <c r="M22" s="16"/>
    </row>
    <row r="23" spans="1:15" x14ac:dyDescent="0.2">
      <c r="A23" s="665" t="s">
        <v>2061</v>
      </c>
      <c r="B23" s="604"/>
      <c r="C23" s="272"/>
      <c r="D23" s="272"/>
      <c r="E23" s="272"/>
      <c r="F23" s="272"/>
      <c r="G23" s="272"/>
      <c r="H23" s="272"/>
      <c r="I23" s="1691"/>
      <c r="J23" s="1691"/>
      <c r="K23" s="672"/>
      <c r="M23" s="16"/>
    </row>
    <row r="24" spans="1:15" ht="12" customHeight="1" x14ac:dyDescent="0.2">
      <c r="A24" s="2032" t="s">
        <v>2139</v>
      </c>
      <c r="B24" s="2030"/>
      <c r="C24" s="2030"/>
      <c r="D24" s="2030"/>
      <c r="E24" s="2030"/>
      <c r="F24" s="2030"/>
      <c r="G24" s="2030"/>
      <c r="H24" s="2030"/>
      <c r="I24" s="2031"/>
      <c r="J24" s="2032"/>
      <c r="K24" s="2031"/>
      <c r="M24" s="16"/>
    </row>
    <row r="25" spans="1:15" ht="36" customHeight="1" x14ac:dyDescent="0.2">
      <c r="A25" s="2029" t="s">
        <v>2082</v>
      </c>
      <c r="B25" s="2030"/>
      <c r="C25" s="2030"/>
      <c r="D25" s="2030"/>
      <c r="E25" s="2030"/>
      <c r="F25" s="2030"/>
      <c r="G25" s="2030"/>
      <c r="H25" s="2030"/>
      <c r="I25" s="2031"/>
      <c r="J25" s="2032"/>
      <c r="K25" s="2031"/>
    </row>
    <row r="26" spans="1:15" ht="12.75" customHeight="1" x14ac:dyDescent="0.2">
      <c r="A26" s="2032" t="s">
        <v>1246</v>
      </c>
      <c r="B26" s="2030"/>
      <c r="C26" s="2030"/>
      <c r="D26" s="2030"/>
      <c r="E26" s="2030"/>
      <c r="F26" s="2030"/>
      <c r="G26" s="2030"/>
      <c r="H26" s="2030"/>
      <c r="I26" s="2031"/>
      <c r="J26" s="2032"/>
      <c r="K26" s="2031"/>
    </row>
    <row r="27" spans="1:15" ht="36" customHeight="1" x14ac:dyDescent="0.2">
      <c r="A27" s="2029" t="s">
        <v>2107</v>
      </c>
      <c r="B27" s="2030"/>
      <c r="C27" s="2030"/>
      <c r="D27" s="2030"/>
      <c r="E27" s="2030"/>
      <c r="F27" s="2030"/>
      <c r="G27" s="2030"/>
      <c r="H27" s="2030"/>
      <c r="I27" s="2031"/>
      <c r="J27" s="2032"/>
      <c r="K27" s="2031"/>
      <c r="N27" s="17"/>
    </row>
    <row r="28" spans="1:15" ht="12" customHeight="1" x14ac:dyDescent="0.2">
      <c r="A28" s="2032" t="s">
        <v>2077</v>
      </c>
      <c r="B28" s="2030"/>
      <c r="C28" s="2030"/>
      <c r="D28" s="2030"/>
      <c r="E28" s="2030"/>
      <c r="F28" s="2030"/>
      <c r="G28" s="2030"/>
      <c r="H28" s="2030"/>
      <c r="I28" s="2031"/>
      <c r="J28" s="2032"/>
      <c r="K28" s="2031"/>
      <c r="L28" s="15"/>
      <c r="M28" s="15"/>
      <c r="N28" s="15"/>
      <c r="O28" s="15"/>
    </row>
    <row r="29" spans="1:15" ht="24" customHeight="1" x14ac:dyDescent="0.2">
      <c r="A29" s="2029" t="s">
        <v>2086</v>
      </c>
      <c r="B29" s="2030"/>
      <c r="C29" s="2030"/>
      <c r="D29" s="2030"/>
      <c r="E29" s="2030"/>
      <c r="F29" s="2030"/>
      <c r="G29" s="2030"/>
      <c r="H29" s="2030"/>
      <c r="I29" s="2031"/>
      <c r="J29" s="2032"/>
      <c r="K29" s="2031"/>
    </row>
    <row r="30" spans="1:15" ht="24" customHeight="1" x14ac:dyDescent="0.2">
      <c r="A30" s="2029" t="s">
        <v>1247</v>
      </c>
      <c r="B30" s="2030"/>
      <c r="C30" s="2030"/>
      <c r="D30" s="2030"/>
      <c r="E30" s="2030"/>
      <c r="F30" s="2030"/>
      <c r="G30" s="2030"/>
      <c r="H30" s="2030"/>
      <c r="I30" s="2031"/>
      <c r="J30" s="2032"/>
      <c r="K30" s="2031"/>
    </row>
    <row r="31" spans="1:15" ht="11.25" customHeight="1" x14ac:dyDescent="0.2">
      <c r="A31" s="2032" t="s">
        <v>2126</v>
      </c>
      <c r="B31" s="2030"/>
      <c r="C31" s="2030"/>
      <c r="D31" s="2030"/>
      <c r="E31" s="2030"/>
      <c r="F31" s="2030"/>
      <c r="G31" s="2030"/>
      <c r="H31" s="2030"/>
      <c r="I31" s="2031"/>
      <c r="J31" s="2032"/>
      <c r="K31" s="2031"/>
    </row>
    <row r="32" spans="1:15" x14ac:dyDescent="0.2">
      <c r="A32" s="43"/>
      <c r="B32" s="375"/>
      <c r="C32" s="376"/>
      <c r="D32" s="371"/>
      <c r="E32" s="371"/>
      <c r="F32" s="371"/>
      <c r="G32" s="371"/>
      <c r="H32" s="371"/>
      <c r="I32" s="1649"/>
      <c r="J32" s="1650"/>
    </row>
    <row r="33" spans="1:11" x14ac:dyDescent="0.2">
      <c r="K33" s="2"/>
    </row>
    <row r="34" spans="1:11" x14ac:dyDescent="0.2">
      <c r="B34" s="112"/>
      <c r="C34" s="310"/>
      <c r="D34" s="311"/>
      <c r="E34" s="311"/>
      <c r="F34" s="311"/>
      <c r="G34" s="311"/>
      <c r="H34" s="311"/>
      <c r="I34" s="311"/>
      <c r="J34" s="1630"/>
    </row>
    <row r="35" spans="1:11" x14ac:dyDescent="0.2">
      <c r="A35" s="46"/>
      <c r="B35" s="112"/>
      <c r="C35" s="310"/>
      <c r="D35" s="311"/>
      <c r="E35" s="311"/>
      <c r="F35" s="311"/>
      <c r="G35" s="311"/>
      <c r="H35" s="311"/>
      <c r="I35" s="311"/>
      <c r="J35" s="1630"/>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3" t="s">
        <v>1169</v>
      </c>
      <c r="B4" s="1722">
        <v>12727.100310141699</v>
      </c>
      <c r="C4" s="1197">
        <f>SUM(D4:J4)</f>
        <v>130036.33242000002</v>
      </c>
      <c r="D4" s="1798">
        <v>78177.436000000002</v>
      </c>
      <c r="E4" s="1977">
        <v>0</v>
      </c>
      <c r="F4" s="1285">
        <v>5737.1719999999996</v>
      </c>
      <c r="G4" s="1285">
        <v>0</v>
      </c>
      <c r="H4" s="1908">
        <v>0</v>
      </c>
      <c r="I4" s="1521">
        <v>628.44399999999996</v>
      </c>
      <c r="J4" s="1798">
        <v>45493.280420000003</v>
      </c>
      <c r="K4" s="904">
        <v>3736</v>
      </c>
    </row>
    <row r="5" spans="1:11" ht="12.75" customHeight="1" x14ac:dyDescent="0.2">
      <c r="A5" s="3" t="s">
        <v>1170</v>
      </c>
      <c r="B5" s="1722">
        <v>25900.206536959999</v>
      </c>
      <c r="C5" s="1197">
        <f t="shared" ref="C5:C24" si="0">SUM(D5:J5)</f>
        <v>184309.34624000001</v>
      </c>
      <c r="D5" s="1798">
        <v>101100.75900000001</v>
      </c>
      <c r="E5" s="1977">
        <v>0</v>
      </c>
      <c r="F5" s="1285">
        <v>13607.718000000001</v>
      </c>
      <c r="G5" s="1285">
        <v>0</v>
      </c>
      <c r="H5" s="1908">
        <v>0</v>
      </c>
      <c r="I5" s="1522">
        <v>3038.1860000000001</v>
      </c>
      <c r="J5" s="1798">
        <v>66562.683239999998</v>
      </c>
      <c r="K5" s="905">
        <v>5154</v>
      </c>
    </row>
    <row r="6" spans="1:11" ht="12.75" customHeight="1" x14ac:dyDescent="0.2">
      <c r="A6" s="3" t="s">
        <v>1171</v>
      </c>
      <c r="B6" s="1722">
        <v>26449.766206868997</v>
      </c>
      <c r="C6" s="1197">
        <f t="shared" si="0"/>
        <v>309451.35239000001</v>
      </c>
      <c r="D6" s="1798">
        <v>211181.38200000001</v>
      </c>
      <c r="E6" s="1977">
        <v>176.42823000000001</v>
      </c>
      <c r="F6" s="1285">
        <v>19047.233</v>
      </c>
      <c r="G6" s="1285">
        <v>0</v>
      </c>
      <c r="H6" s="1908">
        <v>1745.867</v>
      </c>
      <c r="I6" s="1522">
        <v>1375.7139999999999</v>
      </c>
      <c r="J6" s="1798">
        <v>75924.728159999999</v>
      </c>
      <c r="K6" s="905">
        <v>6788</v>
      </c>
    </row>
    <row r="7" spans="1:11" ht="12.75" customHeight="1" x14ac:dyDescent="0.2">
      <c r="A7" s="3" t="s">
        <v>426</v>
      </c>
      <c r="B7" s="1722">
        <v>22117.653991228999</v>
      </c>
      <c r="C7" s="1197">
        <f t="shared" si="0"/>
        <v>247643.42083000002</v>
      </c>
      <c r="D7" s="1798">
        <v>148720.63699999999</v>
      </c>
      <c r="E7" s="1977">
        <v>0</v>
      </c>
      <c r="F7" s="1285">
        <v>11486.769</v>
      </c>
      <c r="G7" s="1285">
        <v>0</v>
      </c>
      <c r="H7" s="1908">
        <v>0</v>
      </c>
      <c r="I7" s="1522">
        <v>1236.423</v>
      </c>
      <c r="J7" s="1798">
        <v>86199.591830000005</v>
      </c>
      <c r="K7" s="905">
        <v>5747</v>
      </c>
    </row>
    <row r="8" spans="1:11" ht="12.75" customHeight="1" x14ac:dyDescent="0.2">
      <c r="A8" s="3" t="s">
        <v>1172</v>
      </c>
      <c r="B8" s="1722">
        <v>7571.1435017684989</v>
      </c>
      <c r="C8" s="1197">
        <f t="shared" si="0"/>
        <v>66004.299169999998</v>
      </c>
      <c r="D8" s="1798">
        <v>40789.148999999998</v>
      </c>
      <c r="E8" s="1977">
        <v>0</v>
      </c>
      <c r="F8" s="1285">
        <v>1799.7270000000001</v>
      </c>
      <c r="G8" s="1285">
        <v>0</v>
      </c>
      <c r="H8" s="1908">
        <v>0</v>
      </c>
      <c r="I8" s="1522">
        <v>527.60400000000004</v>
      </c>
      <c r="J8" s="1798">
        <v>22887.819169999999</v>
      </c>
      <c r="K8" s="905">
        <v>2176</v>
      </c>
    </row>
    <row r="9" spans="1:11" ht="12.75" customHeight="1" x14ac:dyDescent="0.2">
      <c r="A9" s="3" t="s">
        <v>565</v>
      </c>
      <c r="B9" s="1722">
        <v>6004.7299656512005</v>
      </c>
      <c r="C9" s="1197">
        <f t="shared" si="0"/>
        <v>70791.730639999994</v>
      </c>
      <c r="D9" s="1798">
        <v>39550.913</v>
      </c>
      <c r="E9" s="1977">
        <v>0</v>
      </c>
      <c r="F9" s="1285">
        <v>2546.38</v>
      </c>
      <c r="G9" s="1285">
        <v>0</v>
      </c>
      <c r="H9" s="1908">
        <v>0</v>
      </c>
      <c r="I9" s="1522">
        <v>367.358</v>
      </c>
      <c r="J9" s="1798">
        <v>28327.07964</v>
      </c>
      <c r="K9" s="905">
        <v>1835</v>
      </c>
    </row>
    <row r="10" spans="1:11" ht="12.75" customHeight="1" x14ac:dyDescent="0.2">
      <c r="A10" s="3" t="s">
        <v>881</v>
      </c>
      <c r="B10" s="1722">
        <v>20748.480571881002</v>
      </c>
      <c r="C10" s="1197">
        <f t="shared" si="0"/>
        <v>326979.42784000002</v>
      </c>
      <c r="D10" s="1798">
        <v>90995.805999999997</v>
      </c>
      <c r="E10" s="1977">
        <v>892.22122999999999</v>
      </c>
      <c r="F10" s="1285">
        <v>12405.406999999999</v>
      </c>
      <c r="G10" s="1285">
        <v>0</v>
      </c>
      <c r="H10" s="1908">
        <v>12942.800009999999</v>
      </c>
      <c r="I10" s="1522">
        <v>1700.86</v>
      </c>
      <c r="J10" s="1798">
        <v>208042.33360000001</v>
      </c>
      <c r="K10" s="905">
        <v>5244</v>
      </c>
    </row>
    <row r="11" spans="1:11" ht="12.75" customHeight="1" x14ac:dyDescent="0.2">
      <c r="A11" s="3" t="s">
        <v>1173</v>
      </c>
      <c r="B11" s="1722">
        <v>14465.076507340002</v>
      </c>
      <c r="C11" s="1197">
        <f t="shared" si="0"/>
        <v>152984.54979000002</v>
      </c>
      <c r="D11" s="1798">
        <v>96615.1</v>
      </c>
      <c r="E11" s="1977">
        <v>0</v>
      </c>
      <c r="F11" s="1285">
        <v>5742.3519999999999</v>
      </c>
      <c r="G11" s="1285">
        <v>0</v>
      </c>
      <c r="H11" s="1908">
        <v>0</v>
      </c>
      <c r="I11" s="1522">
        <v>786.10699999999997</v>
      </c>
      <c r="J11" s="1798">
        <v>49840.990790000003</v>
      </c>
      <c r="K11" s="905">
        <v>3922</v>
      </c>
    </row>
    <row r="12" spans="1:11" ht="12.75" customHeight="1" x14ac:dyDescent="0.2">
      <c r="A12" s="3" t="s">
        <v>1174</v>
      </c>
      <c r="B12" s="1722">
        <v>13829.159155627998</v>
      </c>
      <c r="C12" s="1197">
        <f t="shared" si="0"/>
        <v>113338.77845999999</v>
      </c>
      <c r="D12" s="1798">
        <v>52249.345999999998</v>
      </c>
      <c r="E12" s="1977">
        <v>0</v>
      </c>
      <c r="F12" s="1285">
        <v>13700.092000000001</v>
      </c>
      <c r="G12" s="1285">
        <v>0</v>
      </c>
      <c r="H12" s="1908">
        <v>0</v>
      </c>
      <c r="I12" s="1522">
        <v>564.44200000000001</v>
      </c>
      <c r="J12" s="1798">
        <v>46824.898459999997</v>
      </c>
      <c r="K12" s="905">
        <v>3468</v>
      </c>
    </row>
    <row r="13" spans="1:11" ht="12.75" customHeight="1" x14ac:dyDescent="0.2">
      <c r="A13" s="3" t="s">
        <v>1175</v>
      </c>
      <c r="B13" s="1722">
        <v>4134.0418251297006</v>
      </c>
      <c r="C13" s="1197">
        <f t="shared" si="0"/>
        <v>43220.897530000002</v>
      </c>
      <c r="D13" s="1798">
        <v>22917.505000000001</v>
      </c>
      <c r="E13" s="1977">
        <v>0</v>
      </c>
      <c r="F13" s="1285">
        <v>1723.6010000000001</v>
      </c>
      <c r="G13" s="1285">
        <v>0</v>
      </c>
      <c r="H13" s="1908">
        <v>0</v>
      </c>
      <c r="I13" s="1522">
        <v>663.26800000000003</v>
      </c>
      <c r="J13" s="1798">
        <v>17916.523529999999</v>
      </c>
      <c r="K13" s="905">
        <v>947</v>
      </c>
    </row>
    <row r="14" spans="1:11" ht="12.75" customHeight="1" x14ac:dyDescent="0.2">
      <c r="A14" s="3" t="s">
        <v>591</v>
      </c>
      <c r="B14" s="1722">
        <v>12995.261346920001</v>
      </c>
      <c r="C14" s="1197">
        <f t="shared" si="0"/>
        <v>87317.069080000001</v>
      </c>
      <c r="D14" s="1798">
        <v>54676.468999999997</v>
      </c>
      <c r="E14" s="1977">
        <v>0</v>
      </c>
      <c r="F14" s="1285">
        <v>5659.7839999999997</v>
      </c>
      <c r="G14" s="1285">
        <v>0</v>
      </c>
      <c r="H14" s="1908">
        <v>0</v>
      </c>
      <c r="I14" s="1522">
        <v>1166.7370000000001</v>
      </c>
      <c r="J14" s="1798">
        <v>25814.07908</v>
      </c>
      <c r="K14" s="905">
        <v>2005</v>
      </c>
    </row>
    <row r="15" spans="1:11" ht="12.75" customHeight="1" x14ac:dyDescent="0.2">
      <c r="A15" s="3" t="s">
        <v>354</v>
      </c>
      <c r="B15" s="1722">
        <v>23209.026330791999</v>
      </c>
      <c r="C15" s="1197">
        <f t="shared" si="0"/>
        <v>185635.59909999999</v>
      </c>
      <c r="D15" s="1798">
        <v>97186.546000000002</v>
      </c>
      <c r="E15" s="1977">
        <v>0</v>
      </c>
      <c r="F15" s="1285">
        <v>12650.803</v>
      </c>
      <c r="G15" s="1285">
        <v>0</v>
      </c>
      <c r="H15" s="1908">
        <v>0</v>
      </c>
      <c r="I15" s="1522">
        <v>2760.9169999999999</v>
      </c>
      <c r="J15" s="1798">
        <v>73037.333100000003</v>
      </c>
      <c r="K15" s="905">
        <v>4566</v>
      </c>
    </row>
    <row r="16" spans="1:11" ht="12.75" customHeight="1" x14ac:dyDescent="0.2">
      <c r="A16" s="3" t="s">
        <v>1176</v>
      </c>
      <c r="B16" s="1722">
        <v>23147.790188870702</v>
      </c>
      <c r="C16" s="1197">
        <f t="shared" si="0"/>
        <v>196238.48837000001</v>
      </c>
      <c r="D16" s="1798">
        <v>121116.85400000001</v>
      </c>
      <c r="E16" s="1977">
        <v>0</v>
      </c>
      <c r="F16" s="1285">
        <v>11679.172</v>
      </c>
      <c r="G16" s="1285">
        <v>0</v>
      </c>
      <c r="H16" s="1908">
        <v>0</v>
      </c>
      <c r="I16" s="1522">
        <v>3100.5189999999998</v>
      </c>
      <c r="J16" s="1798">
        <v>60341.943370000001</v>
      </c>
      <c r="K16" s="905">
        <v>4801</v>
      </c>
    </row>
    <row r="17" spans="1:11" ht="12.75" customHeight="1" x14ac:dyDescent="0.2">
      <c r="A17" s="3" t="s">
        <v>728</v>
      </c>
      <c r="B17" s="1722">
        <v>14544.583146589299</v>
      </c>
      <c r="C17" s="1197">
        <f t="shared" si="0"/>
        <v>100899.23983999999</v>
      </c>
      <c r="D17" s="1798">
        <v>56959.057000000001</v>
      </c>
      <c r="E17" s="1977">
        <v>0</v>
      </c>
      <c r="F17" s="1285">
        <v>7264.6509999999998</v>
      </c>
      <c r="G17" s="1285">
        <v>0</v>
      </c>
      <c r="H17" s="1908">
        <v>0</v>
      </c>
      <c r="I17" s="1522">
        <v>1932.12</v>
      </c>
      <c r="J17" s="1798">
        <v>34743.411840000001</v>
      </c>
      <c r="K17" s="905">
        <v>2915</v>
      </c>
    </row>
    <row r="18" spans="1:11" ht="12.75" customHeight="1" x14ac:dyDescent="0.2">
      <c r="A18" s="3" t="s">
        <v>1177</v>
      </c>
      <c r="B18" s="1722">
        <v>30051.014184650001</v>
      </c>
      <c r="C18" s="1197">
        <f t="shared" si="0"/>
        <v>314750.15789000003</v>
      </c>
      <c r="D18" s="1798">
        <v>210060.33300000001</v>
      </c>
      <c r="E18" s="1977">
        <v>0</v>
      </c>
      <c r="F18" s="1285">
        <v>11877.865</v>
      </c>
      <c r="G18" s="1285">
        <v>0</v>
      </c>
      <c r="H18" s="1908">
        <v>0</v>
      </c>
      <c r="I18" s="1522">
        <v>2836.89</v>
      </c>
      <c r="J18" s="1798">
        <v>89975.069889999999</v>
      </c>
      <c r="K18" s="905">
        <v>8801</v>
      </c>
    </row>
    <row r="19" spans="1:11" ht="12.75" customHeight="1" x14ac:dyDescent="0.2">
      <c r="A19" s="3" t="s">
        <v>1178</v>
      </c>
      <c r="B19" s="1722">
        <v>12560.307068668</v>
      </c>
      <c r="C19" s="1197">
        <f t="shared" si="0"/>
        <v>104455.12743000001</v>
      </c>
      <c r="D19" s="1798">
        <v>55950.815000000002</v>
      </c>
      <c r="E19" s="1977">
        <v>0</v>
      </c>
      <c r="F19" s="1285">
        <v>8265.9359999999997</v>
      </c>
      <c r="G19" s="1285">
        <v>0</v>
      </c>
      <c r="H19" s="1908">
        <v>0</v>
      </c>
      <c r="I19" s="1522">
        <v>789.42499999999995</v>
      </c>
      <c r="J19" s="1798">
        <v>39448.951430000001</v>
      </c>
      <c r="K19" s="905">
        <v>2535</v>
      </c>
    </row>
    <row r="20" spans="1:11" ht="12.75" customHeight="1" x14ac:dyDescent="0.2">
      <c r="A20" s="3" t="s">
        <v>1179</v>
      </c>
      <c r="B20" s="1722">
        <v>4046.7734121582998</v>
      </c>
      <c r="C20" s="1197">
        <f t="shared" si="0"/>
        <v>38052.592329999999</v>
      </c>
      <c r="D20" s="1798">
        <v>22219.566999999999</v>
      </c>
      <c r="E20" s="1977">
        <v>0</v>
      </c>
      <c r="F20" s="1285">
        <v>1068.444</v>
      </c>
      <c r="G20" s="1285">
        <v>0</v>
      </c>
      <c r="H20" s="1908">
        <v>0</v>
      </c>
      <c r="I20" s="1522">
        <v>77.799000000000007</v>
      </c>
      <c r="J20" s="1798">
        <v>14686.78233</v>
      </c>
      <c r="K20" s="905">
        <v>1020</v>
      </c>
    </row>
    <row r="21" spans="1:11" ht="12.75" customHeight="1" x14ac:dyDescent="0.2">
      <c r="A21" s="3" t="s">
        <v>859</v>
      </c>
      <c r="B21" s="1722">
        <v>9332.922853909</v>
      </c>
      <c r="C21" s="1197">
        <f t="shared" si="0"/>
        <v>143460.01140000002</v>
      </c>
      <c r="D21" s="1798">
        <v>40471.923999999999</v>
      </c>
      <c r="E21" s="1977">
        <v>0</v>
      </c>
      <c r="F21" s="1285">
        <v>3925.2559999999999</v>
      </c>
      <c r="G21" s="1285">
        <v>0</v>
      </c>
      <c r="H21" s="1908">
        <v>0</v>
      </c>
      <c r="I21" s="1522">
        <v>1121.211</v>
      </c>
      <c r="J21" s="1798">
        <v>97941.6204</v>
      </c>
      <c r="K21" s="905">
        <v>2240</v>
      </c>
    </row>
    <row r="22" spans="1:11" ht="12.75" customHeight="1" x14ac:dyDescent="0.2">
      <c r="A22" s="3" t="s">
        <v>361</v>
      </c>
      <c r="B22" s="1722">
        <v>6037.3072586802009</v>
      </c>
      <c r="C22" s="1197">
        <f t="shared" si="0"/>
        <v>68848.161389999994</v>
      </c>
      <c r="D22" s="1798">
        <v>35660.557000000001</v>
      </c>
      <c r="E22" s="1977">
        <v>0</v>
      </c>
      <c r="F22" s="1285">
        <v>3586.047</v>
      </c>
      <c r="G22" s="1285">
        <v>0</v>
      </c>
      <c r="H22" s="1908">
        <v>0</v>
      </c>
      <c r="I22" s="1522">
        <v>524.07899999999995</v>
      </c>
      <c r="J22" s="1798">
        <v>29077.47839</v>
      </c>
      <c r="K22" s="905">
        <v>1639</v>
      </c>
    </row>
    <row r="23" spans="1:11" ht="12.75" customHeight="1" x14ac:dyDescent="0.2">
      <c r="A23" s="3" t="s">
        <v>178</v>
      </c>
      <c r="B23" s="1722">
        <v>15642.612478948</v>
      </c>
      <c r="C23" s="1197">
        <f t="shared" si="0"/>
        <v>142638.20759999999</v>
      </c>
      <c r="D23" s="1798">
        <v>69565.320000000007</v>
      </c>
      <c r="E23" s="1977">
        <v>0</v>
      </c>
      <c r="F23" s="1285">
        <v>10151.851000000001</v>
      </c>
      <c r="G23" s="1285">
        <v>0</v>
      </c>
      <c r="H23" s="1908">
        <v>0</v>
      </c>
      <c r="I23" s="1522">
        <v>1786.663</v>
      </c>
      <c r="J23" s="1798">
        <v>61134.373599999999</v>
      </c>
      <c r="K23" s="905">
        <v>3254</v>
      </c>
    </row>
    <row r="24" spans="1:11" ht="12.75" customHeight="1" x14ac:dyDescent="0.2">
      <c r="A24" s="3" t="s">
        <v>512</v>
      </c>
      <c r="B24" s="1722">
        <v>5286.7556514449998</v>
      </c>
      <c r="C24" s="1197">
        <f t="shared" si="0"/>
        <v>42573.14241</v>
      </c>
      <c r="D24" s="1798">
        <v>26368.870999999999</v>
      </c>
      <c r="E24" s="1977">
        <v>0</v>
      </c>
      <c r="F24" s="1285">
        <v>2330.8960000000002</v>
      </c>
      <c r="G24" s="1285">
        <v>0</v>
      </c>
      <c r="H24" s="1908">
        <v>0</v>
      </c>
      <c r="I24" s="1522">
        <v>430.108</v>
      </c>
      <c r="J24" s="1798">
        <v>13443.26741</v>
      </c>
      <c r="K24" s="905">
        <v>1069</v>
      </c>
    </row>
    <row r="25" spans="1:11" ht="12.75" customHeight="1" x14ac:dyDescent="0.2">
      <c r="A25" s="3"/>
      <c r="B25" s="5"/>
      <c r="C25" s="1052"/>
      <c r="D25" s="1020"/>
      <c r="E25" s="1020"/>
      <c r="F25" s="1020"/>
      <c r="G25" s="1020"/>
      <c r="H25" s="1020"/>
      <c r="I25" s="1237"/>
      <c r="J25" s="1021"/>
      <c r="K25" s="755"/>
    </row>
    <row r="26" spans="1:11" ht="12.75" customHeight="1" x14ac:dyDescent="0.2">
      <c r="A26" s="357" t="s">
        <v>2041</v>
      </c>
      <c r="B26" s="358">
        <f>SUM(B4:B24)</f>
        <v>310801.71249422868</v>
      </c>
      <c r="C26" s="1288">
        <f t="shared" ref="C26:K26" si="1">SUM(C4:C24)</f>
        <v>3069627.9321499998</v>
      </c>
      <c r="D26" s="1288">
        <f t="shared" si="1"/>
        <v>1672534.3460000004</v>
      </c>
      <c r="E26" s="1288">
        <f t="shared" si="1"/>
        <v>1068.6494600000001</v>
      </c>
      <c r="F26" s="1288">
        <f t="shared" si="1"/>
        <v>166257.15599999996</v>
      </c>
      <c r="G26" s="1288">
        <f t="shared" si="1"/>
        <v>0</v>
      </c>
      <c r="H26" s="1288">
        <f t="shared" si="1"/>
        <v>14688.667009999999</v>
      </c>
      <c r="I26" s="1289">
        <f t="shared" si="1"/>
        <v>27414.873999999996</v>
      </c>
      <c r="J26" s="1290">
        <f t="shared" si="1"/>
        <v>1187664.2396800003</v>
      </c>
      <c r="K26" s="995">
        <f t="shared" si="1"/>
        <v>73862</v>
      </c>
    </row>
    <row r="27" spans="1:11" ht="12.75" customHeight="1" thickBot="1" x14ac:dyDescent="0.25">
      <c r="A27" s="359"/>
      <c r="B27" s="360"/>
      <c r="C27" s="1066"/>
      <c r="D27" s="1286"/>
      <c r="E27" s="1286"/>
      <c r="F27" s="1286"/>
      <c r="G27" s="1286"/>
      <c r="H27" s="1286"/>
      <c r="I27" s="1523"/>
      <c r="J27" s="1287"/>
      <c r="K27" s="756"/>
    </row>
    <row r="28" spans="1:11" ht="12.75" customHeight="1" x14ac:dyDescent="0.2">
      <c r="A28" s="158" t="s">
        <v>283</v>
      </c>
      <c r="B28" s="1725">
        <v>32931.628095480002</v>
      </c>
      <c r="C28" s="1197">
        <f>SUM(D28:J28)</f>
        <v>365106.74888260197</v>
      </c>
      <c r="D28" s="1798">
        <v>222700.59640000001</v>
      </c>
      <c r="E28" s="1932">
        <v>115.27791000000001</v>
      </c>
      <c r="F28" s="1028">
        <v>16162.468699999999</v>
      </c>
      <c r="G28" s="1018">
        <v>0</v>
      </c>
      <c r="H28" s="1885">
        <v>0</v>
      </c>
      <c r="I28" s="1524">
        <v>1820.230996</v>
      </c>
      <c r="J28" s="1798">
        <v>124308.17487660194</v>
      </c>
      <c r="K28" s="859">
        <v>8785</v>
      </c>
    </row>
    <row r="29" spans="1:11" ht="12.75" customHeight="1" x14ac:dyDescent="0.2">
      <c r="A29" s="107" t="s">
        <v>284</v>
      </c>
      <c r="B29" s="1725">
        <v>38246.940659699998</v>
      </c>
      <c r="C29" s="1197">
        <f t="shared" ref="C29:C39" si="2">SUM(D29:J29)</f>
        <v>387134.25166000047</v>
      </c>
      <c r="D29" s="1798">
        <v>234533.497</v>
      </c>
      <c r="E29" s="1932">
        <v>50.712510000000002</v>
      </c>
      <c r="F29" s="1016">
        <v>14380.51742</v>
      </c>
      <c r="G29" s="1017">
        <v>0</v>
      </c>
      <c r="H29" s="1885">
        <v>0</v>
      </c>
      <c r="I29" s="1525">
        <v>2141.2119739999998</v>
      </c>
      <c r="J29" s="1798">
        <v>136028.31275600047</v>
      </c>
      <c r="K29" s="859">
        <v>10759</v>
      </c>
    </row>
    <row r="30" spans="1:11" ht="12.75" customHeight="1" x14ac:dyDescent="0.2">
      <c r="A30" s="107" t="s">
        <v>285</v>
      </c>
      <c r="B30" s="1725">
        <v>42807.250338630001</v>
      </c>
      <c r="C30" s="1197">
        <f t="shared" si="2"/>
        <v>475076.42722651031</v>
      </c>
      <c r="D30" s="1798">
        <v>324041.64799999999</v>
      </c>
      <c r="E30" s="1932">
        <v>0</v>
      </c>
      <c r="F30" s="1016">
        <v>25028.792219999999</v>
      </c>
      <c r="G30" s="1017">
        <v>0</v>
      </c>
      <c r="H30" s="1885">
        <v>1745.867</v>
      </c>
      <c r="I30" s="1525">
        <v>2983.0344439999999</v>
      </c>
      <c r="J30" s="1798">
        <v>121277.08556251031</v>
      </c>
      <c r="K30" s="859">
        <v>11456</v>
      </c>
    </row>
    <row r="31" spans="1:11" ht="12.75" customHeight="1" x14ac:dyDescent="0.2">
      <c r="A31" s="107" t="s">
        <v>286</v>
      </c>
      <c r="B31" s="1725">
        <v>30065.1009209</v>
      </c>
      <c r="C31" s="1197">
        <f t="shared" si="2"/>
        <v>263478.11455238704</v>
      </c>
      <c r="D31" s="1798">
        <v>169018.3689</v>
      </c>
      <c r="E31" s="1932">
        <v>10.437809999999999</v>
      </c>
      <c r="F31" s="1016">
        <v>13806.862080000001</v>
      </c>
      <c r="G31" s="1017">
        <v>0</v>
      </c>
      <c r="H31" s="1885">
        <v>0</v>
      </c>
      <c r="I31" s="1471">
        <v>3442.398216</v>
      </c>
      <c r="J31" s="1798">
        <v>77200.04754638701</v>
      </c>
      <c r="K31" s="859">
        <v>6904</v>
      </c>
    </row>
    <row r="32" spans="1:11" ht="12.75" customHeight="1" x14ac:dyDescent="0.2">
      <c r="A32" s="107" t="s">
        <v>287</v>
      </c>
      <c r="B32" s="1725">
        <v>25177.802973279999</v>
      </c>
      <c r="C32" s="1197">
        <f t="shared" si="2"/>
        <v>198492.01056556625</v>
      </c>
      <c r="D32" s="1798">
        <v>110742.4541</v>
      </c>
      <c r="E32" s="1932">
        <v>0</v>
      </c>
      <c r="F32" s="1016">
        <v>13535.85154</v>
      </c>
      <c r="G32" s="1017">
        <v>0</v>
      </c>
      <c r="H32" s="1885">
        <v>0</v>
      </c>
      <c r="I32" s="1525">
        <v>2612.0854949999998</v>
      </c>
      <c r="J32" s="1798">
        <v>71601.61943056625</v>
      </c>
      <c r="K32" s="859">
        <v>5295</v>
      </c>
    </row>
    <row r="33" spans="1:14" ht="12.75" customHeight="1" x14ac:dyDescent="0.2">
      <c r="A33" s="107" t="s">
        <v>288</v>
      </c>
      <c r="B33" s="1725">
        <v>19970.731993250003</v>
      </c>
      <c r="C33" s="1197">
        <f t="shared" si="2"/>
        <v>171600.38427102639</v>
      </c>
      <c r="D33" s="1798">
        <v>91264.298190000001</v>
      </c>
      <c r="E33" s="1932">
        <v>0</v>
      </c>
      <c r="F33" s="1016">
        <v>10589.378779999999</v>
      </c>
      <c r="G33" s="1017">
        <v>0</v>
      </c>
      <c r="H33" s="1885">
        <v>0</v>
      </c>
      <c r="I33" s="1525">
        <v>2485.2369359999998</v>
      </c>
      <c r="J33" s="1798">
        <v>67261.470365026384</v>
      </c>
      <c r="K33" s="859">
        <v>4358</v>
      </c>
    </row>
    <row r="34" spans="1:14" ht="12.75" customHeight="1" x14ac:dyDescent="0.2">
      <c r="A34" s="107" t="s">
        <v>289</v>
      </c>
      <c r="B34" s="1725">
        <v>24581.96227928</v>
      </c>
      <c r="C34" s="1197">
        <f t="shared" si="2"/>
        <v>240148.18284714455</v>
      </c>
      <c r="D34" s="1798">
        <v>111958.02740000001</v>
      </c>
      <c r="E34" s="1932">
        <v>0</v>
      </c>
      <c r="F34" s="1016">
        <v>12232.2407</v>
      </c>
      <c r="G34" s="1017">
        <v>0</v>
      </c>
      <c r="H34" s="1885">
        <v>0</v>
      </c>
      <c r="I34" s="1525">
        <v>3032.6618600000002</v>
      </c>
      <c r="J34" s="1798">
        <v>112925.25288714455</v>
      </c>
      <c r="K34" s="859">
        <v>4662</v>
      </c>
      <c r="M34" s="16"/>
    </row>
    <row r="35" spans="1:14" ht="12.75" customHeight="1" x14ac:dyDescent="0.2">
      <c r="A35" s="107" t="s">
        <v>290</v>
      </c>
      <c r="B35" s="1725">
        <v>13930.707929849999</v>
      </c>
      <c r="C35" s="1197">
        <f t="shared" si="2"/>
        <v>123562.15979255416</v>
      </c>
      <c r="D35" s="1798">
        <v>56023.253900000003</v>
      </c>
      <c r="E35" s="1932">
        <v>0</v>
      </c>
      <c r="F35" s="1016">
        <v>11695.31076</v>
      </c>
      <c r="G35" s="1017">
        <v>0</v>
      </c>
      <c r="H35" s="1885">
        <v>0</v>
      </c>
      <c r="I35" s="1525">
        <v>871.45322769999996</v>
      </c>
      <c r="J35" s="1798">
        <v>54972.14190485415</v>
      </c>
      <c r="K35" s="859">
        <v>3638</v>
      </c>
      <c r="M35" s="16"/>
    </row>
    <row r="36" spans="1:14" ht="12.75" customHeight="1" x14ac:dyDescent="0.2">
      <c r="A36" s="107" t="s">
        <v>291</v>
      </c>
      <c r="B36" s="1725">
        <v>16479.171415560002</v>
      </c>
      <c r="C36" s="1197">
        <f t="shared" si="2"/>
        <v>130852.86271056574</v>
      </c>
      <c r="D36" s="1798">
        <v>67179.735230000006</v>
      </c>
      <c r="E36" s="1932">
        <v>0</v>
      </c>
      <c r="F36" s="1016">
        <v>10061.70219</v>
      </c>
      <c r="G36" s="1017">
        <v>0</v>
      </c>
      <c r="H36" s="1885">
        <v>0</v>
      </c>
      <c r="I36" s="1525">
        <v>1522.5788460000001</v>
      </c>
      <c r="J36" s="1798">
        <v>52088.84644456573</v>
      </c>
      <c r="K36" s="859">
        <v>3574</v>
      </c>
      <c r="M36" s="16"/>
    </row>
    <row r="37" spans="1:14" ht="12.75" customHeight="1" x14ac:dyDescent="0.2">
      <c r="A37" s="107" t="s">
        <v>292</v>
      </c>
      <c r="B37" s="1725">
        <v>20192.510575199998</v>
      </c>
      <c r="C37" s="1197">
        <f t="shared" si="2"/>
        <v>345709.08537584462</v>
      </c>
      <c r="D37" s="1798">
        <v>86414.980020000003</v>
      </c>
      <c r="E37" s="1932">
        <v>892.22122999999999</v>
      </c>
      <c r="F37" s="1016">
        <v>13907.378360000001</v>
      </c>
      <c r="G37" s="1017">
        <v>0</v>
      </c>
      <c r="H37" s="1885">
        <v>12942.800009999999</v>
      </c>
      <c r="I37" s="1471">
        <v>1648.8675249999999</v>
      </c>
      <c r="J37" s="1798">
        <v>229902.83823084462</v>
      </c>
      <c r="K37" s="859">
        <v>5632</v>
      </c>
      <c r="M37" s="1758"/>
    </row>
    <row r="38" spans="1:14" ht="12.75" customHeight="1" x14ac:dyDescent="0.2">
      <c r="A38" s="107" t="s">
        <v>293</v>
      </c>
      <c r="B38" s="1725">
        <v>22796.839449539999</v>
      </c>
      <c r="C38" s="1197">
        <f t="shared" si="2"/>
        <v>178326.60762679248</v>
      </c>
      <c r="D38" s="1798">
        <v>98590.467290000001</v>
      </c>
      <c r="E38" s="1017">
        <v>0</v>
      </c>
      <c r="F38" s="1016">
        <v>12934.81733</v>
      </c>
      <c r="G38" s="1017">
        <v>0</v>
      </c>
      <c r="H38" s="1017">
        <v>0</v>
      </c>
      <c r="I38" s="1525">
        <v>2293.4541049999998</v>
      </c>
      <c r="J38" s="1798">
        <v>64507.868901792484</v>
      </c>
      <c r="K38" s="859">
        <v>4385</v>
      </c>
      <c r="M38" s="16"/>
    </row>
    <row r="39" spans="1:14" ht="12.75" customHeight="1" x14ac:dyDescent="0.2">
      <c r="A39" s="107" t="s">
        <v>294</v>
      </c>
      <c r="B39" s="1725">
        <v>23621.065864700002</v>
      </c>
      <c r="C39" s="1197">
        <f t="shared" si="2"/>
        <v>190141.10667536873</v>
      </c>
      <c r="D39" s="1798">
        <v>100067.01949999999</v>
      </c>
      <c r="E39" s="1017">
        <v>0</v>
      </c>
      <c r="F39" s="1016">
        <v>11921.83591</v>
      </c>
      <c r="G39" s="1017">
        <v>0</v>
      </c>
      <c r="H39" s="1017">
        <v>0</v>
      </c>
      <c r="I39" s="1525">
        <v>2561.660374</v>
      </c>
      <c r="J39" s="1798">
        <v>75590.59089136876</v>
      </c>
      <c r="K39" s="859">
        <v>4414</v>
      </c>
      <c r="M39" s="16"/>
    </row>
    <row r="40" spans="1:14" ht="12.75" customHeight="1" x14ac:dyDescent="0.2">
      <c r="A40" s="107"/>
      <c r="B40" s="362"/>
      <c r="C40" s="1052"/>
      <c r="D40" s="1020"/>
      <c r="E40" s="1020"/>
      <c r="F40" s="1020"/>
      <c r="G40" s="1020"/>
      <c r="H40" s="1020"/>
      <c r="I40" s="1237"/>
      <c r="J40" s="1021"/>
      <c r="K40" s="943"/>
      <c r="M40" s="16"/>
    </row>
    <row r="41" spans="1:14" ht="12.75" customHeight="1" x14ac:dyDescent="0.2">
      <c r="A41" s="357" t="s">
        <v>2041</v>
      </c>
      <c r="B41" s="358">
        <f t="shared" ref="B41:K41" si="3">SUM(B28:B39)</f>
        <v>310801.71249537001</v>
      </c>
      <c r="C41" s="1288">
        <f t="shared" si="3"/>
        <v>3069627.9421863626</v>
      </c>
      <c r="D41" s="1288">
        <f t="shared" si="3"/>
        <v>1672534.3459299998</v>
      </c>
      <c r="E41" s="1288">
        <f t="shared" si="3"/>
        <v>1068.6494600000001</v>
      </c>
      <c r="F41" s="1288">
        <f t="shared" si="3"/>
        <v>166257.15598999997</v>
      </c>
      <c r="G41" s="1288">
        <f t="shared" si="3"/>
        <v>0</v>
      </c>
      <c r="H41" s="1288">
        <f t="shared" si="3"/>
        <v>14688.667009999999</v>
      </c>
      <c r="I41" s="1289">
        <f t="shared" si="3"/>
        <v>27414.873998700001</v>
      </c>
      <c r="J41" s="1290">
        <f t="shared" si="3"/>
        <v>1187664.2497976625</v>
      </c>
      <c r="K41" s="995">
        <f t="shared" si="3"/>
        <v>73862</v>
      </c>
      <c r="M41" s="16"/>
    </row>
    <row r="42" spans="1:14" ht="12.75" customHeight="1" thickBot="1" x14ac:dyDescent="0.25">
      <c r="A42" s="359"/>
      <c r="B42" s="360"/>
      <c r="C42" s="361"/>
      <c r="D42" s="361"/>
      <c r="E42" s="361"/>
      <c r="F42" s="347"/>
      <c r="G42" s="347"/>
      <c r="H42" s="361"/>
      <c r="I42" s="1526"/>
      <c r="J42" s="626"/>
      <c r="K42" s="757"/>
      <c r="M42" s="16"/>
    </row>
    <row r="43" spans="1:14" ht="12.75" customHeight="1" x14ac:dyDescent="0.2">
      <c r="A43" s="661"/>
      <c r="B43" s="662"/>
      <c r="C43" s="663"/>
      <c r="D43" s="663"/>
      <c r="E43" s="663"/>
      <c r="F43" s="663"/>
      <c r="G43" s="663"/>
      <c r="H43" s="663"/>
      <c r="I43" s="663"/>
      <c r="J43" s="663"/>
      <c r="K43" s="671"/>
      <c r="M43" s="16"/>
    </row>
    <row r="44" spans="1:14" x14ac:dyDescent="0.2">
      <c r="A44" s="665" t="s">
        <v>2061</v>
      </c>
      <c r="B44" s="604"/>
      <c r="C44" s="272"/>
      <c r="D44" s="272"/>
      <c r="E44" s="272"/>
      <c r="F44" s="272"/>
      <c r="G44" s="272"/>
      <c r="H44" s="272"/>
      <c r="I44" s="1691"/>
      <c r="J44" s="1691"/>
      <c r="K44" s="672"/>
      <c r="M44" s="16"/>
    </row>
    <row r="45" spans="1:14" ht="12" customHeight="1" x14ac:dyDescent="0.2">
      <c r="A45" s="2032" t="s">
        <v>2144</v>
      </c>
      <c r="B45" s="2030"/>
      <c r="C45" s="2030"/>
      <c r="D45" s="2030"/>
      <c r="E45" s="2030"/>
      <c r="F45" s="2030"/>
      <c r="G45" s="2030"/>
      <c r="H45" s="2030"/>
      <c r="I45" s="2031"/>
      <c r="J45" s="2032"/>
      <c r="K45" s="2031"/>
      <c r="M45" s="16"/>
    </row>
    <row r="46" spans="1:14" ht="36" customHeight="1" x14ac:dyDescent="0.2">
      <c r="A46" s="2029" t="s">
        <v>2082</v>
      </c>
      <c r="B46" s="2030"/>
      <c r="C46" s="2030"/>
      <c r="D46" s="2030"/>
      <c r="E46" s="2030"/>
      <c r="F46" s="2030"/>
      <c r="G46" s="2030"/>
      <c r="H46" s="2030"/>
      <c r="I46" s="2031"/>
      <c r="J46" s="2032"/>
      <c r="K46" s="2031"/>
      <c r="M46" s="16"/>
    </row>
    <row r="47" spans="1:14" ht="12.75" customHeight="1" x14ac:dyDescent="0.2">
      <c r="A47" s="2032" t="s">
        <v>1246</v>
      </c>
      <c r="B47" s="2030"/>
      <c r="C47" s="2030"/>
      <c r="D47" s="2030"/>
      <c r="E47" s="2030"/>
      <c r="F47" s="2030"/>
      <c r="G47" s="2030"/>
      <c r="H47" s="2030"/>
      <c r="I47" s="2031"/>
      <c r="J47" s="2032"/>
      <c r="K47" s="2031"/>
      <c r="M47" s="16"/>
    </row>
    <row r="48" spans="1:14" ht="36" customHeight="1" x14ac:dyDescent="0.2">
      <c r="A48" s="2029" t="s">
        <v>2107</v>
      </c>
      <c r="B48" s="2030"/>
      <c r="C48" s="2030"/>
      <c r="D48" s="2030"/>
      <c r="E48" s="2030"/>
      <c r="F48" s="2030"/>
      <c r="G48" s="2030"/>
      <c r="H48" s="2030"/>
      <c r="I48" s="2031"/>
      <c r="J48" s="2032"/>
      <c r="K48" s="2031"/>
      <c r="M48" s="16"/>
      <c r="N48" s="17"/>
    </row>
    <row r="49" spans="1:15" ht="12" customHeight="1" x14ac:dyDescent="0.2">
      <c r="A49" s="2032" t="s">
        <v>2077</v>
      </c>
      <c r="B49" s="2030"/>
      <c r="C49" s="2030"/>
      <c r="D49" s="2030"/>
      <c r="E49" s="2030"/>
      <c r="F49" s="2030"/>
      <c r="G49" s="2030"/>
      <c r="H49" s="2030"/>
      <c r="I49" s="2031"/>
      <c r="J49" s="2032"/>
      <c r="K49" s="2031"/>
      <c r="L49" s="15"/>
      <c r="M49" s="16"/>
      <c r="N49" s="15"/>
      <c r="O49" s="15"/>
    </row>
    <row r="50" spans="1:15" ht="24" customHeight="1" x14ac:dyDescent="0.2">
      <c r="A50" s="2029" t="s">
        <v>2086</v>
      </c>
      <c r="B50" s="2030"/>
      <c r="C50" s="2030"/>
      <c r="D50" s="2030"/>
      <c r="E50" s="2030"/>
      <c r="F50" s="2030"/>
      <c r="G50" s="2030"/>
      <c r="H50" s="2030"/>
      <c r="I50" s="2031"/>
      <c r="J50" s="2032"/>
      <c r="K50" s="2031"/>
      <c r="M50" s="16"/>
    </row>
    <row r="51" spans="1:15" ht="24" customHeight="1" x14ac:dyDescent="0.2">
      <c r="A51" s="2029" t="s">
        <v>1247</v>
      </c>
      <c r="B51" s="2030"/>
      <c r="C51" s="2030"/>
      <c r="D51" s="2030"/>
      <c r="E51" s="2030"/>
      <c r="F51" s="2030"/>
      <c r="G51" s="2030"/>
      <c r="H51" s="2030"/>
      <c r="I51" s="2031"/>
      <c r="J51" s="2032"/>
      <c r="K51" s="2031"/>
    </row>
    <row r="52" spans="1:15" ht="12.75" thickBot="1" x14ac:dyDescent="0.25">
      <c r="A52" s="2033" t="s">
        <v>2126</v>
      </c>
      <c r="B52" s="2034"/>
      <c r="C52" s="2034"/>
      <c r="D52" s="2034"/>
      <c r="E52" s="2034"/>
      <c r="F52" s="2034"/>
      <c r="G52" s="2034"/>
      <c r="H52" s="2034"/>
      <c r="I52" s="2035"/>
      <c r="J52" s="2033"/>
      <c r="K52" s="2035"/>
    </row>
    <row r="53" spans="1:15" x14ac:dyDescent="0.2">
      <c r="A53" s="43"/>
      <c r="B53" s="363"/>
      <c r="C53" s="364"/>
      <c r="D53" s="356"/>
      <c r="E53" s="356"/>
      <c r="F53" s="356"/>
      <c r="G53" s="356"/>
      <c r="H53" s="356"/>
      <c r="I53" s="1651"/>
      <c r="J53" s="1651"/>
      <c r="K53" s="758"/>
    </row>
    <row r="54" spans="1:15" x14ac:dyDescent="0.2">
      <c r="K54" s="2"/>
    </row>
    <row r="55" spans="1:15" x14ac:dyDescent="0.2">
      <c r="B55" s="112"/>
      <c r="C55" s="310"/>
      <c r="D55" s="311"/>
      <c r="E55" s="311"/>
      <c r="F55" s="311"/>
      <c r="G55" s="311"/>
      <c r="H55" s="311"/>
      <c r="I55" s="311"/>
      <c r="J55" s="1630"/>
      <c r="K55" s="572"/>
    </row>
    <row r="56" spans="1:15" x14ac:dyDescent="0.2">
      <c r="A56" s="46"/>
      <c r="B56" s="112"/>
      <c r="C56" s="310"/>
      <c r="D56" s="311"/>
      <c r="E56" s="311"/>
      <c r="F56" s="311"/>
      <c r="G56" s="311"/>
      <c r="H56" s="311"/>
      <c r="I56" s="311"/>
      <c r="J56" s="1630"/>
      <c r="K56" s="572"/>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2"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1180</v>
      </c>
      <c r="B4" s="1722">
        <v>48931.247832749003</v>
      </c>
      <c r="C4" s="1197">
        <f>SUM(D4:J4)</f>
        <v>832208.02827999997</v>
      </c>
      <c r="D4" s="1798">
        <v>386168.52100000001</v>
      </c>
      <c r="E4" s="1978">
        <v>2335.3204999999998</v>
      </c>
      <c r="F4" s="1291">
        <v>20538.453000000001</v>
      </c>
      <c r="G4" s="1291">
        <v>0</v>
      </c>
      <c r="H4" s="1909">
        <v>10584.736080000001</v>
      </c>
      <c r="I4" s="1518">
        <v>2248.1819999999998</v>
      </c>
      <c r="J4" s="1798">
        <v>410332.81569999998</v>
      </c>
      <c r="K4" s="904">
        <v>18017</v>
      </c>
    </row>
    <row r="5" spans="1:11" ht="12.75" customHeight="1" x14ac:dyDescent="0.2">
      <c r="A5" s="3" t="s">
        <v>1181</v>
      </c>
      <c r="B5" s="1722">
        <v>355.93886355130002</v>
      </c>
      <c r="C5" s="1197">
        <f t="shared" ref="C5:C36" si="0">SUM(D5:J5)</f>
        <v>6312.9922470000001</v>
      </c>
      <c r="D5" s="1798">
        <v>3569.4870000000001</v>
      </c>
      <c r="E5" s="1978">
        <v>0</v>
      </c>
      <c r="F5" s="1291">
        <v>35.130000000000003</v>
      </c>
      <c r="G5" s="1291">
        <v>0</v>
      </c>
      <c r="H5" s="1909">
        <v>0</v>
      </c>
      <c r="I5" s="1519">
        <v>1.01</v>
      </c>
      <c r="J5" s="1798">
        <v>2707.3652470000002</v>
      </c>
      <c r="K5" s="905">
        <v>206</v>
      </c>
    </row>
    <row r="6" spans="1:11" ht="12.75" customHeight="1" x14ac:dyDescent="0.2">
      <c r="A6" s="3" t="s">
        <v>1182</v>
      </c>
      <c r="B6" s="1722">
        <v>3594.2161095863999</v>
      </c>
      <c r="C6" s="1197">
        <f t="shared" si="0"/>
        <v>39100.426049999995</v>
      </c>
      <c r="D6" s="1798">
        <v>24296.081999999999</v>
      </c>
      <c r="E6" s="1978">
        <v>0</v>
      </c>
      <c r="F6" s="1291">
        <v>800.93100000000004</v>
      </c>
      <c r="G6" s="1291">
        <v>0</v>
      </c>
      <c r="H6" s="1909">
        <v>0</v>
      </c>
      <c r="I6" s="1519">
        <v>163.87</v>
      </c>
      <c r="J6" s="1798">
        <v>13839.54305</v>
      </c>
      <c r="K6" s="905">
        <v>1156</v>
      </c>
    </row>
    <row r="7" spans="1:11" ht="12.75" customHeight="1" x14ac:dyDescent="0.2">
      <c r="A7" s="3" t="s">
        <v>1183</v>
      </c>
      <c r="B7" s="1722">
        <v>1468.727824649</v>
      </c>
      <c r="C7" s="1197">
        <f t="shared" si="0"/>
        <v>23854.488539999998</v>
      </c>
      <c r="D7" s="1798">
        <v>12640.56</v>
      </c>
      <c r="E7" s="1978">
        <v>0</v>
      </c>
      <c r="F7" s="1291">
        <v>170.059</v>
      </c>
      <c r="G7" s="1291">
        <v>0</v>
      </c>
      <c r="H7" s="1909">
        <v>0</v>
      </c>
      <c r="I7" s="1519">
        <v>49.484999999999999</v>
      </c>
      <c r="J7" s="1798">
        <v>10994.384539999999</v>
      </c>
      <c r="K7" s="905">
        <v>612</v>
      </c>
    </row>
    <row r="8" spans="1:11" ht="12.75" customHeight="1" x14ac:dyDescent="0.2">
      <c r="A8" s="3" t="s">
        <v>1118</v>
      </c>
      <c r="B8" s="1722">
        <v>1085.2536798230001</v>
      </c>
      <c r="C8" s="1197">
        <f t="shared" si="0"/>
        <v>14375.886086</v>
      </c>
      <c r="D8" s="1798">
        <v>8371.4050000000007</v>
      </c>
      <c r="E8" s="1978">
        <v>0</v>
      </c>
      <c r="F8" s="1291">
        <v>142.68199999999999</v>
      </c>
      <c r="G8" s="1291">
        <v>0</v>
      </c>
      <c r="H8" s="1909">
        <v>0</v>
      </c>
      <c r="I8" s="1519">
        <v>29.184999999999999</v>
      </c>
      <c r="J8" s="1798">
        <v>5832.6140859999996</v>
      </c>
      <c r="K8" s="905">
        <v>478</v>
      </c>
    </row>
    <row r="9" spans="1:11" ht="12.75" customHeight="1" x14ac:dyDescent="0.2">
      <c r="A9" s="3" t="s">
        <v>1184</v>
      </c>
      <c r="B9" s="1722">
        <v>4740.5842448781996</v>
      </c>
      <c r="C9" s="1197">
        <f t="shared" si="0"/>
        <v>66127.931909999999</v>
      </c>
      <c r="D9" s="1798">
        <v>41295.832000000002</v>
      </c>
      <c r="E9" s="1978">
        <v>0</v>
      </c>
      <c r="F9" s="1291">
        <v>3084.694</v>
      </c>
      <c r="G9" s="1291">
        <v>0</v>
      </c>
      <c r="H9" s="1909">
        <v>0</v>
      </c>
      <c r="I9" s="1519">
        <v>104.54900000000001</v>
      </c>
      <c r="J9" s="1798">
        <v>21642.856909999999</v>
      </c>
      <c r="K9" s="905">
        <v>1388</v>
      </c>
    </row>
    <row r="10" spans="1:11" ht="12.75" customHeight="1" x14ac:dyDescent="0.2">
      <c r="A10" s="3" t="s">
        <v>1185</v>
      </c>
      <c r="B10" s="1722">
        <v>161.3718304162</v>
      </c>
      <c r="C10" s="1197">
        <f t="shared" si="0"/>
        <v>2530.5766089999997</v>
      </c>
      <c r="D10" s="1798">
        <v>1449.7909999999999</v>
      </c>
      <c r="E10" s="1978">
        <v>0</v>
      </c>
      <c r="F10" s="1291">
        <v>14.19</v>
      </c>
      <c r="G10" s="1291">
        <v>0</v>
      </c>
      <c r="H10" s="1909">
        <v>0</v>
      </c>
      <c r="I10" s="1519">
        <v>0.77900000000000003</v>
      </c>
      <c r="J10" s="1798">
        <v>1065.816609</v>
      </c>
      <c r="K10" s="905">
        <v>51</v>
      </c>
    </row>
    <row r="11" spans="1:11" ht="12.75" customHeight="1" x14ac:dyDescent="0.2">
      <c r="A11" s="3" t="s">
        <v>1186</v>
      </c>
      <c r="B11" s="1722">
        <v>13409.5413064477</v>
      </c>
      <c r="C11" s="1197">
        <f t="shared" si="0"/>
        <v>215535.52849</v>
      </c>
      <c r="D11" s="1798">
        <v>129343.399</v>
      </c>
      <c r="E11" s="1978">
        <v>0</v>
      </c>
      <c r="F11" s="1291">
        <v>8033.826</v>
      </c>
      <c r="G11" s="1291">
        <v>0</v>
      </c>
      <c r="H11" s="1909">
        <v>0</v>
      </c>
      <c r="I11" s="1519">
        <v>534.71799999999996</v>
      </c>
      <c r="J11" s="1798">
        <v>77623.585489999998</v>
      </c>
      <c r="K11" s="905">
        <v>5211</v>
      </c>
    </row>
    <row r="12" spans="1:11" ht="12.75" customHeight="1" x14ac:dyDescent="0.2">
      <c r="A12" s="3" t="s">
        <v>1187</v>
      </c>
      <c r="B12" s="1722">
        <v>3464.3785176521997</v>
      </c>
      <c r="C12" s="1197">
        <f t="shared" si="0"/>
        <v>28564.773849999998</v>
      </c>
      <c r="D12" s="1798">
        <v>17444.705999999998</v>
      </c>
      <c r="E12" s="1978">
        <v>0</v>
      </c>
      <c r="F12" s="1291">
        <v>606.00400000000002</v>
      </c>
      <c r="G12" s="1291">
        <v>0</v>
      </c>
      <c r="H12" s="1909">
        <v>0</v>
      </c>
      <c r="I12" s="1519">
        <v>203.89099999999999</v>
      </c>
      <c r="J12" s="1798">
        <v>10310.172850000001</v>
      </c>
      <c r="K12" s="905">
        <v>883</v>
      </c>
    </row>
    <row r="13" spans="1:11" ht="12.75" customHeight="1" x14ac:dyDescent="0.2">
      <c r="A13" s="3" t="s">
        <v>149</v>
      </c>
      <c r="B13" s="1722">
        <v>2538.1376851292002</v>
      </c>
      <c r="C13" s="1197">
        <f t="shared" si="0"/>
        <v>37017.416949999999</v>
      </c>
      <c r="D13" s="1798">
        <v>18936.536</v>
      </c>
      <c r="E13" s="1978">
        <v>615.70265000000006</v>
      </c>
      <c r="F13" s="1291">
        <v>304.27100000000002</v>
      </c>
      <c r="G13" s="1291">
        <v>0</v>
      </c>
      <c r="H13" s="1909">
        <v>352.01322999999996</v>
      </c>
      <c r="I13" s="1519">
        <v>83.379000000000005</v>
      </c>
      <c r="J13" s="1798">
        <v>16725.515070000001</v>
      </c>
      <c r="K13" s="905">
        <v>1043</v>
      </c>
    </row>
    <row r="14" spans="1:11" ht="12.75" customHeight="1" x14ac:dyDescent="0.2">
      <c r="A14" s="3" t="s">
        <v>1188</v>
      </c>
      <c r="B14" s="1722">
        <v>281.15713486200002</v>
      </c>
      <c r="C14" s="1197">
        <f t="shared" si="0"/>
        <v>6315.0873320000001</v>
      </c>
      <c r="D14" s="1798">
        <v>2962.7049999999999</v>
      </c>
      <c r="E14" s="1978">
        <v>0</v>
      </c>
      <c r="F14" s="1291">
        <v>46.768000000000001</v>
      </c>
      <c r="G14" s="1291">
        <v>0</v>
      </c>
      <c r="H14" s="1909">
        <v>0</v>
      </c>
      <c r="I14" s="1519">
        <v>5.8999999999999997E-2</v>
      </c>
      <c r="J14" s="1798">
        <v>3305.5553319999999</v>
      </c>
      <c r="K14" s="905">
        <v>135</v>
      </c>
    </row>
    <row r="15" spans="1:11" ht="12.75" customHeight="1" x14ac:dyDescent="0.2">
      <c r="A15" s="3" t="s">
        <v>1189</v>
      </c>
      <c r="B15" s="1722">
        <v>60.428242500300001</v>
      </c>
      <c r="C15" s="1197">
        <f t="shared" si="0"/>
        <v>1119.2649148</v>
      </c>
      <c r="D15" s="1798">
        <v>676.827</v>
      </c>
      <c r="E15" s="1978">
        <v>0</v>
      </c>
      <c r="F15" s="1291">
        <v>21.588000000000001</v>
      </c>
      <c r="G15" s="1291">
        <v>0</v>
      </c>
      <c r="H15" s="1909">
        <v>0</v>
      </c>
      <c r="I15" s="1519">
        <v>0</v>
      </c>
      <c r="J15" s="1798">
        <v>420.84991480000002</v>
      </c>
      <c r="K15" s="905">
        <v>33</v>
      </c>
    </row>
    <row r="16" spans="1:11" ht="12.75" customHeight="1" x14ac:dyDescent="0.2">
      <c r="A16" s="3" t="s">
        <v>1190</v>
      </c>
      <c r="B16" s="1722">
        <v>286.68048984730007</v>
      </c>
      <c r="C16" s="1197">
        <f t="shared" si="0"/>
        <v>2730.7700516</v>
      </c>
      <c r="D16" s="1798">
        <v>1844.3330000000001</v>
      </c>
      <c r="E16" s="1978">
        <v>0</v>
      </c>
      <c r="F16" s="1291">
        <v>30.263000000000002</v>
      </c>
      <c r="G16" s="1291">
        <v>0</v>
      </c>
      <c r="H16" s="1909">
        <v>0</v>
      </c>
      <c r="I16" s="1519">
        <v>16.699000000000002</v>
      </c>
      <c r="J16" s="1798">
        <v>839.47505160000003</v>
      </c>
      <c r="K16" s="905">
        <v>83</v>
      </c>
    </row>
    <row r="17" spans="1:11" ht="12.75" customHeight="1" x14ac:dyDescent="0.2">
      <c r="A17" s="3" t="s">
        <v>1191</v>
      </c>
      <c r="B17" s="1722">
        <v>2363.2708991422001</v>
      </c>
      <c r="C17" s="1197">
        <f t="shared" si="0"/>
        <v>27243.885750000001</v>
      </c>
      <c r="D17" s="1798">
        <v>13218.277</v>
      </c>
      <c r="E17" s="1978">
        <v>0</v>
      </c>
      <c r="F17" s="1291">
        <v>701.05200000000002</v>
      </c>
      <c r="G17" s="1291">
        <v>0</v>
      </c>
      <c r="H17" s="1909">
        <v>0</v>
      </c>
      <c r="I17" s="1519">
        <v>87.795000000000002</v>
      </c>
      <c r="J17" s="1798">
        <v>13236.76175</v>
      </c>
      <c r="K17" s="905">
        <v>719</v>
      </c>
    </row>
    <row r="18" spans="1:11" ht="12.75" customHeight="1" x14ac:dyDescent="0.2">
      <c r="A18" s="3" t="s">
        <v>157</v>
      </c>
      <c r="B18" s="1722">
        <v>1756.1491167445001</v>
      </c>
      <c r="C18" s="1197">
        <f t="shared" si="0"/>
        <v>19970.015141</v>
      </c>
      <c r="D18" s="1798">
        <v>12013.079</v>
      </c>
      <c r="E18" s="1978">
        <v>0</v>
      </c>
      <c r="F18" s="1291">
        <v>203.322</v>
      </c>
      <c r="G18" s="1291">
        <v>0</v>
      </c>
      <c r="H18" s="1909">
        <v>0</v>
      </c>
      <c r="I18" s="1519">
        <v>66.022999999999996</v>
      </c>
      <c r="J18" s="1798">
        <v>7687.5911409999999</v>
      </c>
      <c r="K18" s="905">
        <v>636</v>
      </c>
    </row>
    <row r="19" spans="1:11" ht="12.75" customHeight="1" x14ac:dyDescent="0.2">
      <c r="A19" s="3" t="s">
        <v>1192</v>
      </c>
      <c r="B19" s="1722">
        <v>1259.1768204406999</v>
      </c>
      <c r="C19" s="1197">
        <f t="shared" si="0"/>
        <v>7881.9060890000001</v>
      </c>
      <c r="D19" s="1798">
        <v>5244.9889999999996</v>
      </c>
      <c r="E19" s="1978">
        <v>0</v>
      </c>
      <c r="F19" s="1291">
        <v>531.90300000000002</v>
      </c>
      <c r="G19" s="1291">
        <v>0</v>
      </c>
      <c r="H19" s="1909">
        <v>0</v>
      </c>
      <c r="I19" s="1519">
        <v>18.173999999999999</v>
      </c>
      <c r="J19" s="1798">
        <v>2086.8400889999998</v>
      </c>
      <c r="K19" s="905">
        <v>216</v>
      </c>
    </row>
    <row r="20" spans="1:11" ht="12.75" customHeight="1" x14ac:dyDescent="0.2">
      <c r="A20" s="3" t="s">
        <v>1193</v>
      </c>
      <c r="B20" s="1722">
        <v>1461.7162928184</v>
      </c>
      <c r="C20" s="1197">
        <f t="shared" si="0"/>
        <v>21859.080285</v>
      </c>
      <c r="D20" s="1798">
        <v>12043.521000000001</v>
      </c>
      <c r="E20" s="1978">
        <v>0</v>
      </c>
      <c r="F20" s="1291">
        <v>193.376</v>
      </c>
      <c r="G20" s="1291">
        <v>0</v>
      </c>
      <c r="H20" s="1909">
        <v>0</v>
      </c>
      <c r="I20" s="1519">
        <v>52.47</v>
      </c>
      <c r="J20" s="1798">
        <v>9569.7132849999998</v>
      </c>
      <c r="K20" s="905">
        <v>623</v>
      </c>
    </row>
    <row r="21" spans="1:11" ht="12.75" customHeight="1" x14ac:dyDescent="0.2">
      <c r="A21" s="3" t="s">
        <v>1577</v>
      </c>
      <c r="B21" s="1722">
        <v>3100.7144806496999</v>
      </c>
      <c r="C21" s="1197">
        <f t="shared" si="0"/>
        <v>43067.398110000002</v>
      </c>
      <c r="D21" s="1798">
        <v>26785.221000000001</v>
      </c>
      <c r="E21" s="1978">
        <v>0</v>
      </c>
      <c r="F21" s="1291">
        <v>1176.7819999999999</v>
      </c>
      <c r="G21" s="1291">
        <v>0</v>
      </c>
      <c r="H21" s="1909">
        <v>0</v>
      </c>
      <c r="I21" s="1519">
        <v>105.636</v>
      </c>
      <c r="J21" s="1798">
        <v>14999.759110000001</v>
      </c>
      <c r="K21" s="905">
        <v>1091</v>
      </c>
    </row>
    <row r="22" spans="1:11" ht="12.75" customHeight="1" x14ac:dyDescent="0.2">
      <c r="A22" s="3" t="s">
        <v>1194</v>
      </c>
      <c r="B22" s="1722">
        <v>346.27525457150006</v>
      </c>
      <c r="C22" s="1197">
        <f t="shared" si="0"/>
        <v>7566.0581900000006</v>
      </c>
      <c r="D22" s="1798">
        <v>4807.741</v>
      </c>
      <c r="E22" s="1978">
        <v>0</v>
      </c>
      <c r="F22" s="1291">
        <v>70.05</v>
      </c>
      <c r="G22" s="1291">
        <v>0</v>
      </c>
      <c r="H22" s="1909">
        <v>0</v>
      </c>
      <c r="I22" s="1519">
        <v>0.82799999999999996</v>
      </c>
      <c r="J22" s="1798">
        <v>2687.4391900000001</v>
      </c>
      <c r="K22" s="905">
        <v>194</v>
      </c>
    </row>
    <row r="23" spans="1:11" ht="12.75" customHeight="1" x14ac:dyDescent="0.2">
      <c r="A23" s="3" t="s">
        <v>279</v>
      </c>
      <c r="B23" s="1722">
        <v>8132.1147763015015</v>
      </c>
      <c r="C23" s="1197">
        <f t="shared" si="0"/>
        <v>96590.916309999986</v>
      </c>
      <c r="D23" s="1798">
        <v>64944.572999999997</v>
      </c>
      <c r="E23" s="1978">
        <v>0</v>
      </c>
      <c r="F23" s="1291">
        <v>4324.3389999999999</v>
      </c>
      <c r="G23" s="1291">
        <v>0</v>
      </c>
      <c r="H23" s="1909">
        <v>0</v>
      </c>
      <c r="I23" s="1519">
        <v>228.161</v>
      </c>
      <c r="J23" s="1798">
        <v>27093.84331</v>
      </c>
      <c r="K23" s="905">
        <v>2522</v>
      </c>
    </row>
    <row r="24" spans="1:11" ht="12.75" customHeight="1" x14ac:dyDescent="0.2">
      <c r="A24" s="3" t="s">
        <v>1195</v>
      </c>
      <c r="B24" s="1722">
        <v>577.54619051660006</v>
      </c>
      <c r="C24" s="1197">
        <f t="shared" si="0"/>
        <v>12234.158835999999</v>
      </c>
      <c r="D24" s="1798">
        <v>6695.3879999999999</v>
      </c>
      <c r="E24" s="1978">
        <v>0</v>
      </c>
      <c r="F24" s="1291">
        <v>102.937</v>
      </c>
      <c r="G24" s="1291">
        <v>0</v>
      </c>
      <c r="H24" s="1909">
        <v>0</v>
      </c>
      <c r="I24" s="1519">
        <v>10.324</v>
      </c>
      <c r="J24" s="1798">
        <v>5425.5098360000002</v>
      </c>
      <c r="K24" s="905">
        <v>291</v>
      </c>
    </row>
    <row r="25" spans="1:11" ht="12.75" customHeight="1" x14ac:dyDescent="0.2">
      <c r="A25" s="3" t="s">
        <v>1196</v>
      </c>
      <c r="B25" s="1722">
        <v>2273.1715575923004</v>
      </c>
      <c r="C25" s="1197">
        <f t="shared" si="0"/>
        <v>28616.031892999999</v>
      </c>
      <c r="D25" s="1798">
        <v>18370.406999999999</v>
      </c>
      <c r="E25" s="1978">
        <v>0</v>
      </c>
      <c r="F25" s="1291">
        <v>278.053</v>
      </c>
      <c r="G25" s="1291">
        <v>0</v>
      </c>
      <c r="H25" s="1909">
        <v>0</v>
      </c>
      <c r="I25" s="1519">
        <v>73.599999999999994</v>
      </c>
      <c r="J25" s="1798">
        <v>9893.9718929999999</v>
      </c>
      <c r="K25" s="905">
        <v>743</v>
      </c>
    </row>
    <row r="26" spans="1:11" ht="12.75" customHeight="1" x14ac:dyDescent="0.2">
      <c r="A26" s="3" t="s">
        <v>1100</v>
      </c>
      <c r="B26" s="1722">
        <v>1095.8503798789</v>
      </c>
      <c r="C26" s="1197">
        <f t="shared" si="0"/>
        <v>13836.892538</v>
      </c>
      <c r="D26" s="1798">
        <v>8184.5110000000004</v>
      </c>
      <c r="E26" s="1978">
        <v>0</v>
      </c>
      <c r="F26" s="1291">
        <v>512.18899999999996</v>
      </c>
      <c r="G26" s="1291">
        <v>0</v>
      </c>
      <c r="H26" s="1909">
        <v>0</v>
      </c>
      <c r="I26" s="1519">
        <v>24.803999999999998</v>
      </c>
      <c r="J26" s="1798">
        <v>5115.3885380000002</v>
      </c>
      <c r="K26" s="905">
        <v>325</v>
      </c>
    </row>
    <row r="27" spans="1:11" ht="12.75" customHeight="1" x14ac:dyDescent="0.2">
      <c r="A27" s="3" t="s">
        <v>1197</v>
      </c>
      <c r="B27" s="1722">
        <v>11391.408354075998</v>
      </c>
      <c r="C27" s="1197">
        <f t="shared" si="0"/>
        <v>197358.00687000001</v>
      </c>
      <c r="D27" s="1798">
        <v>120184.463</v>
      </c>
      <c r="E27" s="1978">
        <v>0</v>
      </c>
      <c r="F27" s="1291">
        <v>6161.8779999999997</v>
      </c>
      <c r="G27" s="1291">
        <v>0</v>
      </c>
      <c r="H27" s="1909">
        <v>0</v>
      </c>
      <c r="I27" s="1519">
        <v>364.755</v>
      </c>
      <c r="J27" s="1798">
        <v>70646.910870000007</v>
      </c>
      <c r="K27" s="905">
        <v>4921</v>
      </c>
    </row>
    <row r="28" spans="1:11" ht="12.75" customHeight="1" x14ac:dyDescent="0.2">
      <c r="A28" s="3" t="s">
        <v>345</v>
      </c>
      <c r="B28" s="1722">
        <v>7486.8363697662007</v>
      </c>
      <c r="C28" s="1197">
        <f t="shared" si="0"/>
        <v>78047.394849999997</v>
      </c>
      <c r="D28" s="1798">
        <v>43474.044000000002</v>
      </c>
      <c r="E28" s="1978">
        <v>0</v>
      </c>
      <c r="F28" s="1291">
        <v>2194.1909999999998</v>
      </c>
      <c r="G28" s="1291">
        <v>0</v>
      </c>
      <c r="H28" s="1909">
        <v>0</v>
      </c>
      <c r="I28" s="1519">
        <v>225.30699999999999</v>
      </c>
      <c r="J28" s="1798">
        <v>32153.852849999999</v>
      </c>
      <c r="K28" s="905">
        <v>2376</v>
      </c>
    </row>
    <row r="29" spans="1:11" ht="12.75" customHeight="1" x14ac:dyDescent="0.2">
      <c r="A29" s="3" t="s">
        <v>346</v>
      </c>
      <c r="B29" s="1722">
        <v>1826.0991840857</v>
      </c>
      <c r="C29" s="1197">
        <f t="shared" si="0"/>
        <v>31837.220820000002</v>
      </c>
      <c r="D29" s="1798">
        <v>19585.077000000001</v>
      </c>
      <c r="E29" s="1978">
        <v>0</v>
      </c>
      <c r="F29" s="1291">
        <v>538.50199999999995</v>
      </c>
      <c r="G29" s="1291">
        <v>0</v>
      </c>
      <c r="H29" s="1909">
        <v>0</v>
      </c>
      <c r="I29" s="1519">
        <v>38.338000000000001</v>
      </c>
      <c r="J29" s="1798">
        <v>11675.303819999999</v>
      </c>
      <c r="K29" s="905">
        <v>877</v>
      </c>
    </row>
    <row r="30" spans="1:11" ht="12.75" customHeight="1" x14ac:dyDescent="0.2">
      <c r="A30" s="3" t="s">
        <v>1198</v>
      </c>
      <c r="B30" s="1722">
        <v>8406.2723099690011</v>
      </c>
      <c r="C30" s="1197">
        <f t="shared" si="0"/>
        <v>128923.89022</v>
      </c>
      <c r="D30" s="1798">
        <v>67641.937000000005</v>
      </c>
      <c r="E30" s="1978">
        <v>5175.8585199999998</v>
      </c>
      <c r="F30" s="1291">
        <v>2165.1799999999998</v>
      </c>
      <c r="G30" s="1291">
        <v>0</v>
      </c>
      <c r="H30" s="1909">
        <v>8317.9453799999992</v>
      </c>
      <c r="I30" s="1519">
        <v>584.86599999999999</v>
      </c>
      <c r="J30" s="1798">
        <v>45038.103320000002</v>
      </c>
      <c r="K30" s="905">
        <v>3068</v>
      </c>
    </row>
    <row r="31" spans="1:11" ht="12.75" customHeight="1" x14ac:dyDescent="0.2">
      <c r="A31" s="3" t="s">
        <v>227</v>
      </c>
      <c r="B31" s="1722">
        <v>1390.2327789049</v>
      </c>
      <c r="C31" s="1197">
        <f t="shared" si="0"/>
        <v>24021.142599999999</v>
      </c>
      <c r="D31" s="1798">
        <v>11784.884</v>
      </c>
      <c r="E31" s="1978">
        <v>0</v>
      </c>
      <c r="F31" s="1291">
        <v>92.221000000000004</v>
      </c>
      <c r="G31" s="1291">
        <v>0</v>
      </c>
      <c r="H31" s="1909">
        <v>0</v>
      </c>
      <c r="I31" s="1519">
        <v>1.7150000000000001</v>
      </c>
      <c r="J31" s="1798">
        <v>12142.3226</v>
      </c>
      <c r="K31" s="905">
        <v>791</v>
      </c>
    </row>
    <row r="32" spans="1:11" ht="12.75" customHeight="1" x14ac:dyDescent="0.2">
      <c r="A32" s="3" t="s">
        <v>1199</v>
      </c>
      <c r="B32" s="1722">
        <v>1318.1974917750001</v>
      </c>
      <c r="C32" s="1197">
        <f t="shared" si="0"/>
        <v>15750.513082000001</v>
      </c>
      <c r="D32" s="1798">
        <v>8295.991</v>
      </c>
      <c r="E32" s="1978">
        <v>0</v>
      </c>
      <c r="F32" s="1291">
        <v>346.57900000000001</v>
      </c>
      <c r="G32" s="1291">
        <v>0</v>
      </c>
      <c r="H32" s="1909">
        <v>0</v>
      </c>
      <c r="I32" s="1519">
        <v>34.584000000000003</v>
      </c>
      <c r="J32" s="1798">
        <v>7073.3590819999999</v>
      </c>
      <c r="K32" s="905">
        <v>425</v>
      </c>
    </row>
    <row r="33" spans="1:13" ht="12.75" customHeight="1" x14ac:dyDescent="0.2">
      <c r="A33" s="3" t="s">
        <v>1200</v>
      </c>
      <c r="B33" s="1722">
        <v>2341.0281307729001</v>
      </c>
      <c r="C33" s="1197">
        <f t="shared" si="0"/>
        <v>35753.30876</v>
      </c>
      <c r="D33" s="1798">
        <v>20825.312999999998</v>
      </c>
      <c r="E33" s="1978">
        <v>0</v>
      </c>
      <c r="F33" s="1291">
        <v>319.49</v>
      </c>
      <c r="G33" s="1291">
        <v>0</v>
      </c>
      <c r="H33" s="1909">
        <v>0</v>
      </c>
      <c r="I33" s="1519">
        <v>276.197</v>
      </c>
      <c r="J33" s="1798">
        <v>14332.30876</v>
      </c>
      <c r="K33" s="905">
        <v>1002</v>
      </c>
    </row>
    <row r="34" spans="1:13" ht="12.75" customHeight="1" x14ac:dyDescent="0.2">
      <c r="A34" s="3" t="s">
        <v>1201</v>
      </c>
      <c r="B34" s="1722">
        <v>1385.5795602735998</v>
      </c>
      <c r="C34" s="1197">
        <f t="shared" si="0"/>
        <v>22610.68144</v>
      </c>
      <c r="D34" s="1798">
        <v>10702.084999999999</v>
      </c>
      <c r="E34" s="1978">
        <v>0</v>
      </c>
      <c r="F34" s="1291">
        <v>324.92500000000001</v>
      </c>
      <c r="G34" s="1291">
        <v>0</v>
      </c>
      <c r="H34" s="1909">
        <v>0</v>
      </c>
      <c r="I34" s="1519">
        <v>29.984000000000002</v>
      </c>
      <c r="J34" s="1798">
        <v>11553.68744</v>
      </c>
      <c r="K34" s="905">
        <v>589</v>
      </c>
    </row>
    <row r="35" spans="1:13" ht="12.75" customHeight="1" x14ac:dyDescent="0.2">
      <c r="A35" s="3" t="s">
        <v>178</v>
      </c>
      <c r="B35" s="1722">
        <v>350.41640263299996</v>
      </c>
      <c r="C35" s="1197">
        <f t="shared" si="0"/>
        <v>4718.9213010000003</v>
      </c>
      <c r="D35" s="1798">
        <v>2248.4160000000002</v>
      </c>
      <c r="E35" s="1978">
        <v>0</v>
      </c>
      <c r="F35" s="1291">
        <v>39.308</v>
      </c>
      <c r="G35" s="1291">
        <v>0</v>
      </c>
      <c r="H35" s="1909">
        <v>0</v>
      </c>
      <c r="I35" s="1519">
        <v>15.055999999999999</v>
      </c>
      <c r="J35" s="1798">
        <v>2416.1413010000001</v>
      </c>
      <c r="K35" s="905">
        <v>124</v>
      </c>
    </row>
    <row r="36" spans="1:13" ht="12.75" customHeight="1" x14ac:dyDescent="0.2">
      <c r="A36" s="3" t="s">
        <v>1202</v>
      </c>
      <c r="B36" s="1722">
        <v>5493.9735532599998</v>
      </c>
      <c r="C36" s="1197">
        <f t="shared" si="0"/>
        <v>105996.65169</v>
      </c>
      <c r="D36" s="1798">
        <v>54390.281999999999</v>
      </c>
      <c r="E36" s="1978">
        <v>0</v>
      </c>
      <c r="F36" s="1291">
        <v>1922.2619999999999</v>
      </c>
      <c r="G36" s="1291">
        <v>0</v>
      </c>
      <c r="H36" s="1909">
        <v>0</v>
      </c>
      <c r="I36" s="1519">
        <v>223.12</v>
      </c>
      <c r="J36" s="1798">
        <v>49460.987690000002</v>
      </c>
      <c r="K36" s="905">
        <v>2534</v>
      </c>
    </row>
    <row r="37" spans="1:13" ht="12.75" customHeight="1" x14ac:dyDescent="0.2">
      <c r="A37" s="349"/>
      <c r="B37" s="350"/>
      <c r="C37" s="1020"/>
      <c r="D37" s="1020"/>
      <c r="E37" s="1020"/>
      <c r="F37" s="1020"/>
      <c r="G37" s="1020"/>
      <c r="H37" s="1020"/>
      <c r="I37" s="1237"/>
      <c r="J37" s="1021"/>
      <c r="K37" s="759"/>
    </row>
    <row r="38" spans="1:13" ht="12.75" customHeight="1" x14ac:dyDescent="0.2">
      <c r="A38" s="351" t="s">
        <v>2042</v>
      </c>
      <c r="B38" s="352">
        <f>SUM(B4:B36)</f>
        <v>144133.69366626444</v>
      </c>
      <c r="C38" s="1292">
        <f t="shared" ref="C38:K38" si="1">SUM(C4:C36)</f>
        <v>2199677.2460853993</v>
      </c>
      <c r="D38" s="1292">
        <f t="shared" si="1"/>
        <v>1180440.3829999999</v>
      </c>
      <c r="E38" s="1292">
        <f t="shared" si="1"/>
        <v>8126.8816699999998</v>
      </c>
      <c r="F38" s="1292">
        <f t="shared" si="1"/>
        <v>56027.397999999994</v>
      </c>
      <c r="G38" s="1292">
        <f t="shared" si="1"/>
        <v>0</v>
      </c>
      <c r="H38" s="1292">
        <f t="shared" si="1"/>
        <v>19254.69469</v>
      </c>
      <c r="I38" s="1293">
        <f t="shared" si="1"/>
        <v>5897.5429999999997</v>
      </c>
      <c r="J38" s="1294">
        <f t="shared" si="1"/>
        <v>929930.34572539991</v>
      </c>
      <c r="K38" s="996">
        <f t="shared" si="1"/>
        <v>53363</v>
      </c>
    </row>
    <row r="39" spans="1:13" ht="12.75" customHeight="1" thickBot="1" x14ac:dyDescent="0.25">
      <c r="A39" s="349"/>
      <c r="B39" s="350"/>
      <c r="C39" s="1020"/>
      <c r="D39" s="1295"/>
      <c r="E39" s="1070"/>
      <c r="F39" s="1070"/>
      <c r="G39" s="1070"/>
      <c r="H39" s="1070"/>
      <c r="I39" s="1513"/>
      <c r="J39" s="1135"/>
      <c r="K39" s="759"/>
    </row>
    <row r="40" spans="1:13" ht="12.75" customHeight="1" x14ac:dyDescent="0.2">
      <c r="A40" s="158" t="s">
        <v>283</v>
      </c>
      <c r="B40" s="1726">
        <v>50572.211314400003</v>
      </c>
      <c r="C40" s="1755">
        <f>SUM(D40:J40)</f>
        <v>865775.76751535502</v>
      </c>
      <c r="D40" s="1799">
        <v>404280.42479999998</v>
      </c>
      <c r="E40" s="1771">
        <v>2335.3204999999998</v>
      </c>
      <c r="F40" s="1296">
        <v>21013.639009999999</v>
      </c>
      <c r="G40" s="1296">
        <v>0</v>
      </c>
      <c r="H40" s="1771">
        <v>10584.736080000001</v>
      </c>
      <c r="I40" s="1050">
        <v>2281.1041530000002</v>
      </c>
      <c r="J40" s="1800">
        <v>425280.54297235509</v>
      </c>
      <c r="K40" s="988">
        <v>18873</v>
      </c>
      <c r="M40" s="16"/>
    </row>
    <row r="41" spans="1:13" ht="12.75" customHeight="1" x14ac:dyDescent="0.2">
      <c r="A41" s="107" t="s">
        <v>284</v>
      </c>
      <c r="B41" s="1725">
        <v>47897.4412152</v>
      </c>
      <c r="C41" s="1197">
        <f t="shared" ref="C41:C42" si="2">SUM(D41:J41)</f>
        <v>677915.92697658017</v>
      </c>
      <c r="D41" s="1798">
        <v>391386.65289999999</v>
      </c>
      <c r="E41" s="1933">
        <v>615.70265000000006</v>
      </c>
      <c r="F41" s="1796">
        <v>18053.815999999999</v>
      </c>
      <c r="G41" s="1049">
        <v>0</v>
      </c>
      <c r="H41" s="1886">
        <v>352.01322999999996</v>
      </c>
      <c r="I41" s="1051">
        <v>1755.0804740000001</v>
      </c>
      <c r="J41" s="1798">
        <v>265752.6617225802</v>
      </c>
      <c r="K41" s="860">
        <v>17723</v>
      </c>
      <c r="M41" s="1758"/>
    </row>
    <row r="42" spans="1:13" ht="12.75" customHeight="1" x14ac:dyDescent="0.2">
      <c r="A42" s="107" t="s">
        <v>285</v>
      </c>
      <c r="B42" s="1725">
        <v>45664.041136299995</v>
      </c>
      <c r="C42" s="1197">
        <f t="shared" si="2"/>
        <v>655985.55164603807</v>
      </c>
      <c r="D42" s="1798">
        <v>384773.30530000001</v>
      </c>
      <c r="E42" s="1933">
        <v>5175.8585199999998</v>
      </c>
      <c r="F42" s="1796">
        <v>16959.94299</v>
      </c>
      <c r="G42" s="1049">
        <v>0</v>
      </c>
      <c r="H42" s="1886">
        <v>8317.9453799999992</v>
      </c>
      <c r="I42" s="1051">
        <v>1861.3583739999999</v>
      </c>
      <c r="J42" s="1798">
        <v>238897.14108203808</v>
      </c>
      <c r="K42" s="860">
        <v>16767</v>
      </c>
      <c r="M42" s="1758"/>
    </row>
    <row r="43" spans="1:13" ht="12.75" customHeight="1" x14ac:dyDescent="0.2">
      <c r="A43" s="349"/>
      <c r="B43" s="350"/>
      <c r="C43" s="1020"/>
      <c r="D43" s="1020"/>
      <c r="E43" s="1020"/>
      <c r="F43" s="1020"/>
      <c r="G43" s="1020"/>
      <c r="H43" s="1020"/>
      <c r="I43" s="1237"/>
      <c r="J43" s="1021"/>
      <c r="K43" s="944"/>
      <c r="M43" s="1758"/>
    </row>
    <row r="44" spans="1:13" ht="12.75" customHeight="1" x14ac:dyDescent="0.2">
      <c r="A44" s="351" t="s">
        <v>2042</v>
      </c>
      <c r="B44" s="352">
        <f>SUM(B40:B42)</f>
        <v>144133.69366590001</v>
      </c>
      <c r="C44" s="1292">
        <f t="shared" ref="C44:K44" si="3">SUM(C40:C42)</f>
        <v>2199677.2461379734</v>
      </c>
      <c r="D44" s="1292">
        <f t="shared" si="3"/>
        <v>1180440.3829999999</v>
      </c>
      <c r="E44" s="1292">
        <f t="shared" si="3"/>
        <v>8126.8816699999998</v>
      </c>
      <c r="F44" s="1292">
        <f t="shared" si="3"/>
        <v>56027.398000000001</v>
      </c>
      <c r="G44" s="1292">
        <f t="shared" si="3"/>
        <v>0</v>
      </c>
      <c r="H44" s="1292">
        <f t="shared" si="3"/>
        <v>19254.69469</v>
      </c>
      <c r="I44" s="1293">
        <f t="shared" si="3"/>
        <v>5897.543001</v>
      </c>
      <c r="J44" s="1294">
        <f t="shared" si="3"/>
        <v>929930.34577697341</v>
      </c>
      <c r="K44" s="996">
        <f t="shared" si="3"/>
        <v>53363</v>
      </c>
      <c r="M44" s="1758"/>
    </row>
    <row r="45" spans="1:13" ht="12.75" customHeight="1" thickBot="1" x14ac:dyDescent="0.25">
      <c r="A45" s="353"/>
      <c r="B45" s="354"/>
      <c r="C45" s="355"/>
      <c r="D45" s="355"/>
      <c r="E45" s="355"/>
      <c r="F45" s="355"/>
      <c r="G45" s="355"/>
      <c r="H45" s="355"/>
      <c r="I45" s="1520"/>
      <c r="J45" s="627"/>
      <c r="K45" s="760"/>
      <c r="M45" s="1758"/>
    </row>
    <row r="46" spans="1:13" x14ac:dyDescent="0.2">
      <c r="A46" s="661"/>
      <c r="B46" s="662"/>
      <c r="C46" s="663"/>
      <c r="D46" s="663"/>
      <c r="E46" s="663"/>
      <c r="F46" s="663"/>
      <c r="G46" s="663"/>
      <c r="H46" s="663"/>
      <c r="I46" s="663"/>
      <c r="J46" s="663"/>
      <c r="K46" s="671"/>
      <c r="M46" s="16"/>
    </row>
    <row r="47" spans="1:13" x14ac:dyDescent="0.2">
      <c r="A47" s="665" t="s">
        <v>2061</v>
      </c>
      <c r="B47" s="604"/>
      <c r="C47" s="272"/>
      <c r="D47" s="272"/>
      <c r="E47" s="272"/>
      <c r="F47" s="272"/>
      <c r="G47" s="272"/>
      <c r="H47" s="272"/>
      <c r="I47" s="1691"/>
      <c r="J47" s="1691"/>
      <c r="K47" s="672"/>
      <c r="M47" s="16"/>
    </row>
    <row r="48" spans="1:13" ht="12" customHeight="1" x14ac:dyDescent="0.2">
      <c r="A48" s="2032" t="s">
        <v>2144</v>
      </c>
      <c r="B48" s="2030"/>
      <c r="C48" s="2030"/>
      <c r="D48" s="2030"/>
      <c r="E48" s="2030"/>
      <c r="F48" s="2030"/>
      <c r="G48" s="2030"/>
      <c r="H48" s="2030"/>
      <c r="I48" s="2031"/>
      <c r="J48" s="2032"/>
      <c r="K48" s="2031"/>
      <c r="M48" s="16"/>
    </row>
    <row r="49" spans="1:14" ht="36" customHeight="1" x14ac:dyDescent="0.2">
      <c r="A49" s="2029" t="s">
        <v>2082</v>
      </c>
      <c r="B49" s="2030"/>
      <c r="C49" s="2030"/>
      <c r="D49" s="2030"/>
      <c r="E49" s="2030"/>
      <c r="F49" s="2030"/>
      <c r="G49" s="2030"/>
      <c r="H49" s="2030"/>
      <c r="I49" s="2031"/>
      <c r="J49" s="2032"/>
      <c r="K49" s="2031"/>
    </row>
    <row r="50" spans="1:14" x14ac:dyDescent="0.2">
      <c r="A50" s="2032" t="s">
        <v>1246</v>
      </c>
      <c r="B50" s="2030"/>
      <c r="C50" s="2030"/>
      <c r="D50" s="2030"/>
      <c r="E50" s="2030"/>
      <c r="F50" s="2030"/>
      <c r="G50" s="2030"/>
      <c r="H50" s="2030"/>
      <c r="I50" s="2031"/>
      <c r="J50" s="2032"/>
      <c r="K50" s="2031"/>
    </row>
    <row r="51" spans="1:14" ht="36" customHeight="1" x14ac:dyDescent="0.2">
      <c r="A51" s="2029" t="s">
        <v>2107</v>
      </c>
      <c r="B51" s="2030"/>
      <c r="C51" s="2030"/>
      <c r="D51" s="2030"/>
      <c r="E51" s="2030"/>
      <c r="F51" s="2030"/>
      <c r="G51" s="2030"/>
      <c r="H51" s="2030"/>
      <c r="I51" s="2031"/>
      <c r="J51" s="2032"/>
      <c r="K51" s="2031"/>
      <c r="N51" s="17"/>
    </row>
    <row r="52" spans="1:14" ht="12" customHeight="1" x14ac:dyDescent="0.2">
      <c r="A52" s="2032" t="s">
        <v>2077</v>
      </c>
      <c r="B52" s="2030"/>
      <c r="C52" s="2030"/>
      <c r="D52" s="2030"/>
      <c r="E52" s="2030"/>
      <c r="F52" s="2030"/>
      <c r="G52" s="2030"/>
      <c r="H52" s="2030"/>
      <c r="I52" s="2031"/>
      <c r="J52" s="2032"/>
      <c r="K52" s="2031"/>
    </row>
    <row r="53" spans="1:14" ht="24" customHeight="1" x14ac:dyDescent="0.2">
      <c r="A53" s="2029" t="s">
        <v>2086</v>
      </c>
      <c r="B53" s="2030"/>
      <c r="C53" s="2030"/>
      <c r="D53" s="2030"/>
      <c r="E53" s="2030"/>
      <c r="F53" s="2030"/>
      <c r="G53" s="2030"/>
      <c r="H53" s="2030"/>
      <c r="I53" s="2031"/>
      <c r="J53" s="2032"/>
      <c r="K53" s="2031"/>
    </row>
    <row r="54" spans="1:14" ht="24" customHeight="1" x14ac:dyDescent="0.2">
      <c r="A54" s="2029" t="s">
        <v>1247</v>
      </c>
      <c r="B54" s="2030"/>
      <c r="C54" s="2030"/>
      <c r="D54" s="2030"/>
      <c r="E54" s="2030"/>
      <c r="F54" s="2030"/>
      <c r="G54" s="2030"/>
      <c r="H54" s="2030"/>
      <c r="I54" s="2031"/>
      <c r="J54" s="2032"/>
      <c r="K54" s="2031"/>
    </row>
    <row r="55" spans="1:14" ht="12.75" thickBot="1" x14ac:dyDescent="0.25">
      <c r="A55" s="2033" t="s">
        <v>2126</v>
      </c>
      <c r="B55" s="2034"/>
      <c r="C55" s="2034"/>
      <c r="D55" s="2034"/>
      <c r="E55" s="2034"/>
      <c r="F55" s="2034"/>
      <c r="G55" s="2034"/>
      <c r="H55" s="2034"/>
      <c r="I55" s="2035"/>
      <c r="J55" s="2033"/>
      <c r="K55" s="2035"/>
    </row>
    <row r="56" spans="1:14" x14ac:dyDescent="0.2">
      <c r="I56" s="1621"/>
      <c r="J56" s="1621"/>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2"/>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62" t="s">
        <v>1151</v>
      </c>
      <c r="B4" s="1722">
        <v>3200.8417568472</v>
      </c>
      <c r="C4" s="1197">
        <f>SUM(D4:J4)</f>
        <v>59540.137529999993</v>
      </c>
      <c r="D4" s="1798">
        <v>34435.514999999999</v>
      </c>
      <c r="E4" s="1979">
        <v>0</v>
      </c>
      <c r="F4" s="1297">
        <v>1826.7059999999999</v>
      </c>
      <c r="G4" s="1297">
        <v>0</v>
      </c>
      <c r="H4" s="1910">
        <v>0</v>
      </c>
      <c r="I4" s="1514">
        <v>63.595999999999997</v>
      </c>
      <c r="J4" s="1798">
        <v>23214.320530000001</v>
      </c>
      <c r="K4" s="857">
        <v>1484</v>
      </c>
    </row>
    <row r="5" spans="1:11" ht="12.75" customHeight="1" x14ac:dyDescent="0.2">
      <c r="A5" s="51" t="s">
        <v>137</v>
      </c>
      <c r="B5" s="1722">
        <v>151474.79878283999</v>
      </c>
      <c r="C5" s="1197">
        <f t="shared" ref="C5:C20" si="0">SUM(D5:J5)</f>
        <v>2313093.4048800003</v>
      </c>
      <c r="D5" s="1798">
        <v>1308487.0160000001</v>
      </c>
      <c r="E5" s="1979">
        <v>287.36174999999997</v>
      </c>
      <c r="F5" s="1297">
        <v>100445.851</v>
      </c>
      <c r="G5" s="1297">
        <v>0</v>
      </c>
      <c r="H5" s="1910">
        <v>1.9383299999999999</v>
      </c>
      <c r="I5" s="1515">
        <v>4406.0410000000002</v>
      </c>
      <c r="J5" s="1798">
        <v>899465.19680000003</v>
      </c>
      <c r="K5" s="857">
        <v>54665</v>
      </c>
    </row>
    <row r="6" spans="1:11" ht="12.75" customHeight="1" x14ac:dyDescent="0.2">
      <c r="A6" s="51" t="s">
        <v>258</v>
      </c>
      <c r="B6" s="1722">
        <v>4699.4252579789991</v>
      </c>
      <c r="C6" s="1197">
        <f t="shared" si="0"/>
        <v>58793.458750000005</v>
      </c>
      <c r="D6" s="1798">
        <v>27943.195</v>
      </c>
      <c r="E6" s="1979">
        <v>0</v>
      </c>
      <c r="F6" s="1297">
        <v>1360.5039999999999</v>
      </c>
      <c r="G6" s="1297">
        <v>0</v>
      </c>
      <c r="H6" s="1910">
        <v>0</v>
      </c>
      <c r="I6" s="1515">
        <v>142.703</v>
      </c>
      <c r="J6" s="1798">
        <v>29347.05675</v>
      </c>
      <c r="K6" s="857">
        <v>1906</v>
      </c>
    </row>
    <row r="7" spans="1:11" ht="12.75" customHeight="1" x14ac:dyDescent="0.2">
      <c r="A7" s="51" t="s">
        <v>1152</v>
      </c>
      <c r="B7" s="1722">
        <v>3109.3459565550002</v>
      </c>
      <c r="C7" s="1197">
        <f t="shared" si="0"/>
        <v>31592.433230000002</v>
      </c>
      <c r="D7" s="1798">
        <v>15756.525</v>
      </c>
      <c r="E7" s="1979">
        <v>0</v>
      </c>
      <c r="F7" s="1297">
        <v>819.44299999999998</v>
      </c>
      <c r="G7" s="1297">
        <v>0</v>
      </c>
      <c r="H7" s="1910">
        <v>0</v>
      </c>
      <c r="I7" s="1515">
        <v>45.762999999999998</v>
      </c>
      <c r="J7" s="1798">
        <v>14970.702230000001</v>
      </c>
      <c r="K7" s="857">
        <v>929</v>
      </c>
    </row>
    <row r="8" spans="1:11" ht="12.75" customHeight="1" x14ac:dyDescent="0.2">
      <c r="A8" s="51" t="s">
        <v>1153</v>
      </c>
      <c r="B8" s="1722">
        <v>125.5129216274</v>
      </c>
      <c r="C8" s="1197">
        <f t="shared" si="0"/>
        <v>1246.6018505000002</v>
      </c>
      <c r="D8" s="1798">
        <v>449.87900000000002</v>
      </c>
      <c r="E8" s="1979">
        <v>0</v>
      </c>
      <c r="F8" s="1297">
        <v>7.8209999999999997</v>
      </c>
      <c r="G8" s="1297">
        <v>0</v>
      </c>
      <c r="H8" s="1910">
        <v>0</v>
      </c>
      <c r="I8" s="1515">
        <v>92.834999999999994</v>
      </c>
      <c r="J8" s="1798">
        <v>696.06685049999999</v>
      </c>
      <c r="K8" s="857">
        <v>41</v>
      </c>
    </row>
    <row r="9" spans="1:11" ht="12.75" customHeight="1" x14ac:dyDescent="0.2">
      <c r="A9" s="51" t="s">
        <v>1154</v>
      </c>
      <c r="B9" s="1722">
        <v>179.18186200919999</v>
      </c>
      <c r="C9" s="1197">
        <f t="shared" si="0"/>
        <v>1997.4032589999999</v>
      </c>
      <c r="D9" s="1798">
        <v>771.101</v>
      </c>
      <c r="E9" s="1979">
        <v>0</v>
      </c>
      <c r="F9" s="1297">
        <v>88.167000000000002</v>
      </c>
      <c r="G9" s="1297">
        <v>0</v>
      </c>
      <c r="H9" s="1910">
        <v>0</v>
      </c>
      <c r="I9" s="1515">
        <v>0</v>
      </c>
      <c r="J9" s="1798">
        <v>1138.1352589999999</v>
      </c>
      <c r="K9" s="857">
        <v>42</v>
      </c>
    </row>
    <row r="10" spans="1:11" ht="12.75" customHeight="1" x14ac:dyDescent="0.2">
      <c r="A10" s="51" t="s">
        <v>195</v>
      </c>
      <c r="B10" s="1722">
        <v>1147.4848304742998</v>
      </c>
      <c r="C10" s="1197">
        <f t="shared" si="0"/>
        <v>11255.804562000001</v>
      </c>
      <c r="D10" s="1798">
        <v>6484.2290000000003</v>
      </c>
      <c r="E10" s="1979">
        <v>0</v>
      </c>
      <c r="F10" s="1297">
        <v>159.18799999999999</v>
      </c>
      <c r="G10" s="1297">
        <v>0</v>
      </c>
      <c r="H10" s="1910">
        <v>0</v>
      </c>
      <c r="I10" s="1515">
        <v>20.65</v>
      </c>
      <c r="J10" s="1798">
        <v>4591.7375620000003</v>
      </c>
      <c r="K10" s="857">
        <v>373</v>
      </c>
    </row>
    <row r="11" spans="1:11" ht="12.75" customHeight="1" x14ac:dyDescent="0.2">
      <c r="A11" s="51" t="s">
        <v>1155</v>
      </c>
      <c r="B11" s="1722">
        <v>380.45750293369997</v>
      </c>
      <c r="C11" s="1197">
        <f t="shared" si="0"/>
        <v>3462.3452289999996</v>
      </c>
      <c r="D11" s="1798">
        <v>1813.539</v>
      </c>
      <c r="E11" s="1979">
        <v>0</v>
      </c>
      <c r="F11" s="1297">
        <v>21.771999999999998</v>
      </c>
      <c r="G11" s="1297">
        <v>0</v>
      </c>
      <c r="H11" s="1910">
        <v>0</v>
      </c>
      <c r="I11" s="1515">
        <v>5.4340000000000002</v>
      </c>
      <c r="J11" s="1798">
        <v>1621.6002289999999</v>
      </c>
      <c r="K11" s="857">
        <v>101</v>
      </c>
    </row>
    <row r="12" spans="1:11" ht="12.75" customHeight="1" x14ac:dyDescent="0.2">
      <c r="A12" s="51" t="s">
        <v>157</v>
      </c>
      <c r="B12" s="1722">
        <v>379.35398845430001</v>
      </c>
      <c r="C12" s="1197">
        <f t="shared" si="0"/>
        <v>3804.1599100000003</v>
      </c>
      <c r="D12" s="1798">
        <v>1896.068</v>
      </c>
      <c r="E12" s="1979">
        <v>0</v>
      </c>
      <c r="F12" s="1297">
        <v>35.796999999999997</v>
      </c>
      <c r="G12" s="1297">
        <v>0</v>
      </c>
      <c r="H12" s="1910">
        <v>0</v>
      </c>
      <c r="I12" s="1515">
        <v>0</v>
      </c>
      <c r="J12" s="1798">
        <v>1872.2949100000001</v>
      </c>
      <c r="K12" s="857">
        <v>114</v>
      </c>
    </row>
    <row r="13" spans="1:11" ht="12.75" customHeight="1" x14ac:dyDescent="0.2">
      <c r="A13" s="51" t="s">
        <v>673</v>
      </c>
      <c r="B13" s="1722">
        <v>6187.6916416270005</v>
      </c>
      <c r="C13" s="1197">
        <f t="shared" si="0"/>
        <v>104837.70999</v>
      </c>
      <c r="D13" s="1798">
        <v>49305.161999999997</v>
      </c>
      <c r="E13" s="1979">
        <v>0</v>
      </c>
      <c r="F13" s="1297">
        <v>2409.1509999999998</v>
      </c>
      <c r="G13" s="1297">
        <v>0</v>
      </c>
      <c r="H13" s="1910">
        <v>0</v>
      </c>
      <c r="I13" s="1515">
        <v>76.087999999999994</v>
      </c>
      <c r="J13" s="1798">
        <v>53047.308989999998</v>
      </c>
      <c r="K13" s="857">
        <v>2707</v>
      </c>
    </row>
    <row r="14" spans="1:11" ht="12.75" customHeight="1" x14ac:dyDescent="0.2">
      <c r="A14" s="51" t="s">
        <v>275</v>
      </c>
      <c r="B14" s="1722">
        <v>581.50474813439996</v>
      </c>
      <c r="C14" s="1197">
        <f t="shared" si="0"/>
        <v>8171.8378429999993</v>
      </c>
      <c r="D14" s="1798">
        <v>4513.1850000000004</v>
      </c>
      <c r="E14" s="1979">
        <v>0</v>
      </c>
      <c r="F14" s="1297">
        <v>57.292999999999999</v>
      </c>
      <c r="G14" s="1297">
        <v>0</v>
      </c>
      <c r="H14" s="1910">
        <v>0</v>
      </c>
      <c r="I14" s="1515">
        <v>0.312</v>
      </c>
      <c r="J14" s="1798">
        <v>3601.0478429999998</v>
      </c>
      <c r="K14" s="857">
        <v>225</v>
      </c>
    </row>
    <row r="15" spans="1:11" ht="12.75" customHeight="1" x14ac:dyDescent="0.2">
      <c r="A15" s="51" t="s">
        <v>1156</v>
      </c>
      <c r="B15" s="1722">
        <v>6082.5396879619993</v>
      </c>
      <c r="C15" s="1197">
        <f t="shared" si="0"/>
        <v>105820.92428000001</v>
      </c>
      <c r="D15" s="1798">
        <v>59842.175000000003</v>
      </c>
      <c r="E15" s="1979">
        <v>0</v>
      </c>
      <c r="F15" s="1297">
        <v>1058.25</v>
      </c>
      <c r="G15" s="1297">
        <v>0</v>
      </c>
      <c r="H15" s="1910">
        <v>0</v>
      </c>
      <c r="I15" s="1515">
        <v>185.70099999999999</v>
      </c>
      <c r="J15" s="1798">
        <v>44734.798280000003</v>
      </c>
      <c r="K15" s="857">
        <v>3013</v>
      </c>
    </row>
    <row r="16" spans="1:11" ht="12.75" customHeight="1" x14ac:dyDescent="0.2">
      <c r="A16" s="51" t="s">
        <v>1157</v>
      </c>
      <c r="B16" s="1722">
        <v>398.48514264180005</v>
      </c>
      <c r="C16" s="1197">
        <f t="shared" si="0"/>
        <v>5096.8862740000004</v>
      </c>
      <c r="D16" s="1798">
        <v>1934.4349999999999</v>
      </c>
      <c r="E16" s="1979">
        <v>0</v>
      </c>
      <c r="F16" s="1297">
        <v>45.625999999999998</v>
      </c>
      <c r="G16" s="1297">
        <v>0</v>
      </c>
      <c r="H16" s="1910">
        <v>0</v>
      </c>
      <c r="I16" s="1515">
        <v>8.2289999999999992</v>
      </c>
      <c r="J16" s="1798">
        <v>3108.596274</v>
      </c>
      <c r="K16" s="857">
        <v>187</v>
      </c>
    </row>
    <row r="17" spans="1:13" ht="12.75" customHeight="1" x14ac:dyDescent="0.2">
      <c r="A17" s="51" t="s">
        <v>1158</v>
      </c>
      <c r="B17" s="1722">
        <v>399.26411200550001</v>
      </c>
      <c r="C17" s="1197">
        <f t="shared" si="0"/>
        <v>5593.3017370000007</v>
      </c>
      <c r="D17" s="1798">
        <v>1186.058</v>
      </c>
      <c r="E17" s="1979">
        <v>0</v>
      </c>
      <c r="F17" s="1297">
        <v>62.728999999999999</v>
      </c>
      <c r="G17" s="1297">
        <v>0</v>
      </c>
      <c r="H17" s="1910">
        <v>0</v>
      </c>
      <c r="I17" s="1515">
        <v>0</v>
      </c>
      <c r="J17" s="1798">
        <v>4344.5147370000004</v>
      </c>
      <c r="K17" s="857">
        <v>221</v>
      </c>
    </row>
    <row r="18" spans="1:13" ht="12.75" customHeight="1" x14ac:dyDescent="0.2">
      <c r="A18" s="51" t="s">
        <v>1159</v>
      </c>
      <c r="B18" s="1722">
        <v>32929.845509400002</v>
      </c>
      <c r="C18" s="1197">
        <f t="shared" si="0"/>
        <v>565177.53162000002</v>
      </c>
      <c r="D18" s="1798">
        <v>215466.37</v>
      </c>
      <c r="E18" s="1979">
        <v>1608.2580899999998</v>
      </c>
      <c r="F18" s="1297">
        <v>16839.330999999998</v>
      </c>
      <c r="G18" s="1297">
        <v>0</v>
      </c>
      <c r="H18" s="1910">
        <v>16799.132830000002</v>
      </c>
      <c r="I18" s="1515">
        <v>1281.8979999999999</v>
      </c>
      <c r="J18" s="1798">
        <v>313182.5417</v>
      </c>
      <c r="K18" s="857">
        <v>13611</v>
      </c>
    </row>
    <row r="19" spans="1:13" ht="12.75" customHeight="1" x14ac:dyDescent="0.2">
      <c r="A19" s="51" t="s">
        <v>1160</v>
      </c>
      <c r="B19" s="1722">
        <v>681.74132660250007</v>
      </c>
      <c r="C19" s="1197">
        <f t="shared" si="0"/>
        <v>7456.5769780000001</v>
      </c>
      <c r="D19" s="1798">
        <v>3625.1930000000002</v>
      </c>
      <c r="E19" s="1979">
        <v>0</v>
      </c>
      <c r="F19" s="1297">
        <v>111.664</v>
      </c>
      <c r="G19" s="1297">
        <v>0</v>
      </c>
      <c r="H19" s="1910">
        <v>0</v>
      </c>
      <c r="I19" s="1515">
        <v>0.249</v>
      </c>
      <c r="J19" s="1798">
        <v>3719.4709779999998</v>
      </c>
      <c r="K19" s="857">
        <v>219</v>
      </c>
    </row>
    <row r="20" spans="1:13" ht="12.75" customHeight="1" x14ac:dyDescent="0.2">
      <c r="A20" s="51" t="s">
        <v>1161</v>
      </c>
      <c r="B20" s="1722">
        <v>4668.416365221</v>
      </c>
      <c r="C20" s="1197">
        <f t="shared" si="0"/>
        <v>62532.165379999999</v>
      </c>
      <c r="D20" s="1798">
        <v>30276.050999999999</v>
      </c>
      <c r="E20" s="1979">
        <v>0</v>
      </c>
      <c r="F20" s="1297">
        <v>1238.345</v>
      </c>
      <c r="G20" s="1297">
        <v>0</v>
      </c>
      <c r="H20" s="1910">
        <v>0</v>
      </c>
      <c r="I20" s="1515">
        <v>120.48</v>
      </c>
      <c r="J20" s="1798">
        <v>30897.289379999998</v>
      </c>
      <c r="K20" s="857">
        <v>1810</v>
      </c>
    </row>
    <row r="21" spans="1:13" ht="12.75" customHeight="1" x14ac:dyDescent="0.2">
      <c r="A21" s="378"/>
      <c r="B21" s="379"/>
      <c r="C21" s="1020"/>
      <c r="D21" s="1020"/>
      <c r="E21" s="1020"/>
      <c r="F21" s="1020"/>
      <c r="G21" s="1020"/>
      <c r="H21" s="1020"/>
      <c r="I21" s="1237"/>
      <c r="J21" s="1021"/>
      <c r="K21" s="748"/>
    </row>
    <row r="22" spans="1:13" ht="12.75" customHeight="1" x14ac:dyDescent="0.2">
      <c r="A22" s="380" t="s">
        <v>2039</v>
      </c>
      <c r="B22" s="381">
        <f>SUM(B4:B20)</f>
        <v>216625.89139331432</v>
      </c>
      <c r="C22" s="1298">
        <f t="shared" ref="C22:J22" si="1">SUM(C4:C20)</f>
        <v>3349472.6833024998</v>
      </c>
      <c r="D22" s="1298">
        <f t="shared" si="1"/>
        <v>1764185.696</v>
      </c>
      <c r="E22" s="1298">
        <f t="shared" si="1"/>
        <v>1895.6198399999998</v>
      </c>
      <c r="F22" s="1298">
        <f t="shared" si="1"/>
        <v>126587.63800000002</v>
      </c>
      <c r="G22" s="1298">
        <f t="shared" si="1"/>
        <v>0</v>
      </c>
      <c r="H22" s="1298">
        <f t="shared" si="1"/>
        <v>16801.071160000003</v>
      </c>
      <c r="I22" s="1299">
        <f t="shared" si="1"/>
        <v>6449.9789999999994</v>
      </c>
      <c r="J22" s="1300">
        <f t="shared" si="1"/>
        <v>1433552.6793025001</v>
      </c>
      <c r="K22" s="987">
        <f>SUM(K4:K20)</f>
        <v>81648</v>
      </c>
    </row>
    <row r="23" spans="1:13" ht="12.75" customHeight="1" thickBot="1" x14ac:dyDescent="0.25">
      <c r="A23" s="382"/>
      <c r="B23" s="383"/>
      <c r="C23" s="1025"/>
      <c r="D23" s="1301"/>
      <c r="E23" s="1301"/>
      <c r="F23" s="1301"/>
      <c r="G23" s="1301"/>
      <c r="H23" s="1301"/>
      <c r="I23" s="1516"/>
      <c r="J23" s="1302"/>
      <c r="K23" s="749"/>
    </row>
    <row r="24" spans="1:13" ht="12.75" customHeight="1" x14ac:dyDescent="0.2">
      <c r="A24" s="107" t="s">
        <v>283</v>
      </c>
      <c r="B24" s="1725">
        <v>37163.445688200001</v>
      </c>
      <c r="C24" s="1197">
        <f>SUM(D24:J24)</f>
        <v>624079.54379630694</v>
      </c>
      <c r="D24" s="1798">
        <v>321029.5478</v>
      </c>
      <c r="E24" s="1934">
        <v>55.441650000000003</v>
      </c>
      <c r="F24" s="1017">
        <v>24643.795259999999</v>
      </c>
      <c r="G24" s="1017">
        <v>0</v>
      </c>
      <c r="H24" s="1887">
        <v>0</v>
      </c>
      <c r="I24" s="1471">
        <v>1080.996091</v>
      </c>
      <c r="J24" s="1798">
        <v>277269.76299530693</v>
      </c>
      <c r="K24" s="857">
        <v>14045</v>
      </c>
      <c r="M24" s="16"/>
    </row>
    <row r="25" spans="1:13" ht="12.75" customHeight="1" x14ac:dyDescent="0.2">
      <c r="A25" s="107" t="s">
        <v>284</v>
      </c>
      <c r="B25" s="1725">
        <v>56311.572183299999</v>
      </c>
      <c r="C25" s="1197">
        <f t="shared" ref="C25:C27" si="2">SUM(D25:J25)</f>
        <v>894143.02081856946</v>
      </c>
      <c r="D25" s="1798">
        <v>377492.62040000001</v>
      </c>
      <c r="E25" s="1934">
        <v>1608.2580899999998</v>
      </c>
      <c r="F25" s="1017">
        <v>24485.95061</v>
      </c>
      <c r="G25" s="1017">
        <v>0</v>
      </c>
      <c r="H25" s="1887">
        <v>16799.132830000002</v>
      </c>
      <c r="I25" s="1471">
        <v>1752.6812199999999</v>
      </c>
      <c r="J25" s="1798">
        <v>472004.37766856939</v>
      </c>
      <c r="K25" s="857">
        <v>22977</v>
      </c>
      <c r="M25" s="16"/>
    </row>
    <row r="26" spans="1:13" ht="12.75" customHeight="1" x14ac:dyDescent="0.2">
      <c r="A26" s="107" t="s">
        <v>285</v>
      </c>
      <c r="B26" s="1725">
        <v>60718.462959099998</v>
      </c>
      <c r="C26" s="1197">
        <f t="shared" si="2"/>
        <v>824969.1689094326</v>
      </c>
      <c r="D26" s="1798">
        <v>524505.20519999997</v>
      </c>
      <c r="E26" s="1934">
        <v>24.84535</v>
      </c>
      <c r="F26" s="1017">
        <v>40263.580029999997</v>
      </c>
      <c r="G26" s="1017">
        <v>0</v>
      </c>
      <c r="H26" s="1887">
        <v>0</v>
      </c>
      <c r="I26" s="1471">
        <v>1766.1554229999999</v>
      </c>
      <c r="J26" s="1798">
        <v>258409.38290643276</v>
      </c>
      <c r="K26" s="857">
        <v>19259</v>
      </c>
      <c r="M26" s="16"/>
    </row>
    <row r="27" spans="1:13" ht="12.75" customHeight="1" x14ac:dyDescent="0.2">
      <c r="A27" s="489" t="s">
        <v>286</v>
      </c>
      <c r="B27" s="1725">
        <v>62432.410562599995</v>
      </c>
      <c r="C27" s="1197">
        <f t="shared" si="2"/>
        <v>1006280.955825301</v>
      </c>
      <c r="D27" s="1798">
        <v>541158.32259999996</v>
      </c>
      <c r="E27" s="1934">
        <v>207.07474999999999</v>
      </c>
      <c r="F27" s="1017">
        <v>37194.312100000003</v>
      </c>
      <c r="G27" s="1017">
        <v>0</v>
      </c>
      <c r="H27" s="1887">
        <v>1.9383299999999999</v>
      </c>
      <c r="I27" s="1471">
        <v>1850.146266</v>
      </c>
      <c r="J27" s="1798">
        <v>425869.16177930101</v>
      </c>
      <c r="K27" s="857">
        <v>25367</v>
      </c>
      <c r="M27" s="16"/>
    </row>
    <row r="28" spans="1:13" ht="12.75" customHeight="1" x14ac:dyDescent="0.2">
      <c r="A28" s="107"/>
      <c r="B28" s="5"/>
      <c r="C28" s="1020"/>
      <c r="D28" s="1256"/>
      <c r="E28" s="1020"/>
      <c r="F28" s="1256"/>
      <c r="G28" s="1256"/>
      <c r="H28" s="1303"/>
      <c r="I28" s="1237"/>
      <c r="J28" s="1304"/>
      <c r="K28" s="11"/>
      <c r="M28" s="16"/>
    </row>
    <row r="29" spans="1:13" ht="12.75" customHeight="1" x14ac:dyDescent="0.2">
      <c r="A29" s="380" t="s">
        <v>2039</v>
      </c>
      <c r="B29" s="381">
        <f>SUM(B24:B27)</f>
        <v>216625.89139319997</v>
      </c>
      <c r="C29" s="1298">
        <f t="shared" ref="C29:K29" si="3">SUM(C24:C27)</f>
        <v>3349472.6893496099</v>
      </c>
      <c r="D29" s="1298">
        <f t="shared" si="3"/>
        <v>1764185.696</v>
      </c>
      <c r="E29" s="1298">
        <f t="shared" si="3"/>
        <v>1895.6198399999998</v>
      </c>
      <c r="F29" s="1298">
        <f t="shared" si="3"/>
        <v>126587.63800000001</v>
      </c>
      <c r="G29" s="1298">
        <f t="shared" si="3"/>
        <v>0</v>
      </c>
      <c r="H29" s="1298">
        <f t="shared" si="3"/>
        <v>16801.071160000003</v>
      </c>
      <c r="I29" s="1299">
        <f t="shared" si="3"/>
        <v>6449.9789999999994</v>
      </c>
      <c r="J29" s="1300">
        <f t="shared" si="3"/>
        <v>1433552.6853496102</v>
      </c>
      <c r="K29" s="987">
        <f t="shared" si="3"/>
        <v>81648</v>
      </c>
      <c r="M29" s="16"/>
    </row>
    <row r="30" spans="1:13" ht="12.75" customHeight="1" thickBot="1" x14ac:dyDescent="0.25">
      <c r="A30" s="384"/>
      <c r="B30" s="385"/>
      <c r="C30" s="386"/>
      <c r="D30" s="386"/>
      <c r="E30" s="386"/>
      <c r="F30" s="386"/>
      <c r="G30" s="386"/>
      <c r="H30" s="386"/>
      <c r="I30" s="1517"/>
      <c r="J30" s="624"/>
      <c r="K30" s="750"/>
      <c r="M30" s="16"/>
    </row>
    <row r="31" spans="1:13" ht="12.75" customHeight="1" x14ac:dyDescent="0.2">
      <c r="A31" s="661"/>
      <c r="B31" s="662"/>
      <c r="C31" s="663"/>
      <c r="D31" s="663"/>
      <c r="E31" s="663"/>
      <c r="F31" s="663"/>
      <c r="G31" s="663"/>
      <c r="H31" s="663"/>
      <c r="I31" s="663"/>
      <c r="J31" s="663"/>
      <c r="K31" s="671"/>
      <c r="M31" s="16"/>
    </row>
    <row r="32" spans="1:13" x14ac:dyDescent="0.2">
      <c r="A32" s="665" t="s">
        <v>2061</v>
      </c>
      <c r="B32" s="604"/>
      <c r="C32" s="272"/>
      <c r="D32" s="272"/>
      <c r="E32" s="272"/>
      <c r="F32" s="272"/>
      <c r="G32" s="272"/>
      <c r="H32" s="272"/>
      <c r="I32" s="1691"/>
      <c r="J32" s="1691"/>
      <c r="K32" s="672"/>
    </row>
    <row r="33" spans="1:15" ht="12" customHeight="1" x14ac:dyDescent="0.2">
      <c r="A33" s="2032" t="s">
        <v>2144</v>
      </c>
      <c r="B33" s="2030"/>
      <c r="C33" s="2030"/>
      <c r="D33" s="2030"/>
      <c r="E33" s="2030"/>
      <c r="F33" s="2030"/>
      <c r="G33" s="2030"/>
      <c r="H33" s="2030"/>
      <c r="I33" s="2031"/>
      <c r="J33" s="2032"/>
      <c r="K33" s="2031"/>
    </row>
    <row r="34" spans="1:15" ht="36" customHeight="1" x14ac:dyDescent="0.2">
      <c r="A34" s="2029" t="s">
        <v>2082</v>
      </c>
      <c r="B34" s="2030"/>
      <c r="C34" s="2030"/>
      <c r="D34" s="2030"/>
      <c r="E34" s="2030"/>
      <c r="F34" s="2030"/>
      <c r="G34" s="2030"/>
      <c r="H34" s="2030"/>
      <c r="I34" s="2031"/>
      <c r="J34" s="2032"/>
      <c r="K34" s="2031"/>
    </row>
    <row r="35" spans="1:15" ht="12.75" customHeight="1" x14ac:dyDescent="0.2">
      <c r="A35" s="2032" t="s">
        <v>1246</v>
      </c>
      <c r="B35" s="2030"/>
      <c r="C35" s="2030"/>
      <c r="D35" s="2030"/>
      <c r="E35" s="2030"/>
      <c r="F35" s="2030"/>
      <c r="G35" s="2030"/>
      <c r="H35" s="2030"/>
      <c r="I35" s="2031"/>
      <c r="J35" s="2032"/>
      <c r="K35" s="2031"/>
    </row>
    <row r="36" spans="1:15" ht="36" customHeight="1" x14ac:dyDescent="0.2">
      <c r="A36" s="2029" t="s">
        <v>2107</v>
      </c>
      <c r="B36" s="2030"/>
      <c r="C36" s="2030"/>
      <c r="D36" s="2030"/>
      <c r="E36" s="2030"/>
      <c r="F36" s="2030"/>
      <c r="G36" s="2030"/>
      <c r="H36" s="2030"/>
      <c r="I36" s="2031"/>
      <c r="J36" s="2032"/>
      <c r="K36" s="2031"/>
      <c r="N36" s="17"/>
    </row>
    <row r="37" spans="1:15" ht="12" customHeight="1" x14ac:dyDescent="0.2">
      <c r="A37" s="2032" t="s">
        <v>2077</v>
      </c>
      <c r="B37" s="2030"/>
      <c r="C37" s="2030"/>
      <c r="D37" s="2030"/>
      <c r="E37" s="2030"/>
      <c r="F37" s="2030"/>
      <c r="G37" s="2030"/>
      <c r="H37" s="2030"/>
      <c r="I37" s="2031"/>
      <c r="J37" s="2032"/>
      <c r="K37" s="2031"/>
      <c r="L37" s="15"/>
      <c r="M37" s="15"/>
      <c r="N37" s="15"/>
      <c r="O37" s="15"/>
    </row>
    <row r="38" spans="1:15" ht="24" customHeight="1" x14ac:dyDescent="0.2">
      <c r="A38" s="2029" t="s">
        <v>2086</v>
      </c>
      <c r="B38" s="2030"/>
      <c r="C38" s="2030"/>
      <c r="D38" s="2030"/>
      <c r="E38" s="2030"/>
      <c r="F38" s="2030"/>
      <c r="G38" s="2030"/>
      <c r="H38" s="2030"/>
      <c r="I38" s="2031"/>
      <c r="J38" s="2032"/>
      <c r="K38" s="2031"/>
    </row>
    <row r="39" spans="1:15" ht="24" customHeight="1" x14ac:dyDescent="0.2">
      <c r="A39" s="2029" t="s">
        <v>1247</v>
      </c>
      <c r="B39" s="2030"/>
      <c r="C39" s="2030"/>
      <c r="D39" s="2030"/>
      <c r="E39" s="2030"/>
      <c r="F39" s="2030"/>
      <c r="G39" s="2030"/>
      <c r="H39" s="2030"/>
      <c r="I39" s="2031"/>
      <c r="J39" s="2032"/>
      <c r="K39" s="2031"/>
    </row>
    <row r="40" spans="1:15" ht="12" customHeight="1" x14ac:dyDescent="0.2">
      <c r="A40" s="2032" t="s">
        <v>2126</v>
      </c>
      <c r="B40" s="2030"/>
      <c r="C40" s="2030"/>
      <c r="D40" s="2030"/>
      <c r="E40" s="2030"/>
      <c r="F40" s="2030"/>
      <c r="G40" s="2030"/>
      <c r="H40" s="2030"/>
      <c r="I40" s="2031"/>
      <c r="J40" s="2032"/>
      <c r="K40" s="2031"/>
    </row>
    <row r="41" spans="1:15" x14ac:dyDescent="0.2">
      <c r="A41" s="42"/>
      <c r="B41" s="387"/>
      <c r="C41" s="388"/>
      <c r="D41" s="377"/>
      <c r="E41" s="377"/>
      <c r="F41" s="377"/>
      <c r="G41" s="377"/>
      <c r="H41" s="377"/>
      <c r="I41" s="1648"/>
      <c r="J41" s="1648"/>
      <c r="K41" s="751"/>
    </row>
    <row r="42" spans="1:15" x14ac:dyDescent="0.2">
      <c r="B42" s="387"/>
      <c r="C42" s="388"/>
      <c r="D42" s="377"/>
      <c r="E42" s="377"/>
      <c r="F42" s="377"/>
      <c r="G42" s="377"/>
      <c r="H42" s="377"/>
      <c r="I42" s="377"/>
      <c r="J42" s="377"/>
      <c r="K42" s="751"/>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2"/>
    </row>
    <row r="46" spans="1:15" x14ac:dyDescent="0.2">
      <c r="A46" s="46"/>
      <c r="B46" s="112"/>
      <c r="C46" s="137"/>
      <c r="D46" s="138"/>
      <c r="E46" s="138"/>
      <c r="F46" s="138"/>
      <c r="G46" s="138"/>
      <c r="H46" s="138"/>
      <c r="I46" s="138"/>
      <c r="J46" s="138"/>
      <c r="K46" s="572"/>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62" t="s">
        <v>1203</v>
      </c>
      <c r="B4" s="1722">
        <v>14888.267513719999</v>
      </c>
      <c r="C4" s="1197">
        <f>SUM(D4:J4)</f>
        <v>177449.39144000001</v>
      </c>
      <c r="D4" s="1798">
        <v>55518.169000000002</v>
      </c>
      <c r="E4" s="1980">
        <v>842.15503999999999</v>
      </c>
      <c r="F4" s="1305">
        <v>5032.9139999999998</v>
      </c>
      <c r="G4" s="1305">
        <v>0</v>
      </c>
      <c r="H4" s="1911">
        <v>-0.435</v>
      </c>
      <c r="I4" s="1511">
        <v>935.8</v>
      </c>
      <c r="J4" s="1798">
        <v>115120.7884</v>
      </c>
      <c r="K4" s="904">
        <v>4141</v>
      </c>
    </row>
    <row r="5" spans="1:11" ht="12.75" customHeight="1" x14ac:dyDescent="0.2">
      <c r="A5" s="51" t="s">
        <v>862</v>
      </c>
      <c r="B5" s="1722">
        <v>3272.6645853027999</v>
      </c>
      <c r="C5" s="1197">
        <f t="shared" ref="C5:C65" si="0">SUM(D5:J5)</f>
        <v>45988.754589999997</v>
      </c>
      <c r="D5" s="1798">
        <v>23544.321</v>
      </c>
      <c r="E5" s="1980">
        <v>0</v>
      </c>
      <c r="F5" s="1305">
        <v>591.45899999999995</v>
      </c>
      <c r="G5" s="1305">
        <v>0</v>
      </c>
      <c r="H5" s="1911">
        <v>0</v>
      </c>
      <c r="I5" s="1512">
        <v>475.69499999999999</v>
      </c>
      <c r="J5" s="1798">
        <v>21377.279589999998</v>
      </c>
      <c r="K5" s="905">
        <v>1376</v>
      </c>
    </row>
    <row r="6" spans="1:11" ht="12.75" customHeight="1" x14ac:dyDescent="0.2">
      <c r="A6" s="51" t="s">
        <v>1204</v>
      </c>
      <c r="B6" s="1722">
        <v>29089.663179638002</v>
      </c>
      <c r="C6" s="1197">
        <f t="shared" si="0"/>
        <v>454088.30862999998</v>
      </c>
      <c r="D6" s="1798">
        <v>136355.27299999999</v>
      </c>
      <c r="E6" s="1980">
        <v>0</v>
      </c>
      <c r="F6" s="1305">
        <v>22897.675999999999</v>
      </c>
      <c r="G6" s="1305">
        <v>0</v>
      </c>
      <c r="H6" s="1911">
        <v>0.53692999999999991</v>
      </c>
      <c r="I6" s="1512">
        <v>679.76</v>
      </c>
      <c r="J6" s="1798">
        <v>294155.06270000001</v>
      </c>
      <c r="K6" s="905">
        <v>8690</v>
      </c>
    </row>
    <row r="7" spans="1:11" ht="12.75" customHeight="1" x14ac:dyDescent="0.2">
      <c r="A7" s="51" t="s">
        <v>1205</v>
      </c>
      <c r="B7" s="1722">
        <v>10701.167622134299</v>
      </c>
      <c r="C7" s="1197">
        <f t="shared" si="0"/>
        <v>78954.229170000006</v>
      </c>
      <c r="D7" s="1798">
        <v>47505.260999999999</v>
      </c>
      <c r="E7" s="1980">
        <v>0</v>
      </c>
      <c r="F7" s="1305">
        <v>1852.1610000000001</v>
      </c>
      <c r="G7" s="1305">
        <v>0</v>
      </c>
      <c r="H7" s="1911">
        <v>0</v>
      </c>
      <c r="I7" s="1512">
        <v>529.57799999999997</v>
      </c>
      <c r="J7" s="1798">
        <v>29067.229169999999</v>
      </c>
      <c r="K7" s="905">
        <v>2895</v>
      </c>
    </row>
    <row r="8" spans="1:11" ht="12.75" customHeight="1" x14ac:dyDescent="0.2">
      <c r="A8" s="51" t="s">
        <v>1206</v>
      </c>
      <c r="B8" s="1722">
        <v>5824.3888947525002</v>
      </c>
      <c r="C8" s="1197">
        <f t="shared" si="0"/>
        <v>73485.019159999996</v>
      </c>
      <c r="D8" s="1798">
        <v>43033.508999999998</v>
      </c>
      <c r="E8" s="1980">
        <v>0</v>
      </c>
      <c r="F8" s="1305">
        <v>1082.27</v>
      </c>
      <c r="G8" s="1305">
        <v>0</v>
      </c>
      <c r="H8" s="1911">
        <v>0</v>
      </c>
      <c r="I8" s="1512">
        <v>190.01</v>
      </c>
      <c r="J8" s="1798">
        <v>29179.230159999999</v>
      </c>
      <c r="K8" s="905">
        <v>2252</v>
      </c>
    </row>
    <row r="9" spans="1:11" ht="12.75" customHeight="1" x14ac:dyDescent="0.2">
      <c r="A9" s="51" t="s">
        <v>1207</v>
      </c>
      <c r="B9" s="1722">
        <v>4676.1128171974005</v>
      </c>
      <c r="C9" s="1197">
        <f t="shared" si="0"/>
        <v>49255.575109999998</v>
      </c>
      <c r="D9" s="1798">
        <v>23148.895</v>
      </c>
      <c r="E9" s="1980">
        <v>0</v>
      </c>
      <c r="F9" s="1305">
        <v>1067.175</v>
      </c>
      <c r="G9" s="1305">
        <v>0</v>
      </c>
      <c r="H9" s="1911">
        <v>0</v>
      </c>
      <c r="I9" s="1512">
        <v>208.01300000000001</v>
      </c>
      <c r="J9" s="1798">
        <v>24831.492109999999</v>
      </c>
      <c r="K9" s="905">
        <v>1766</v>
      </c>
    </row>
    <row r="10" spans="1:11" ht="12.75" customHeight="1" x14ac:dyDescent="0.2">
      <c r="A10" s="51" t="s">
        <v>700</v>
      </c>
      <c r="B10" s="1722">
        <v>8422.8500226916003</v>
      </c>
      <c r="C10" s="1197">
        <f t="shared" si="0"/>
        <v>102185.26155</v>
      </c>
      <c r="D10" s="1798">
        <v>58419.262999999999</v>
      </c>
      <c r="E10" s="1980">
        <v>0</v>
      </c>
      <c r="F10" s="1305">
        <v>1750.421</v>
      </c>
      <c r="G10" s="1305">
        <v>0</v>
      </c>
      <c r="H10" s="1911">
        <v>0</v>
      </c>
      <c r="I10" s="1512">
        <v>393.17500000000001</v>
      </c>
      <c r="J10" s="1798">
        <v>41622.402549999999</v>
      </c>
      <c r="K10" s="905">
        <v>3491</v>
      </c>
    </row>
    <row r="11" spans="1:11" ht="12.75" customHeight="1" x14ac:dyDescent="0.2">
      <c r="A11" s="51" t="s">
        <v>1208</v>
      </c>
      <c r="B11" s="1722">
        <v>6453.7507531520005</v>
      </c>
      <c r="C11" s="1197">
        <f t="shared" si="0"/>
        <v>65052.769510000006</v>
      </c>
      <c r="D11" s="1798">
        <v>36745.298000000003</v>
      </c>
      <c r="E11" s="1980">
        <v>1264.66968</v>
      </c>
      <c r="F11" s="1305">
        <v>1227.1500000000001</v>
      </c>
      <c r="G11" s="1305">
        <v>0</v>
      </c>
      <c r="H11" s="1911">
        <v>0</v>
      </c>
      <c r="I11" s="1512">
        <v>327.56900000000002</v>
      </c>
      <c r="J11" s="1798">
        <v>25488.082829999999</v>
      </c>
      <c r="K11" s="905">
        <v>1984</v>
      </c>
    </row>
    <row r="12" spans="1:11" ht="12.75" customHeight="1" x14ac:dyDescent="0.2">
      <c r="A12" s="51" t="s">
        <v>1209</v>
      </c>
      <c r="B12" s="1722">
        <v>3409.2576655036</v>
      </c>
      <c r="C12" s="1197">
        <f t="shared" si="0"/>
        <v>31713.060399999998</v>
      </c>
      <c r="D12" s="1798">
        <v>18935.284</v>
      </c>
      <c r="E12" s="1980">
        <v>0</v>
      </c>
      <c r="F12" s="1305">
        <v>632.70799999999997</v>
      </c>
      <c r="G12" s="1305">
        <v>0</v>
      </c>
      <c r="H12" s="1911">
        <v>0</v>
      </c>
      <c r="I12" s="1512">
        <v>71.622</v>
      </c>
      <c r="J12" s="1798">
        <v>12073.446400000001</v>
      </c>
      <c r="K12" s="905">
        <v>994</v>
      </c>
    </row>
    <row r="13" spans="1:11" ht="12.75" customHeight="1" x14ac:dyDescent="0.2">
      <c r="A13" s="51" t="s">
        <v>563</v>
      </c>
      <c r="B13" s="1722">
        <v>6065.9740779128015</v>
      </c>
      <c r="C13" s="1197">
        <f t="shared" si="0"/>
        <v>57938.20925</v>
      </c>
      <c r="D13" s="1798">
        <v>38377.400999999998</v>
      </c>
      <c r="E13" s="1980">
        <v>0</v>
      </c>
      <c r="F13" s="1305">
        <v>1052.942</v>
      </c>
      <c r="G13" s="1305">
        <v>0</v>
      </c>
      <c r="H13" s="1911">
        <v>0</v>
      </c>
      <c r="I13" s="1512">
        <v>325.99599999999998</v>
      </c>
      <c r="J13" s="1798">
        <v>18181.87025</v>
      </c>
      <c r="K13" s="905">
        <v>1968</v>
      </c>
    </row>
    <row r="14" spans="1:11" ht="12.75" customHeight="1" x14ac:dyDescent="0.2">
      <c r="A14" s="51" t="s">
        <v>0</v>
      </c>
      <c r="B14" s="1722">
        <v>3513.4812502985001</v>
      </c>
      <c r="C14" s="1197">
        <f t="shared" si="0"/>
        <v>28921.0141</v>
      </c>
      <c r="D14" s="1798">
        <v>12929.058999999999</v>
      </c>
      <c r="E14" s="1980">
        <v>0</v>
      </c>
      <c r="F14" s="1305">
        <v>471.80900000000003</v>
      </c>
      <c r="G14" s="1305">
        <v>0</v>
      </c>
      <c r="H14" s="1911">
        <v>0</v>
      </c>
      <c r="I14" s="1512">
        <v>158.25299999999999</v>
      </c>
      <c r="J14" s="1798">
        <v>15361.893099999999</v>
      </c>
      <c r="K14" s="905">
        <v>937</v>
      </c>
    </row>
    <row r="15" spans="1:11" ht="12.75" customHeight="1" x14ac:dyDescent="0.2">
      <c r="A15" s="51" t="s">
        <v>1210</v>
      </c>
      <c r="B15" s="1722">
        <v>2706.3532433676996</v>
      </c>
      <c r="C15" s="1197">
        <f t="shared" si="0"/>
        <v>28763.22133</v>
      </c>
      <c r="D15" s="1798">
        <v>12409.034</v>
      </c>
      <c r="E15" s="1980">
        <v>0</v>
      </c>
      <c r="F15" s="1305">
        <v>763.505</v>
      </c>
      <c r="G15" s="1305">
        <v>0</v>
      </c>
      <c r="H15" s="1911">
        <v>0</v>
      </c>
      <c r="I15" s="1512">
        <v>142.643</v>
      </c>
      <c r="J15" s="1798">
        <v>15448.03933</v>
      </c>
      <c r="K15" s="905">
        <v>974</v>
      </c>
    </row>
    <row r="16" spans="1:11" ht="12.75" customHeight="1" x14ac:dyDescent="0.2">
      <c r="A16" s="51" t="s">
        <v>1</v>
      </c>
      <c r="B16" s="1722">
        <v>2916.1950052276998</v>
      </c>
      <c r="C16" s="1197">
        <f t="shared" si="0"/>
        <v>22684.379721999998</v>
      </c>
      <c r="D16" s="1798">
        <v>12367.277</v>
      </c>
      <c r="E16" s="1980">
        <v>0</v>
      </c>
      <c r="F16" s="1305">
        <v>396.03300000000002</v>
      </c>
      <c r="G16" s="1305">
        <v>0</v>
      </c>
      <c r="H16" s="1911">
        <v>0</v>
      </c>
      <c r="I16" s="1512">
        <v>136.489</v>
      </c>
      <c r="J16" s="1798">
        <v>9784.5807220000006</v>
      </c>
      <c r="K16" s="905">
        <v>791</v>
      </c>
    </row>
    <row r="17" spans="1:11" ht="12.75" customHeight="1" x14ac:dyDescent="0.2">
      <c r="A17" s="51" t="s">
        <v>1211</v>
      </c>
      <c r="B17" s="1722">
        <v>12734.4689113027</v>
      </c>
      <c r="C17" s="1197">
        <f t="shared" si="0"/>
        <v>155465.12385999999</v>
      </c>
      <c r="D17" s="1798">
        <v>60116.453000000001</v>
      </c>
      <c r="E17" s="1980">
        <v>0</v>
      </c>
      <c r="F17" s="1305">
        <v>4752.0839999999998</v>
      </c>
      <c r="G17" s="1305">
        <v>0</v>
      </c>
      <c r="H17" s="1911">
        <v>0</v>
      </c>
      <c r="I17" s="1512">
        <v>1247.615</v>
      </c>
      <c r="J17" s="1798">
        <v>89348.971860000005</v>
      </c>
      <c r="K17" s="905">
        <v>4438</v>
      </c>
    </row>
    <row r="18" spans="1:11" ht="12.75" customHeight="1" x14ac:dyDescent="0.2">
      <c r="A18" s="51" t="s">
        <v>1212</v>
      </c>
      <c r="B18" s="1722">
        <v>51312.924547910006</v>
      </c>
      <c r="C18" s="1197">
        <f t="shared" si="0"/>
        <v>825227.16120000009</v>
      </c>
      <c r="D18" s="1798">
        <v>333534.78000000003</v>
      </c>
      <c r="E18" s="1980">
        <v>79670.488519999999</v>
      </c>
      <c r="F18" s="1305">
        <v>18241.61</v>
      </c>
      <c r="G18" s="1305">
        <v>0</v>
      </c>
      <c r="H18" s="1911">
        <v>66764.168980000017</v>
      </c>
      <c r="I18" s="1512">
        <v>3107.27</v>
      </c>
      <c r="J18" s="1798">
        <v>323908.84370000003</v>
      </c>
      <c r="K18" s="905">
        <v>17090</v>
      </c>
    </row>
    <row r="19" spans="1:11" ht="12.75" customHeight="1" x14ac:dyDescent="0.2">
      <c r="A19" s="51" t="s">
        <v>881</v>
      </c>
      <c r="B19" s="1722">
        <v>2603.8270364408004</v>
      </c>
      <c r="C19" s="1197">
        <f t="shared" si="0"/>
        <v>23809.012499999997</v>
      </c>
      <c r="D19" s="1798">
        <v>13122.602999999999</v>
      </c>
      <c r="E19" s="1980">
        <v>0</v>
      </c>
      <c r="F19" s="1305">
        <v>493.15300000000002</v>
      </c>
      <c r="G19" s="1305">
        <v>0</v>
      </c>
      <c r="H19" s="1911">
        <v>0</v>
      </c>
      <c r="I19" s="1512">
        <v>60.472999999999999</v>
      </c>
      <c r="J19" s="1798">
        <v>10132.7835</v>
      </c>
      <c r="K19" s="905">
        <v>874</v>
      </c>
    </row>
    <row r="20" spans="1:11" ht="12.75" customHeight="1" x14ac:dyDescent="0.2">
      <c r="A20" s="51" t="s">
        <v>76</v>
      </c>
      <c r="B20" s="1722">
        <v>3445.9689509330997</v>
      </c>
      <c r="C20" s="1197">
        <f t="shared" si="0"/>
        <v>32329.0272</v>
      </c>
      <c r="D20" s="1798">
        <v>19960.638999999999</v>
      </c>
      <c r="E20" s="1980">
        <v>0</v>
      </c>
      <c r="F20" s="1305">
        <v>760.596</v>
      </c>
      <c r="G20" s="1305">
        <v>0</v>
      </c>
      <c r="H20" s="1911">
        <v>0</v>
      </c>
      <c r="I20" s="1512">
        <v>165.46299999999999</v>
      </c>
      <c r="J20" s="1798">
        <v>11442.3292</v>
      </c>
      <c r="K20" s="905">
        <v>941</v>
      </c>
    </row>
    <row r="21" spans="1:11" ht="12.75" customHeight="1" x14ac:dyDescent="0.2">
      <c r="A21" s="51" t="s">
        <v>147</v>
      </c>
      <c r="B21" s="1722">
        <v>3561.1296220969998</v>
      </c>
      <c r="C21" s="1197">
        <f t="shared" si="0"/>
        <v>28626.386279999999</v>
      </c>
      <c r="D21" s="1798">
        <v>14318.763999999999</v>
      </c>
      <c r="E21" s="1980">
        <v>0</v>
      </c>
      <c r="F21" s="1305">
        <v>482.91800000000001</v>
      </c>
      <c r="G21" s="1305">
        <v>0</v>
      </c>
      <c r="H21" s="1911">
        <v>0</v>
      </c>
      <c r="I21" s="1512">
        <v>70.549000000000007</v>
      </c>
      <c r="J21" s="1798">
        <v>13754.155280000001</v>
      </c>
      <c r="K21" s="905">
        <v>982</v>
      </c>
    </row>
    <row r="22" spans="1:11" ht="12.75" customHeight="1" x14ac:dyDescent="0.2">
      <c r="A22" s="51" t="s">
        <v>902</v>
      </c>
      <c r="B22" s="1722">
        <v>3648.7408478728003</v>
      </c>
      <c r="C22" s="1197">
        <f t="shared" si="0"/>
        <v>89951.841310000003</v>
      </c>
      <c r="D22" s="1798">
        <v>24901.793000000001</v>
      </c>
      <c r="E22" s="1980">
        <v>8518.8244900000009</v>
      </c>
      <c r="F22" s="1305">
        <v>925.88199999999995</v>
      </c>
      <c r="G22" s="1305">
        <v>0</v>
      </c>
      <c r="H22" s="1911">
        <v>1437.7337500000001</v>
      </c>
      <c r="I22" s="1512">
        <v>290.71300000000002</v>
      </c>
      <c r="J22" s="1798">
        <v>53876.895069999999</v>
      </c>
      <c r="K22" s="905">
        <v>1588</v>
      </c>
    </row>
    <row r="23" spans="1:11" ht="12.75" customHeight="1" x14ac:dyDescent="0.2">
      <c r="A23" s="51" t="s">
        <v>78</v>
      </c>
      <c r="B23" s="1722">
        <v>3129.1968866502998</v>
      </c>
      <c r="C23" s="1197">
        <f t="shared" si="0"/>
        <v>32771.264909999998</v>
      </c>
      <c r="D23" s="1798">
        <v>14554.335999999999</v>
      </c>
      <c r="E23" s="1980">
        <v>0</v>
      </c>
      <c r="F23" s="1305">
        <v>772.85699999999997</v>
      </c>
      <c r="G23" s="1305">
        <v>0</v>
      </c>
      <c r="H23" s="1911">
        <v>0</v>
      </c>
      <c r="I23" s="1512">
        <v>63.524000000000001</v>
      </c>
      <c r="J23" s="1798">
        <v>17380.547910000001</v>
      </c>
      <c r="K23" s="905">
        <v>1002</v>
      </c>
    </row>
    <row r="24" spans="1:11" ht="12.75" customHeight="1" x14ac:dyDescent="0.2">
      <c r="A24" s="51" t="s">
        <v>379</v>
      </c>
      <c r="B24" s="1722">
        <v>445.39678709399993</v>
      </c>
      <c r="C24" s="1197">
        <f t="shared" si="0"/>
        <v>2317.5152090000001</v>
      </c>
      <c r="D24" s="1798">
        <v>1080.328</v>
      </c>
      <c r="E24" s="1980">
        <v>0</v>
      </c>
      <c r="F24" s="1305">
        <v>70.453999999999994</v>
      </c>
      <c r="G24" s="1305">
        <v>0</v>
      </c>
      <c r="H24" s="1911">
        <v>0</v>
      </c>
      <c r="I24" s="1512">
        <v>4.1529999999999996</v>
      </c>
      <c r="J24" s="1798">
        <v>1162.580209</v>
      </c>
      <c r="K24" s="905">
        <v>89</v>
      </c>
    </row>
    <row r="25" spans="1:11" ht="12.75" customHeight="1" x14ac:dyDescent="0.2">
      <c r="A25" s="51" t="s">
        <v>1213</v>
      </c>
      <c r="B25" s="1722">
        <v>4026.5433653529999</v>
      </c>
      <c r="C25" s="1197">
        <f t="shared" si="0"/>
        <v>34343.417269999998</v>
      </c>
      <c r="D25" s="1798">
        <v>20468.613000000001</v>
      </c>
      <c r="E25" s="1980">
        <v>0</v>
      </c>
      <c r="F25" s="1305">
        <v>652.09</v>
      </c>
      <c r="G25" s="1305">
        <v>0</v>
      </c>
      <c r="H25" s="1911">
        <v>0</v>
      </c>
      <c r="I25" s="1512">
        <v>30.530999999999999</v>
      </c>
      <c r="J25" s="1798">
        <v>13192.18327</v>
      </c>
      <c r="K25" s="905">
        <v>1202</v>
      </c>
    </row>
    <row r="26" spans="1:11" ht="12.75" customHeight="1" x14ac:dyDescent="0.2">
      <c r="A26" s="51" t="s">
        <v>83</v>
      </c>
      <c r="B26" s="1722">
        <v>14949.890529475997</v>
      </c>
      <c r="C26" s="1197">
        <f t="shared" si="0"/>
        <v>166681.73420000001</v>
      </c>
      <c r="D26" s="1798">
        <v>109972.613</v>
      </c>
      <c r="E26" s="1980">
        <v>0</v>
      </c>
      <c r="F26" s="1305">
        <v>12778.941000000001</v>
      </c>
      <c r="G26" s="1305">
        <v>0</v>
      </c>
      <c r="H26" s="1911">
        <v>0</v>
      </c>
      <c r="I26" s="1512">
        <v>287.11399999999998</v>
      </c>
      <c r="J26" s="1798">
        <v>43643.066200000001</v>
      </c>
      <c r="K26" s="905">
        <v>3984</v>
      </c>
    </row>
    <row r="27" spans="1:11" ht="12.75" customHeight="1" x14ac:dyDescent="0.2">
      <c r="A27" s="51" t="s">
        <v>199</v>
      </c>
      <c r="B27" s="1722">
        <v>41706.521950229995</v>
      </c>
      <c r="C27" s="1197">
        <f t="shared" si="0"/>
        <v>494380.49369999999</v>
      </c>
      <c r="D27" s="1798">
        <v>187151.28899999999</v>
      </c>
      <c r="E27" s="1980">
        <v>499.50599999999997</v>
      </c>
      <c r="F27" s="1305">
        <v>37487.89</v>
      </c>
      <c r="G27" s="1305">
        <v>0</v>
      </c>
      <c r="H27" s="1911">
        <v>0</v>
      </c>
      <c r="I27" s="1512">
        <v>2065.741</v>
      </c>
      <c r="J27" s="1798">
        <v>267176.06770000001</v>
      </c>
      <c r="K27" s="905">
        <v>10590</v>
      </c>
    </row>
    <row r="28" spans="1:11" ht="12.75" customHeight="1" x14ac:dyDescent="0.2">
      <c r="A28" s="51" t="s">
        <v>545</v>
      </c>
      <c r="B28" s="1722">
        <v>1633.9965052488001</v>
      </c>
      <c r="C28" s="1197">
        <f t="shared" si="0"/>
        <v>20658.305993999998</v>
      </c>
      <c r="D28" s="1798">
        <v>11841.029</v>
      </c>
      <c r="E28" s="1980">
        <v>0</v>
      </c>
      <c r="F28" s="1305">
        <v>742.06100000000004</v>
      </c>
      <c r="G28" s="1305">
        <v>0</v>
      </c>
      <c r="H28" s="1911">
        <v>0</v>
      </c>
      <c r="I28" s="1512">
        <v>67.81</v>
      </c>
      <c r="J28" s="1798">
        <v>8007.4059939999997</v>
      </c>
      <c r="K28" s="905">
        <v>677</v>
      </c>
    </row>
    <row r="29" spans="1:11" ht="12.75" customHeight="1" x14ac:dyDescent="0.2">
      <c r="A29" s="51" t="s">
        <v>583</v>
      </c>
      <c r="B29" s="1722">
        <v>3610.1793130464998</v>
      </c>
      <c r="C29" s="1197">
        <f t="shared" si="0"/>
        <v>35343.6872</v>
      </c>
      <c r="D29" s="1798">
        <v>18414.488000000001</v>
      </c>
      <c r="E29" s="1980">
        <v>0</v>
      </c>
      <c r="F29" s="1305">
        <v>1327.816</v>
      </c>
      <c r="G29" s="1305">
        <v>0</v>
      </c>
      <c r="H29" s="1911">
        <v>0</v>
      </c>
      <c r="I29" s="1512">
        <v>150.03299999999999</v>
      </c>
      <c r="J29" s="1798">
        <v>15451.350200000001</v>
      </c>
      <c r="K29" s="905">
        <v>1199</v>
      </c>
    </row>
    <row r="30" spans="1:11" ht="12.75" customHeight="1" x14ac:dyDescent="0.2">
      <c r="A30" s="51" t="s">
        <v>91</v>
      </c>
      <c r="B30" s="1722">
        <v>3637.3936115739998</v>
      </c>
      <c r="C30" s="1197">
        <f t="shared" si="0"/>
        <v>47932.601790000001</v>
      </c>
      <c r="D30" s="1798">
        <v>21057.806</v>
      </c>
      <c r="E30" s="1980">
        <v>0</v>
      </c>
      <c r="F30" s="1305">
        <v>1163.954</v>
      </c>
      <c r="G30" s="1305">
        <v>0</v>
      </c>
      <c r="H30" s="1911">
        <v>0</v>
      </c>
      <c r="I30" s="1512">
        <v>482.98</v>
      </c>
      <c r="J30" s="1798">
        <v>25227.861789999999</v>
      </c>
      <c r="K30" s="905">
        <v>1450</v>
      </c>
    </row>
    <row r="31" spans="1:11" ht="12.75" customHeight="1" x14ac:dyDescent="0.2">
      <c r="A31" s="51" t="s">
        <v>96</v>
      </c>
      <c r="B31" s="1722">
        <v>33358.255742609996</v>
      </c>
      <c r="C31" s="1197">
        <f t="shared" si="0"/>
        <v>322458.27169999998</v>
      </c>
      <c r="D31" s="1798">
        <v>165026.272</v>
      </c>
      <c r="E31" s="1980">
        <v>0</v>
      </c>
      <c r="F31" s="1305">
        <v>11013.745000000001</v>
      </c>
      <c r="G31" s="1305">
        <v>0</v>
      </c>
      <c r="H31" s="1911">
        <v>0</v>
      </c>
      <c r="I31" s="1512">
        <v>2515.422</v>
      </c>
      <c r="J31" s="1798">
        <v>143902.8327</v>
      </c>
      <c r="K31" s="905">
        <v>11170</v>
      </c>
    </row>
    <row r="32" spans="1:11" ht="12.75" customHeight="1" x14ac:dyDescent="0.2">
      <c r="A32" s="51" t="s">
        <v>97</v>
      </c>
      <c r="B32" s="1722">
        <v>3021.5711354635</v>
      </c>
      <c r="C32" s="1197">
        <f t="shared" si="0"/>
        <v>31499.978499999997</v>
      </c>
      <c r="D32" s="1798">
        <v>16646.893</v>
      </c>
      <c r="E32" s="1980">
        <v>0</v>
      </c>
      <c r="F32" s="1305">
        <v>702.12400000000002</v>
      </c>
      <c r="G32" s="1305">
        <v>0</v>
      </c>
      <c r="H32" s="1911">
        <v>0</v>
      </c>
      <c r="I32" s="1512">
        <v>246.03399999999999</v>
      </c>
      <c r="J32" s="1798">
        <v>13904.9275</v>
      </c>
      <c r="K32" s="905">
        <v>788</v>
      </c>
    </row>
    <row r="33" spans="1:11" ht="12.75" customHeight="1" x14ac:dyDescent="0.2">
      <c r="A33" s="51" t="s">
        <v>393</v>
      </c>
      <c r="B33" s="1722">
        <v>37720.093635540004</v>
      </c>
      <c r="C33" s="1197">
        <f t="shared" si="0"/>
        <v>320183.66800000001</v>
      </c>
      <c r="D33" s="1798">
        <v>162484.40900000001</v>
      </c>
      <c r="E33" s="1980">
        <v>0</v>
      </c>
      <c r="F33" s="1305">
        <v>22828.732</v>
      </c>
      <c r="G33" s="1305">
        <v>0</v>
      </c>
      <c r="H33" s="1911">
        <v>0</v>
      </c>
      <c r="I33" s="1512">
        <v>6321.6409999999996</v>
      </c>
      <c r="J33" s="1798">
        <v>128548.886</v>
      </c>
      <c r="K33" s="905">
        <v>8727</v>
      </c>
    </row>
    <row r="34" spans="1:11" ht="12.75" customHeight="1" x14ac:dyDescent="0.2">
      <c r="A34" s="51" t="s">
        <v>2043</v>
      </c>
      <c r="B34" s="1722">
        <v>34155.126403037801</v>
      </c>
      <c r="C34" s="1197">
        <f t="shared" si="0"/>
        <v>413596.97240999993</v>
      </c>
      <c r="D34" s="1798">
        <v>108972.875</v>
      </c>
      <c r="E34" s="1980">
        <v>15420.372790000001</v>
      </c>
      <c r="F34" s="1305">
        <v>28004.436000000002</v>
      </c>
      <c r="G34" s="1305">
        <v>0</v>
      </c>
      <c r="H34" s="1911">
        <v>19865.889519999997</v>
      </c>
      <c r="I34" s="1512">
        <v>4040.5250000000001</v>
      </c>
      <c r="J34" s="1798">
        <v>237292.87409999999</v>
      </c>
      <c r="K34" s="905">
        <v>6773</v>
      </c>
    </row>
    <row r="35" spans="1:11" ht="12.75" customHeight="1" x14ac:dyDescent="0.2">
      <c r="A35" s="51" t="s">
        <v>1214</v>
      </c>
      <c r="B35" s="1722">
        <v>14226.948142309</v>
      </c>
      <c r="C35" s="1197">
        <f t="shared" si="0"/>
        <v>156645.19198999999</v>
      </c>
      <c r="D35" s="1798">
        <v>88369.748999999996</v>
      </c>
      <c r="E35" s="1980">
        <v>0</v>
      </c>
      <c r="F35" s="1305">
        <v>4181.8419999999996</v>
      </c>
      <c r="G35" s="1305">
        <v>0</v>
      </c>
      <c r="H35" s="1911">
        <v>0</v>
      </c>
      <c r="I35" s="1512">
        <v>683.91600000000005</v>
      </c>
      <c r="J35" s="1798">
        <v>63409.684990000002</v>
      </c>
      <c r="K35" s="905">
        <v>4483</v>
      </c>
    </row>
    <row r="36" spans="1:11" ht="12.75" customHeight="1" x14ac:dyDescent="0.2">
      <c r="A36" s="51" t="s">
        <v>548</v>
      </c>
      <c r="B36" s="1722">
        <v>13684.864345001</v>
      </c>
      <c r="C36" s="1197">
        <f t="shared" si="0"/>
        <v>143742.50206</v>
      </c>
      <c r="D36" s="1798">
        <v>80906.887000000002</v>
      </c>
      <c r="E36" s="1980">
        <v>0</v>
      </c>
      <c r="F36" s="1305">
        <v>4037.415</v>
      </c>
      <c r="G36" s="1305">
        <v>0</v>
      </c>
      <c r="H36" s="1911">
        <v>0</v>
      </c>
      <c r="I36" s="1512">
        <v>893.59900000000005</v>
      </c>
      <c r="J36" s="1798">
        <v>57904.601060000001</v>
      </c>
      <c r="K36" s="905">
        <v>4524</v>
      </c>
    </row>
    <row r="37" spans="1:11" ht="12.75" customHeight="1" x14ac:dyDescent="0.2">
      <c r="A37" s="51" t="s">
        <v>1215</v>
      </c>
      <c r="B37" s="1722">
        <v>25134.900992188999</v>
      </c>
      <c r="C37" s="1197">
        <f t="shared" si="0"/>
        <v>330954.06299999997</v>
      </c>
      <c r="D37" s="1798">
        <v>121450.12300000001</v>
      </c>
      <c r="E37" s="1980">
        <v>0</v>
      </c>
      <c r="F37" s="1305">
        <v>12875.218999999999</v>
      </c>
      <c r="G37" s="1305">
        <v>0</v>
      </c>
      <c r="H37" s="1911">
        <v>0</v>
      </c>
      <c r="I37" s="1512">
        <v>1508.566</v>
      </c>
      <c r="J37" s="1798">
        <v>195120.155</v>
      </c>
      <c r="K37" s="905">
        <v>8701</v>
      </c>
    </row>
    <row r="38" spans="1:11" ht="12.75" customHeight="1" x14ac:dyDescent="0.2">
      <c r="A38" s="51" t="s">
        <v>1216</v>
      </c>
      <c r="B38" s="1722">
        <v>6808.0983094000003</v>
      </c>
      <c r="C38" s="1197">
        <f t="shared" si="0"/>
        <v>118338.64541</v>
      </c>
      <c r="D38" s="1798">
        <v>39417.118000000002</v>
      </c>
      <c r="E38" s="1980">
        <v>0</v>
      </c>
      <c r="F38" s="1305">
        <v>1810.6369999999999</v>
      </c>
      <c r="G38" s="1305">
        <v>0</v>
      </c>
      <c r="H38" s="1911">
        <v>0</v>
      </c>
      <c r="I38" s="1512">
        <v>140.72999999999999</v>
      </c>
      <c r="J38" s="1798">
        <v>76970.160409999997</v>
      </c>
      <c r="K38" s="905">
        <v>2910</v>
      </c>
    </row>
    <row r="39" spans="1:11" ht="12.75" customHeight="1" x14ac:dyDescent="0.2">
      <c r="A39" s="51" t="s">
        <v>212</v>
      </c>
      <c r="B39" s="1722">
        <v>17209.9248822105</v>
      </c>
      <c r="C39" s="1197">
        <f t="shared" si="0"/>
        <v>197415.17940999998</v>
      </c>
      <c r="D39" s="1798">
        <v>106136.265</v>
      </c>
      <c r="E39" s="1980">
        <v>0</v>
      </c>
      <c r="F39" s="1305">
        <v>11852.937</v>
      </c>
      <c r="G39" s="1305">
        <v>0</v>
      </c>
      <c r="H39" s="1911">
        <v>0</v>
      </c>
      <c r="I39" s="1512">
        <v>733.02200000000005</v>
      </c>
      <c r="J39" s="1798">
        <v>78692.955409999995</v>
      </c>
      <c r="K39" s="905">
        <v>5168</v>
      </c>
    </row>
    <row r="40" spans="1:11" ht="12.75" customHeight="1" x14ac:dyDescent="0.2">
      <c r="A40" s="51" t="s">
        <v>838</v>
      </c>
      <c r="B40" s="1722">
        <v>2583.6765680173003</v>
      </c>
      <c r="C40" s="1197">
        <f t="shared" si="0"/>
        <v>30871.977780000001</v>
      </c>
      <c r="D40" s="1798">
        <v>16319.775</v>
      </c>
      <c r="E40" s="1980">
        <v>0</v>
      </c>
      <c r="F40" s="1305">
        <v>669.27200000000005</v>
      </c>
      <c r="G40" s="1305">
        <v>0</v>
      </c>
      <c r="H40" s="1911">
        <v>0</v>
      </c>
      <c r="I40" s="1512">
        <v>123.7</v>
      </c>
      <c r="J40" s="1798">
        <v>13759.23078</v>
      </c>
      <c r="K40" s="905">
        <v>958</v>
      </c>
    </row>
    <row r="41" spans="1:11" ht="12.75" customHeight="1" x14ac:dyDescent="0.2">
      <c r="A41" s="51" t="s">
        <v>1217</v>
      </c>
      <c r="B41" s="1722">
        <v>8331.2023500025989</v>
      </c>
      <c r="C41" s="1197">
        <f t="shared" si="0"/>
        <v>90346.804109999997</v>
      </c>
      <c r="D41" s="1798">
        <v>40332.453999999998</v>
      </c>
      <c r="E41" s="1980">
        <v>0</v>
      </c>
      <c r="F41" s="1305">
        <v>2578.8319999999999</v>
      </c>
      <c r="G41" s="1305">
        <v>0</v>
      </c>
      <c r="H41" s="1911">
        <v>0</v>
      </c>
      <c r="I41" s="1512">
        <v>200.684</v>
      </c>
      <c r="J41" s="1798">
        <v>47234.834110000003</v>
      </c>
      <c r="K41" s="905">
        <v>3115</v>
      </c>
    </row>
    <row r="42" spans="1:11" ht="12.75" customHeight="1" x14ac:dyDescent="0.2">
      <c r="A42" s="51" t="s">
        <v>939</v>
      </c>
      <c r="B42" s="1722">
        <v>3652.0744992620002</v>
      </c>
      <c r="C42" s="1197">
        <f t="shared" si="0"/>
        <v>31178.767380000001</v>
      </c>
      <c r="D42" s="1798">
        <v>19792.559000000001</v>
      </c>
      <c r="E42" s="1980">
        <v>0</v>
      </c>
      <c r="F42" s="1305">
        <v>625.46100000000001</v>
      </c>
      <c r="G42" s="1305">
        <v>0</v>
      </c>
      <c r="H42" s="1911">
        <v>0</v>
      </c>
      <c r="I42" s="1512">
        <v>239.43199999999999</v>
      </c>
      <c r="J42" s="1798">
        <v>10521.31538</v>
      </c>
      <c r="K42" s="905">
        <v>893</v>
      </c>
    </row>
    <row r="43" spans="1:11" ht="12.75" customHeight="1" x14ac:dyDescent="0.2">
      <c r="A43" s="51" t="s">
        <v>400</v>
      </c>
      <c r="B43" s="1722">
        <v>3030.5380260623001</v>
      </c>
      <c r="C43" s="1197">
        <f t="shared" si="0"/>
        <v>37868.328829999999</v>
      </c>
      <c r="D43" s="1798">
        <v>19210.791000000001</v>
      </c>
      <c r="E43" s="1980">
        <v>0</v>
      </c>
      <c r="F43" s="1305">
        <v>1923.49</v>
      </c>
      <c r="G43" s="1305">
        <v>0</v>
      </c>
      <c r="H43" s="1911">
        <v>0</v>
      </c>
      <c r="I43" s="1512">
        <v>304.62400000000002</v>
      </c>
      <c r="J43" s="1798">
        <v>16429.42383</v>
      </c>
      <c r="K43" s="905">
        <v>1264</v>
      </c>
    </row>
    <row r="44" spans="1:11" ht="12.75" customHeight="1" x14ac:dyDescent="0.2">
      <c r="A44" s="51" t="s">
        <v>1218</v>
      </c>
      <c r="B44" s="1722">
        <v>41657.571145430004</v>
      </c>
      <c r="C44" s="1197">
        <f t="shared" si="0"/>
        <v>419440.3553</v>
      </c>
      <c r="D44" s="1798">
        <v>165670.761</v>
      </c>
      <c r="E44" s="1980">
        <v>0</v>
      </c>
      <c r="F44" s="1305">
        <v>38599.684999999998</v>
      </c>
      <c r="G44" s="1305">
        <v>0</v>
      </c>
      <c r="H44" s="1911">
        <v>0</v>
      </c>
      <c r="I44" s="1512">
        <v>2836.4169999999999</v>
      </c>
      <c r="J44" s="1798">
        <v>212333.49230000001</v>
      </c>
      <c r="K44" s="905">
        <v>9039</v>
      </c>
    </row>
    <row r="45" spans="1:11" ht="12.75" customHeight="1" x14ac:dyDescent="0.2">
      <c r="A45" s="51" t="s">
        <v>1219</v>
      </c>
      <c r="B45" s="1722">
        <v>8925.1086981961998</v>
      </c>
      <c r="C45" s="1197">
        <f t="shared" si="0"/>
        <v>91226.650410000002</v>
      </c>
      <c r="D45" s="1798">
        <v>42103.38</v>
      </c>
      <c r="E45" s="1980">
        <v>0</v>
      </c>
      <c r="F45" s="1305">
        <v>2179.0590000000002</v>
      </c>
      <c r="G45" s="1305">
        <v>0</v>
      </c>
      <c r="H45" s="1911">
        <v>0</v>
      </c>
      <c r="I45" s="1512">
        <v>481.24599999999998</v>
      </c>
      <c r="J45" s="1798">
        <v>46462.965409999997</v>
      </c>
      <c r="K45" s="905">
        <v>2484</v>
      </c>
    </row>
    <row r="46" spans="1:11" ht="12.75" customHeight="1" x14ac:dyDescent="0.2">
      <c r="A46" s="51" t="s">
        <v>490</v>
      </c>
      <c r="B46" s="1722">
        <v>12522.672297936</v>
      </c>
      <c r="C46" s="1197">
        <f t="shared" si="0"/>
        <v>133661.61452999999</v>
      </c>
      <c r="D46" s="1798">
        <v>70052.516000000003</v>
      </c>
      <c r="E46" s="1980">
        <v>0</v>
      </c>
      <c r="F46" s="1305">
        <v>7547.866</v>
      </c>
      <c r="G46" s="1305">
        <v>0</v>
      </c>
      <c r="H46" s="1911">
        <v>0</v>
      </c>
      <c r="I46" s="1512">
        <v>586.39099999999996</v>
      </c>
      <c r="J46" s="1798">
        <v>55474.841529999998</v>
      </c>
      <c r="K46" s="905">
        <v>3405</v>
      </c>
    </row>
    <row r="47" spans="1:11" ht="12.75" customHeight="1" x14ac:dyDescent="0.2">
      <c r="A47" s="51" t="s">
        <v>1220</v>
      </c>
      <c r="B47" s="1722">
        <v>8002.1545228300001</v>
      </c>
      <c r="C47" s="1197">
        <f t="shared" si="0"/>
        <v>65070.988419999994</v>
      </c>
      <c r="D47" s="1798">
        <v>36525.082999999999</v>
      </c>
      <c r="E47" s="1980">
        <v>0</v>
      </c>
      <c r="F47" s="1305">
        <v>3021.0839999999998</v>
      </c>
      <c r="G47" s="1305">
        <v>0</v>
      </c>
      <c r="H47" s="1911">
        <v>0</v>
      </c>
      <c r="I47" s="1512">
        <v>1059.827</v>
      </c>
      <c r="J47" s="1798">
        <v>24464.994419999999</v>
      </c>
      <c r="K47" s="905">
        <v>2209</v>
      </c>
    </row>
    <row r="48" spans="1:11" ht="12.75" customHeight="1" x14ac:dyDescent="0.2">
      <c r="A48" s="51" t="s">
        <v>1578</v>
      </c>
      <c r="B48" s="1722">
        <v>6897.4491252375001</v>
      </c>
      <c r="C48" s="1197">
        <f t="shared" si="0"/>
        <v>73679.939209999997</v>
      </c>
      <c r="D48" s="1798">
        <v>46120.442000000003</v>
      </c>
      <c r="E48" s="1980">
        <v>0</v>
      </c>
      <c r="F48" s="1305">
        <v>2123.0810000000001</v>
      </c>
      <c r="G48" s="1305">
        <v>0</v>
      </c>
      <c r="H48" s="1911">
        <v>0</v>
      </c>
      <c r="I48" s="1512">
        <v>262.274</v>
      </c>
      <c r="J48" s="1798">
        <v>25174.142210000002</v>
      </c>
      <c r="K48" s="905">
        <v>2293</v>
      </c>
    </row>
    <row r="49" spans="1:11" ht="12.75" customHeight="1" x14ac:dyDescent="0.2">
      <c r="A49" s="51" t="s">
        <v>1221</v>
      </c>
      <c r="B49" s="1722">
        <v>15348.10334863</v>
      </c>
      <c r="C49" s="1197">
        <f t="shared" si="0"/>
        <v>122147.09811000001</v>
      </c>
      <c r="D49" s="1798">
        <v>65356.68</v>
      </c>
      <c r="E49" s="1980">
        <v>0</v>
      </c>
      <c r="F49" s="1305">
        <v>6438.4350000000004</v>
      </c>
      <c r="G49" s="1305">
        <v>0</v>
      </c>
      <c r="H49" s="1911">
        <v>2471.6924299999996</v>
      </c>
      <c r="I49" s="1512">
        <v>1074.444</v>
      </c>
      <c r="J49" s="1798">
        <v>46805.846680000002</v>
      </c>
      <c r="K49" s="905">
        <v>3683</v>
      </c>
    </row>
    <row r="50" spans="1:11" ht="12.75" customHeight="1" x14ac:dyDescent="0.2">
      <c r="A50" s="51" t="s">
        <v>1222</v>
      </c>
      <c r="B50" s="1722">
        <v>8018.4472951102007</v>
      </c>
      <c r="C50" s="1197">
        <f t="shared" si="0"/>
        <v>72221.893379999994</v>
      </c>
      <c r="D50" s="1798">
        <v>35512.512999999999</v>
      </c>
      <c r="E50" s="1980">
        <v>0</v>
      </c>
      <c r="F50" s="1305">
        <v>2659.4360000000001</v>
      </c>
      <c r="G50" s="1305">
        <v>0</v>
      </c>
      <c r="H50" s="1911">
        <v>0</v>
      </c>
      <c r="I50" s="1512">
        <v>411.76400000000001</v>
      </c>
      <c r="J50" s="1798">
        <v>33638.180379999998</v>
      </c>
      <c r="K50" s="905">
        <v>2167</v>
      </c>
    </row>
    <row r="51" spans="1:11" ht="12.75" customHeight="1" x14ac:dyDescent="0.2">
      <c r="A51" s="51" t="s">
        <v>1223</v>
      </c>
      <c r="B51" s="1722">
        <v>2105.4513540304001</v>
      </c>
      <c r="C51" s="1197">
        <f t="shared" si="0"/>
        <v>20351.166089999999</v>
      </c>
      <c r="D51" s="1798">
        <v>9681.3610000000008</v>
      </c>
      <c r="E51" s="1980">
        <v>0</v>
      </c>
      <c r="F51" s="1305">
        <v>460.07</v>
      </c>
      <c r="G51" s="1305">
        <v>0</v>
      </c>
      <c r="H51" s="1911">
        <v>0</v>
      </c>
      <c r="I51" s="1512">
        <v>77.073999999999998</v>
      </c>
      <c r="J51" s="1798">
        <v>10132.66109</v>
      </c>
      <c r="K51" s="905">
        <v>606</v>
      </c>
    </row>
    <row r="52" spans="1:11" ht="12.75" customHeight="1" x14ac:dyDescent="0.2">
      <c r="A52" s="51" t="s">
        <v>599</v>
      </c>
      <c r="B52" s="1722">
        <v>1319.9829084439</v>
      </c>
      <c r="C52" s="1197">
        <f t="shared" si="0"/>
        <v>13334.937268999998</v>
      </c>
      <c r="D52" s="1798">
        <v>7531.96</v>
      </c>
      <c r="E52" s="1980">
        <v>0</v>
      </c>
      <c r="F52" s="1305">
        <v>353.89100000000002</v>
      </c>
      <c r="G52" s="1305">
        <v>0</v>
      </c>
      <c r="H52" s="1911">
        <v>0</v>
      </c>
      <c r="I52" s="1512">
        <v>13.798</v>
      </c>
      <c r="J52" s="1798">
        <v>5435.2882689999997</v>
      </c>
      <c r="K52" s="905">
        <v>465</v>
      </c>
    </row>
    <row r="53" spans="1:11" ht="12.75" customHeight="1" x14ac:dyDescent="0.2">
      <c r="A53" s="51" t="s">
        <v>1224</v>
      </c>
      <c r="B53" s="1722">
        <v>2189.1184864139996</v>
      </c>
      <c r="C53" s="1197">
        <f t="shared" si="0"/>
        <v>19913.810154999999</v>
      </c>
      <c r="D53" s="1798">
        <v>11435.216</v>
      </c>
      <c r="E53" s="1980">
        <v>0</v>
      </c>
      <c r="F53" s="1305">
        <v>439.428</v>
      </c>
      <c r="G53" s="1305">
        <v>0</v>
      </c>
      <c r="H53" s="1911">
        <v>0</v>
      </c>
      <c r="I53" s="1512">
        <v>49.006</v>
      </c>
      <c r="J53" s="1798">
        <v>7990.1601549999996</v>
      </c>
      <c r="K53" s="905">
        <v>688</v>
      </c>
    </row>
    <row r="54" spans="1:11" ht="12.75" customHeight="1" x14ac:dyDescent="0.2">
      <c r="A54" s="51" t="s">
        <v>637</v>
      </c>
      <c r="B54" s="1722">
        <v>7261.3161045510005</v>
      </c>
      <c r="C54" s="1197">
        <f t="shared" si="0"/>
        <v>161487.91583000001</v>
      </c>
      <c r="D54" s="1798">
        <v>50227.720999999998</v>
      </c>
      <c r="E54" s="1980">
        <v>2697.3198299999999</v>
      </c>
      <c r="F54" s="1305">
        <v>2152.3609999999999</v>
      </c>
      <c r="G54" s="1305">
        <v>0</v>
      </c>
      <c r="H54" s="1911">
        <v>1258.6570999999999</v>
      </c>
      <c r="I54" s="1512">
        <v>442.33199999999999</v>
      </c>
      <c r="J54" s="1798">
        <v>104709.5249</v>
      </c>
      <c r="K54" s="905">
        <v>3321</v>
      </c>
    </row>
    <row r="55" spans="1:11" ht="12.75" customHeight="1" x14ac:dyDescent="0.2">
      <c r="A55" s="51" t="s">
        <v>886</v>
      </c>
      <c r="B55" s="1722">
        <v>55020.754140739999</v>
      </c>
      <c r="C55" s="1197">
        <f t="shared" si="0"/>
        <v>755688.27590999997</v>
      </c>
      <c r="D55" s="1798">
        <v>259416.908</v>
      </c>
      <c r="E55" s="1980">
        <v>17518.150560000002</v>
      </c>
      <c r="F55" s="1305">
        <v>34241.504999999997</v>
      </c>
      <c r="G55" s="1305">
        <v>0</v>
      </c>
      <c r="H55" s="1911">
        <v>19910.00765</v>
      </c>
      <c r="I55" s="1512">
        <v>5422.8140000000003</v>
      </c>
      <c r="J55" s="1798">
        <v>419178.89069999999</v>
      </c>
      <c r="K55" s="905">
        <v>17138</v>
      </c>
    </row>
    <row r="56" spans="1:11" ht="12.75" customHeight="1" x14ac:dyDescent="0.2">
      <c r="A56" s="51" t="s">
        <v>638</v>
      </c>
      <c r="B56" s="1722">
        <v>4045.5845700170998</v>
      </c>
      <c r="C56" s="1197">
        <f t="shared" si="0"/>
        <v>36439.526590000001</v>
      </c>
      <c r="D56" s="1798">
        <v>19168.338</v>
      </c>
      <c r="E56" s="1980">
        <v>0</v>
      </c>
      <c r="F56" s="1305">
        <v>1044.9010000000001</v>
      </c>
      <c r="G56" s="1305">
        <v>0</v>
      </c>
      <c r="H56" s="1911">
        <v>0</v>
      </c>
      <c r="I56" s="1512">
        <v>132.48599999999999</v>
      </c>
      <c r="J56" s="1798">
        <v>16093.801589999999</v>
      </c>
      <c r="K56" s="905">
        <v>1167</v>
      </c>
    </row>
    <row r="57" spans="1:11" ht="12.75" customHeight="1" x14ac:dyDescent="0.2">
      <c r="A57" s="51" t="s">
        <v>1225</v>
      </c>
      <c r="B57" s="1722">
        <v>3486.4599085325999</v>
      </c>
      <c r="C57" s="1197">
        <f t="shared" si="0"/>
        <v>28649.17007</v>
      </c>
      <c r="D57" s="1798">
        <v>15659.753000000001</v>
      </c>
      <c r="E57" s="1980">
        <v>0</v>
      </c>
      <c r="F57" s="1305">
        <v>815.42399999999998</v>
      </c>
      <c r="G57" s="1305">
        <v>0</v>
      </c>
      <c r="H57" s="1911">
        <v>0</v>
      </c>
      <c r="I57" s="1512">
        <v>79.932000000000002</v>
      </c>
      <c r="J57" s="1798">
        <v>12094.06107</v>
      </c>
      <c r="K57" s="905">
        <v>985</v>
      </c>
    </row>
    <row r="58" spans="1:11" ht="12.75" customHeight="1" x14ac:dyDescent="0.2">
      <c r="A58" s="51" t="s">
        <v>1226</v>
      </c>
      <c r="B58" s="1722">
        <v>3331.9347245306999</v>
      </c>
      <c r="C58" s="1197">
        <f t="shared" si="0"/>
        <v>33299.682350000003</v>
      </c>
      <c r="D58" s="1798">
        <v>16037.726000000001</v>
      </c>
      <c r="E58" s="1980">
        <v>0</v>
      </c>
      <c r="F58" s="1305">
        <v>3980.6509999999998</v>
      </c>
      <c r="G58" s="1305">
        <v>0</v>
      </c>
      <c r="H58" s="1911">
        <v>0</v>
      </c>
      <c r="I58" s="1512">
        <v>207.65100000000001</v>
      </c>
      <c r="J58" s="1798">
        <v>13073.654350000001</v>
      </c>
      <c r="K58" s="905">
        <v>961</v>
      </c>
    </row>
    <row r="59" spans="1:11" ht="12.75" customHeight="1" x14ac:dyDescent="0.2">
      <c r="A59" s="51" t="s">
        <v>1227</v>
      </c>
      <c r="B59" s="1722">
        <v>8676.0106300009993</v>
      </c>
      <c r="C59" s="1197">
        <f t="shared" si="0"/>
        <v>77041.914019999997</v>
      </c>
      <c r="D59" s="1798">
        <v>36417.237999999998</v>
      </c>
      <c r="E59" s="1980">
        <v>0</v>
      </c>
      <c r="F59" s="1305">
        <v>2127.0250000000001</v>
      </c>
      <c r="G59" s="1305">
        <v>0</v>
      </c>
      <c r="H59" s="1911">
        <v>0</v>
      </c>
      <c r="I59" s="1512">
        <v>832.31399999999996</v>
      </c>
      <c r="J59" s="1798">
        <v>37665.337019999999</v>
      </c>
      <c r="K59" s="905">
        <v>2681</v>
      </c>
    </row>
    <row r="60" spans="1:11" ht="12.75" customHeight="1" x14ac:dyDescent="0.2">
      <c r="A60" s="51" t="s">
        <v>512</v>
      </c>
      <c r="B60" s="1722">
        <v>5418.6986434700002</v>
      </c>
      <c r="C60" s="1197">
        <f t="shared" si="0"/>
        <v>38730.444680000001</v>
      </c>
      <c r="D60" s="1798">
        <v>26210.396000000001</v>
      </c>
      <c r="E60" s="1980">
        <v>0</v>
      </c>
      <c r="F60" s="1305">
        <v>1092.8150000000001</v>
      </c>
      <c r="G60" s="1305">
        <v>0</v>
      </c>
      <c r="H60" s="1911">
        <v>0</v>
      </c>
      <c r="I60" s="1512">
        <v>86.435000000000002</v>
      </c>
      <c r="J60" s="1798">
        <v>11340.79868</v>
      </c>
      <c r="K60" s="905">
        <v>1313</v>
      </c>
    </row>
    <row r="61" spans="1:11" ht="12.75" customHeight="1" x14ac:dyDescent="0.2">
      <c r="A61" s="51" t="s">
        <v>2071</v>
      </c>
      <c r="B61" s="1722">
        <v>4061.1121612707002</v>
      </c>
      <c r="C61" s="1197">
        <f t="shared" si="0"/>
        <v>37439.005149999997</v>
      </c>
      <c r="D61" s="1798">
        <v>21362.374</v>
      </c>
      <c r="E61" s="1980">
        <v>0</v>
      </c>
      <c r="F61" s="1305">
        <v>900.78200000000004</v>
      </c>
      <c r="G61" s="1305">
        <v>0</v>
      </c>
      <c r="H61" s="1911">
        <v>0</v>
      </c>
      <c r="I61" s="1512">
        <v>97.347999999999999</v>
      </c>
      <c r="J61" s="1798">
        <v>15078.50115</v>
      </c>
      <c r="K61" s="905">
        <v>1242</v>
      </c>
    </row>
    <row r="62" spans="1:11" ht="12.75" customHeight="1" x14ac:dyDescent="0.2">
      <c r="A62" s="51" t="s">
        <v>513</v>
      </c>
      <c r="B62" s="1722">
        <v>5935.3708901970003</v>
      </c>
      <c r="C62" s="1197">
        <f t="shared" si="0"/>
        <v>56859.937760000001</v>
      </c>
      <c r="D62" s="1798">
        <v>29971.198</v>
      </c>
      <c r="E62" s="1980">
        <v>0</v>
      </c>
      <c r="F62" s="1305">
        <v>1285.2139999999999</v>
      </c>
      <c r="G62" s="1305">
        <v>0</v>
      </c>
      <c r="H62" s="1911">
        <v>0</v>
      </c>
      <c r="I62" s="1512">
        <v>251.27500000000001</v>
      </c>
      <c r="J62" s="1798">
        <v>25352.250759999999</v>
      </c>
      <c r="K62" s="905">
        <v>1965</v>
      </c>
    </row>
    <row r="63" spans="1:11" ht="12.75" customHeight="1" x14ac:dyDescent="0.2">
      <c r="A63" s="51" t="s">
        <v>1228</v>
      </c>
      <c r="B63" s="1722">
        <v>25079.79495516</v>
      </c>
      <c r="C63" s="1197">
        <f t="shared" si="0"/>
        <v>302670.68218</v>
      </c>
      <c r="D63" s="1798">
        <v>107984.41800000001</v>
      </c>
      <c r="E63" s="1980">
        <v>123.67532999999999</v>
      </c>
      <c r="F63" s="1305">
        <v>14657.305</v>
      </c>
      <c r="G63" s="1305">
        <v>0</v>
      </c>
      <c r="H63" s="1911">
        <v>0.14315</v>
      </c>
      <c r="I63" s="1512">
        <v>3164.3270000000002</v>
      </c>
      <c r="J63" s="1798">
        <v>176740.8137</v>
      </c>
      <c r="K63" s="905">
        <v>6414</v>
      </c>
    </row>
    <row r="64" spans="1:11" ht="12.75" customHeight="1" x14ac:dyDescent="0.2">
      <c r="A64" s="51" t="s">
        <v>26</v>
      </c>
      <c r="B64" s="1722">
        <v>2564.8238609559999</v>
      </c>
      <c r="C64" s="1197">
        <f t="shared" si="0"/>
        <v>28849.414559999997</v>
      </c>
      <c r="D64" s="1798">
        <v>16019.157999999999</v>
      </c>
      <c r="E64" s="1980">
        <v>0</v>
      </c>
      <c r="F64" s="1305">
        <v>559.25699999999995</v>
      </c>
      <c r="G64" s="1305">
        <v>0</v>
      </c>
      <c r="H64" s="1911">
        <v>0</v>
      </c>
      <c r="I64" s="1512">
        <v>87.244</v>
      </c>
      <c r="J64" s="1798">
        <v>12183.75556</v>
      </c>
      <c r="K64" s="905">
        <v>884</v>
      </c>
    </row>
    <row r="65" spans="1:11" ht="12.75" customHeight="1" x14ac:dyDescent="0.2">
      <c r="A65" s="51" t="s">
        <v>1229</v>
      </c>
      <c r="B65" s="1722">
        <v>1439.7659372989999</v>
      </c>
      <c r="C65" s="1197">
        <f t="shared" si="0"/>
        <v>17990.738595999999</v>
      </c>
      <c r="D65" s="1798">
        <v>10265.374</v>
      </c>
      <c r="E65" s="1980">
        <v>0</v>
      </c>
      <c r="F65" s="1305">
        <v>175.05799999999999</v>
      </c>
      <c r="G65" s="1305">
        <v>0</v>
      </c>
      <c r="H65" s="1911">
        <v>0</v>
      </c>
      <c r="I65" s="1512">
        <v>139.08600000000001</v>
      </c>
      <c r="J65" s="1798">
        <v>7411.2205960000001</v>
      </c>
      <c r="K65" s="905">
        <v>584</v>
      </c>
    </row>
    <row r="66" spans="1:11" ht="12.75" customHeight="1" x14ac:dyDescent="0.2">
      <c r="A66" s="338"/>
      <c r="B66" s="339"/>
      <c r="C66" s="1020"/>
      <c r="D66" s="1020"/>
      <c r="E66" s="1020"/>
      <c r="F66" s="1020"/>
      <c r="G66" s="1020"/>
      <c r="H66" s="1020"/>
      <c r="I66" s="1513"/>
      <c r="J66" s="1021"/>
      <c r="K66" s="761"/>
    </row>
    <row r="67" spans="1:11" ht="12.75" customHeight="1" x14ac:dyDescent="0.2">
      <c r="A67" s="340" t="s">
        <v>2044</v>
      </c>
      <c r="B67" s="341">
        <f>SUM(B4:B65)</f>
        <v>688611.26623621595</v>
      </c>
      <c r="C67" s="1306">
        <f t="shared" ref="C67:K67" si="1">SUM(C4:C65)</f>
        <v>8037612.2777350033</v>
      </c>
      <c r="D67" s="1306">
        <f t="shared" si="1"/>
        <v>3453580.2619999987</v>
      </c>
      <c r="E67" s="1306">
        <f t="shared" si="1"/>
        <v>126555.16224000001</v>
      </c>
      <c r="F67" s="1306">
        <f t="shared" si="1"/>
        <v>349429.00399999996</v>
      </c>
      <c r="G67" s="1306">
        <f t="shared" si="1"/>
        <v>0</v>
      </c>
      <c r="H67" s="1306">
        <f t="shared" si="1"/>
        <v>111708.39451000001</v>
      </c>
      <c r="I67" s="1307">
        <f t="shared" si="1"/>
        <v>48415.951999999997</v>
      </c>
      <c r="J67" s="1308">
        <f t="shared" si="1"/>
        <v>3947923.5029849992</v>
      </c>
      <c r="K67" s="997">
        <f t="shared" si="1"/>
        <v>203533</v>
      </c>
    </row>
    <row r="68" spans="1:11" ht="12.75" customHeight="1" thickBot="1" x14ac:dyDescent="0.25">
      <c r="A68" s="338"/>
      <c r="B68" s="342"/>
      <c r="C68" s="1025"/>
      <c r="D68" s="1309"/>
      <c r="E68" s="1309"/>
      <c r="F68" s="1309"/>
      <c r="G68" s="1309"/>
      <c r="H68" s="1309"/>
      <c r="I68" s="1513"/>
      <c r="J68" s="1310"/>
      <c r="K68" s="763"/>
    </row>
    <row r="69" spans="1:11" ht="12.75" customHeight="1" x14ac:dyDescent="0.2">
      <c r="A69" s="158" t="s">
        <v>283</v>
      </c>
      <c r="B69" s="1725">
        <v>29503.052851640001</v>
      </c>
      <c r="C69" s="1197">
        <f>SUM(D69:J69)</f>
        <v>359375.06213015446</v>
      </c>
      <c r="D69" s="1799">
        <v>139103.70490000001</v>
      </c>
      <c r="E69" s="1771">
        <v>13521.063740000001</v>
      </c>
      <c r="F69" s="1018">
        <v>18360.870320000002</v>
      </c>
      <c r="G69" s="1018">
        <v>0</v>
      </c>
      <c r="H69" s="1771">
        <v>11647.362370000001</v>
      </c>
      <c r="I69" s="1458">
        <v>2907.8039829999998</v>
      </c>
      <c r="J69" s="1800">
        <v>173834.25681715447</v>
      </c>
      <c r="K69" s="861">
        <v>8910</v>
      </c>
    </row>
    <row r="70" spans="1:11" ht="12.75" customHeight="1" x14ac:dyDescent="0.2">
      <c r="A70" s="107" t="s">
        <v>284</v>
      </c>
      <c r="B70" s="1725">
        <v>23393.723528529998</v>
      </c>
      <c r="C70" s="1197">
        <f t="shared" ref="C70:C95" si="2">SUM(D70:J70)</f>
        <v>277459.80896788294</v>
      </c>
      <c r="D70" s="1798">
        <v>107752.3269</v>
      </c>
      <c r="E70" s="1935">
        <v>3997.0868200000004</v>
      </c>
      <c r="F70" s="1017">
        <v>14451.72797</v>
      </c>
      <c r="G70" s="1017">
        <v>0</v>
      </c>
      <c r="H70" s="1888">
        <v>8263.7735899999971</v>
      </c>
      <c r="I70" s="1471">
        <v>2737.3376429999998</v>
      </c>
      <c r="J70" s="1801">
        <v>140257.55604488295</v>
      </c>
      <c r="K70" s="861">
        <v>7277</v>
      </c>
    </row>
    <row r="71" spans="1:11" ht="12.75" customHeight="1" x14ac:dyDescent="0.2">
      <c r="A71" s="107" t="s">
        <v>285</v>
      </c>
      <c r="B71" s="1725">
        <v>21087.21391079</v>
      </c>
      <c r="C71" s="1197">
        <f t="shared" si="2"/>
        <v>274580.55563805136</v>
      </c>
      <c r="D71" s="1798">
        <v>93161.728539999996</v>
      </c>
      <c r="E71" s="1935">
        <v>0</v>
      </c>
      <c r="F71" s="1017">
        <v>13961.07742</v>
      </c>
      <c r="G71" s="1017">
        <v>0</v>
      </c>
      <c r="H71" s="1888">
        <v>-1.1283099999999999</v>
      </c>
      <c r="I71" s="1471">
        <v>2629.032514</v>
      </c>
      <c r="J71" s="1801">
        <v>164829.84547405137</v>
      </c>
      <c r="K71" s="861">
        <v>5126</v>
      </c>
    </row>
    <row r="72" spans="1:11" ht="12.75" customHeight="1" x14ac:dyDescent="0.2">
      <c r="A72" s="107" t="s">
        <v>286</v>
      </c>
      <c r="B72" s="1725">
        <v>20248.21561359</v>
      </c>
      <c r="C72" s="1197">
        <f t="shared" si="2"/>
        <v>172527.93695012399</v>
      </c>
      <c r="D72" s="1798">
        <v>87221.929489999995</v>
      </c>
      <c r="E72" s="1935">
        <v>0</v>
      </c>
      <c r="F72" s="1017">
        <v>12254.50531</v>
      </c>
      <c r="G72" s="1017">
        <v>0</v>
      </c>
      <c r="H72" s="1888">
        <v>0</v>
      </c>
      <c r="I72" s="1471">
        <v>3393.4685119999999</v>
      </c>
      <c r="J72" s="1801">
        <v>69658.03363812399</v>
      </c>
      <c r="K72" s="861">
        <v>4646</v>
      </c>
    </row>
    <row r="73" spans="1:11" ht="12.75" customHeight="1" x14ac:dyDescent="0.2">
      <c r="A73" s="107" t="s">
        <v>287</v>
      </c>
      <c r="B73" s="1725">
        <v>17086.817526250001</v>
      </c>
      <c r="C73" s="1197">
        <f t="shared" si="2"/>
        <v>208643.6072941763</v>
      </c>
      <c r="D73" s="1798">
        <v>68546.407649999994</v>
      </c>
      <c r="E73" s="1935">
        <v>0</v>
      </c>
      <c r="F73" s="1017">
        <v>15256.49523</v>
      </c>
      <c r="G73" s="1017">
        <v>0</v>
      </c>
      <c r="H73" s="1888">
        <v>0</v>
      </c>
      <c r="I73" s="1471">
        <v>1341.77936</v>
      </c>
      <c r="J73" s="1801">
        <v>123498.92505417629</v>
      </c>
      <c r="K73" s="861">
        <v>4429</v>
      </c>
    </row>
    <row r="74" spans="1:11" ht="12.75" customHeight="1" x14ac:dyDescent="0.2">
      <c r="A74" s="107" t="s">
        <v>288</v>
      </c>
      <c r="B74" s="1725">
        <v>12544.948148830001</v>
      </c>
      <c r="C74" s="1197">
        <f t="shared" si="2"/>
        <v>103180.44143260992</v>
      </c>
      <c r="D74" s="1798">
        <v>49890.837350000002</v>
      </c>
      <c r="E74" s="1935">
        <v>0</v>
      </c>
      <c r="F74" s="1017">
        <v>11624.08258</v>
      </c>
      <c r="G74" s="1017">
        <v>0</v>
      </c>
      <c r="H74" s="1888">
        <v>0</v>
      </c>
      <c r="I74" s="1471">
        <v>854.17135989999997</v>
      </c>
      <c r="J74" s="1801">
        <v>40811.350142709918</v>
      </c>
      <c r="K74" s="861">
        <v>2201</v>
      </c>
    </row>
    <row r="75" spans="1:11" ht="12.75" customHeight="1" x14ac:dyDescent="0.2">
      <c r="A75" s="107" t="s">
        <v>289</v>
      </c>
      <c r="B75" s="1725">
        <v>10164.8816747</v>
      </c>
      <c r="C75" s="1197">
        <f t="shared" si="2"/>
        <v>105316.05054619904</v>
      </c>
      <c r="D75" s="1798">
        <v>42475.571150000003</v>
      </c>
      <c r="E75" s="1935">
        <v>83.251000000000005</v>
      </c>
      <c r="F75" s="1017">
        <v>9065.8624529999997</v>
      </c>
      <c r="G75" s="1017">
        <v>0</v>
      </c>
      <c r="H75" s="1888">
        <v>0</v>
      </c>
      <c r="I75" s="1471">
        <v>652.48316550000004</v>
      </c>
      <c r="J75" s="1801">
        <v>53038.882777699037</v>
      </c>
      <c r="K75" s="861">
        <v>2204</v>
      </c>
    </row>
    <row r="76" spans="1:11" ht="12.75" customHeight="1" x14ac:dyDescent="0.2">
      <c r="A76" s="107" t="s">
        <v>290</v>
      </c>
      <c r="B76" s="1725">
        <v>16228.88638249</v>
      </c>
      <c r="C76" s="1197">
        <f t="shared" si="2"/>
        <v>192320.41622457869</v>
      </c>
      <c r="D76" s="1798">
        <v>72086.968980000005</v>
      </c>
      <c r="E76" s="1935">
        <v>83.251000000000005</v>
      </c>
      <c r="F76" s="1017">
        <v>14627.42237</v>
      </c>
      <c r="G76" s="1017">
        <v>0</v>
      </c>
      <c r="H76" s="1888">
        <v>0</v>
      </c>
      <c r="I76" s="1471">
        <v>830.64223960000004</v>
      </c>
      <c r="J76" s="1801">
        <v>104692.13163497866</v>
      </c>
      <c r="K76" s="861">
        <v>4172</v>
      </c>
    </row>
    <row r="77" spans="1:11" ht="12.75" customHeight="1" x14ac:dyDescent="0.2">
      <c r="A77" s="107" t="s">
        <v>291</v>
      </c>
      <c r="B77" s="1725">
        <v>10816.215765019999</v>
      </c>
      <c r="C77" s="1197">
        <f t="shared" si="2"/>
        <v>136660.78635209004</v>
      </c>
      <c r="D77" s="1798">
        <v>48536.023330000004</v>
      </c>
      <c r="E77" s="1935">
        <v>83.251000000000005</v>
      </c>
      <c r="F77" s="1017">
        <v>9722.1510660000004</v>
      </c>
      <c r="G77" s="1017">
        <v>0</v>
      </c>
      <c r="H77" s="1888">
        <v>0</v>
      </c>
      <c r="I77" s="1471">
        <v>535.73156730000005</v>
      </c>
      <c r="J77" s="1801">
        <v>77783.629388790039</v>
      </c>
      <c r="K77" s="861">
        <v>3182</v>
      </c>
    </row>
    <row r="78" spans="1:11" ht="12.75" customHeight="1" x14ac:dyDescent="0.2">
      <c r="A78" s="107" t="s">
        <v>292</v>
      </c>
      <c r="B78" s="1725">
        <v>13198.791099630002</v>
      </c>
      <c r="C78" s="1197">
        <f t="shared" si="2"/>
        <v>132218.30052950702</v>
      </c>
      <c r="D78" s="1798">
        <v>46992.831230000003</v>
      </c>
      <c r="E78" s="1935">
        <v>83.251000000000005</v>
      </c>
      <c r="F78" s="1017">
        <v>11119.066080000001</v>
      </c>
      <c r="G78" s="1017">
        <v>0</v>
      </c>
      <c r="H78" s="1888">
        <v>19876.861379999995</v>
      </c>
      <c r="I78" s="1471">
        <v>1302.533005</v>
      </c>
      <c r="J78" s="1801">
        <v>52843.757834507</v>
      </c>
      <c r="K78" s="861">
        <v>2268</v>
      </c>
    </row>
    <row r="79" spans="1:11" ht="12.75" customHeight="1" x14ac:dyDescent="0.2">
      <c r="A79" s="107" t="s">
        <v>293</v>
      </c>
      <c r="B79" s="1725">
        <v>17670.212301879998</v>
      </c>
      <c r="C79" s="1197">
        <f t="shared" si="2"/>
        <v>192848.5034088754</v>
      </c>
      <c r="D79" s="1798">
        <v>93151.271349999995</v>
      </c>
      <c r="E79" s="1935">
        <v>83.251000000000005</v>
      </c>
      <c r="F79" s="1017">
        <v>12174.7302</v>
      </c>
      <c r="G79" s="1017">
        <v>0</v>
      </c>
      <c r="H79" s="1888">
        <v>0</v>
      </c>
      <c r="I79" s="1471">
        <v>841.35075059999997</v>
      </c>
      <c r="J79" s="1801">
        <v>86597.900108275397</v>
      </c>
      <c r="K79" s="861">
        <v>4634</v>
      </c>
    </row>
    <row r="80" spans="1:11" ht="12.75" customHeight="1" x14ac:dyDescent="0.2">
      <c r="A80" s="107" t="s">
        <v>294</v>
      </c>
      <c r="B80" s="1725">
        <v>14789.4468523</v>
      </c>
      <c r="C80" s="1197">
        <f t="shared" si="2"/>
        <v>214066.38550374826</v>
      </c>
      <c r="D80" s="1798">
        <v>49591.800410000003</v>
      </c>
      <c r="E80" s="1935">
        <v>6790.0540600000004</v>
      </c>
      <c r="F80" s="1017">
        <v>12385.731760000001</v>
      </c>
      <c r="G80" s="1017">
        <v>0</v>
      </c>
      <c r="H80" s="1888">
        <v>-10.971860000000001</v>
      </c>
      <c r="I80" s="1471">
        <v>1605.6419679999999</v>
      </c>
      <c r="J80" s="1801">
        <v>143704.12916574828</v>
      </c>
      <c r="K80" s="861">
        <v>2731</v>
      </c>
    </row>
    <row r="81" spans="1:13" ht="12.75" customHeight="1" x14ac:dyDescent="0.2">
      <c r="A81" s="107" t="s">
        <v>295</v>
      </c>
      <c r="B81" s="1725">
        <v>15085.379696440001</v>
      </c>
      <c r="C81" s="1197">
        <f t="shared" si="2"/>
        <v>239732.40542434197</v>
      </c>
      <c r="D81" s="1798">
        <v>54353.29191</v>
      </c>
      <c r="E81" s="1935">
        <v>8713.5697300000011</v>
      </c>
      <c r="F81" s="1017">
        <v>12232.523150000001</v>
      </c>
      <c r="G81" s="1017">
        <v>0</v>
      </c>
      <c r="H81" s="1888">
        <v>0.53692999999999991</v>
      </c>
      <c r="I81" s="1471">
        <v>1389.9321199999999</v>
      </c>
      <c r="J81" s="1801">
        <v>163042.55158434194</v>
      </c>
      <c r="K81" s="861">
        <v>4021</v>
      </c>
    </row>
    <row r="82" spans="1:13" ht="12.75" customHeight="1" x14ac:dyDescent="0.2">
      <c r="A82" s="107" t="s">
        <v>296</v>
      </c>
      <c r="B82" s="1725">
        <v>11146.107617720001</v>
      </c>
      <c r="C82" s="1197">
        <f t="shared" si="2"/>
        <v>121016.50480658039</v>
      </c>
      <c r="D82" s="1798">
        <v>48607.33827</v>
      </c>
      <c r="E82" s="1935">
        <v>0</v>
      </c>
      <c r="F82" s="1017">
        <v>9487.8746520000004</v>
      </c>
      <c r="G82" s="1017">
        <v>0</v>
      </c>
      <c r="H82" s="1888">
        <v>0</v>
      </c>
      <c r="I82" s="1471">
        <v>489.5314687</v>
      </c>
      <c r="J82" s="1801">
        <v>62431.760415880388</v>
      </c>
      <c r="K82" s="861">
        <v>2704</v>
      </c>
    </row>
    <row r="83" spans="1:13" ht="12.75" customHeight="1" x14ac:dyDescent="0.2">
      <c r="A83" s="107" t="s">
        <v>297</v>
      </c>
      <c r="B83" s="1725">
        <v>11832.163226070001</v>
      </c>
      <c r="C83" s="1197">
        <f t="shared" si="2"/>
        <v>172767.0217894541</v>
      </c>
      <c r="D83" s="1798">
        <v>55462.238830000002</v>
      </c>
      <c r="E83" s="1935">
        <v>0</v>
      </c>
      <c r="F83" s="1017">
        <v>9313.5846320000001</v>
      </c>
      <c r="G83" s="1017">
        <v>0</v>
      </c>
      <c r="H83" s="1888">
        <v>0</v>
      </c>
      <c r="I83" s="1471">
        <v>276.49104169999998</v>
      </c>
      <c r="J83" s="1801">
        <v>107714.70728575411</v>
      </c>
      <c r="K83" s="861">
        <v>4007</v>
      </c>
    </row>
    <row r="84" spans="1:13" ht="12.75" customHeight="1" x14ac:dyDescent="0.2">
      <c r="A84" s="107" t="s">
        <v>298</v>
      </c>
      <c r="B84" s="1725">
        <v>19094.247971690002</v>
      </c>
      <c r="C84" s="1197">
        <f t="shared" si="2"/>
        <v>211319.71000690115</v>
      </c>
      <c r="D84" s="1798">
        <v>84914.445699999997</v>
      </c>
      <c r="E84" s="1935">
        <v>0</v>
      </c>
      <c r="F84" s="1017">
        <v>12593.668799999999</v>
      </c>
      <c r="G84" s="1017">
        <v>0</v>
      </c>
      <c r="H84" s="1888">
        <v>0</v>
      </c>
      <c r="I84" s="1471">
        <v>1681.6613669999999</v>
      </c>
      <c r="J84" s="1801">
        <v>112129.93413990116</v>
      </c>
      <c r="K84" s="861">
        <v>4777</v>
      </c>
    </row>
    <row r="85" spans="1:13" ht="12.75" customHeight="1" x14ac:dyDescent="0.2">
      <c r="A85" s="107" t="s">
        <v>299</v>
      </c>
      <c r="B85" s="1725">
        <v>19251.752948859998</v>
      </c>
      <c r="C85" s="1197">
        <f t="shared" si="2"/>
        <v>243438.00987399017</v>
      </c>
      <c r="D85" s="1798">
        <v>84961.736529999995</v>
      </c>
      <c r="E85" s="1935">
        <v>123.67532999999999</v>
      </c>
      <c r="F85" s="1017">
        <v>9595.6511190000001</v>
      </c>
      <c r="G85" s="1017">
        <v>0</v>
      </c>
      <c r="H85" s="1888">
        <v>0.14315</v>
      </c>
      <c r="I85" s="1471">
        <v>2479.1929919999998</v>
      </c>
      <c r="J85" s="1801">
        <v>146277.61075299018</v>
      </c>
      <c r="K85" s="861">
        <v>5252</v>
      </c>
    </row>
    <row r="86" spans="1:13" ht="12.75" customHeight="1" x14ac:dyDescent="0.2">
      <c r="A86" s="107" t="s">
        <v>300</v>
      </c>
      <c r="B86" s="1725">
        <v>29607.991339389999</v>
      </c>
      <c r="C86" s="1197">
        <f t="shared" si="2"/>
        <v>343139.88873174979</v>
      </c>
      <c r="D86" s="1798">
        <v>168816.62710000001</v>
      </c>
      <c r="E86" s="1935">
        <v>0</v>
      </c>
      <c r="F86" s="1017">
        <v>17654.944899999999</v>
      </c>
      <c r="G86" s="1017">
        <v>0</v>
      </c>
      <c r="H86" s="1888">
        <v>0</v>
      </c>
      <c r="I86" s="1471">
        <v>2006.501473</v>
      </c>
      <c r="J86" s="1801">
        <v>154661.81525874976</v>
      </c>
      <c r="K86" s="861">
        <v>9675</v>
      </c>
    </row>
    <row r="87" spans="1:13" ht="12.75" customHeight="1" x14ac:dyDescent="0.2">
      <c r="A87" s="107" t="s">
        <v>301</v>
      </c>
      <c r="B87" s="1725">
        <v>38707.647278479999</v>
      </c>
      <c r="C87" s="1197">
        <f t="shared" si="2"/>
        <v>352728.94683379994</v>
      </c>
      <c r="D87" s="1798">
        <v>176009.17660000001</v>
      </c>
      <c r="E87" s="1935">
        <v>438.96055000000001</v>
      </c>
      <c r="F87" s="1017">
        <v>9143.7901349999993</v>
      </c>
      <c r="G87" s="1017">
        <v>0</v>
      </c>
      <c r="H87" s="1888">
        <v>0</v>
      </c>
      <c r="I87" s="1471">
        <v>2470.1746149999999</v>
      </c>
      <c r="J87" s="1801">
        <v>164666.84493379999</v>
      </c>
      <c r="K87" s="861">
        <v>11185</v>
      </c>
    </row>
    <row r="88" spans="1:13" ht="12.75" customHeight="1" x14ac:dyDescent="0.2">
      <c r="A88" s="107" t="s">
        <v>302</v>
      </c>
      <c r="B88" s="1725">
        <v>38270.566931449997</v>
      </c>
      <c r="C88" s="1197">
        <f t="shared" si="2"/>
        <v>362562.68857905688</v>
      </c>
      <c r="D88" s="1798">
        <v>161102.55809999999</v>
      </c>
      <c r="E88" s="1935">
        <v>318.685</v>
      </c>
      <c r="F88" s="1017">
        <v>12943.44968</v>
      </c>
      <c r="G88" s="1017">
        <v>0</v>
      </c>
      <c r="H88" s="1888">
        <v>2471.6924299999996</v>
      </c>
      <c r="I88" s="1471">
        <v>2370.7511209999998</v>
      </c>
      <c r="J88" s="1801">
        <v>183355.55224805689</v>
      </c>
      <c r="K88" s="861">
        <v>10129</v>
      </c>
      <c r="M88" s="16"/>
    </row>
    <row r="89" spans="1:13" ht="12.75" customHeight="1" x14ac:dyDescent="0.2">
      <c r="A89" s="107" t="s">
        <v>303</v>
      </c>
      <c r="B89" s="1725">
        <v>56492.073346509998</v>
      </c>
      <c r="C89" s="1197">
        <f t="shared" si="2"/>
        <v>540305.21230472042</v>
      </c>
      <c r="D89" s="1798">
        <v>334533.19380000001</v>
      </c>
      <c r="E89" s="1935">
        <v>0</v>
      </c>
      <c r="F89" s="1017">
        <v>23412.564269999999</v>
      </c>
      <c r="G89" s="1017">
        <v>0</v>
      </c>
      <c r="H89" s="1888">
        <v>0</v>
      </c>
      <c r="I89" s="1471">
        <v>1899.464935</v>
      </c>
      <c r="J89" s="1801">
        <v>180459.98929972047</v>
      </c>
      <c r="K89" s="861">
        <v>16282</v>
      </c>
      <c r="M89" s="1758"/>
    </row>
    <row r="90" spans="1:13" ht="12.75" customHeight="1" x14ac:dyDescent="0.2">
      <c r="A90" s="107" t="s">
        <v>304</v>
      </c>
      <c r="B90" s="1725">
        <v>41513.405018680001</v>
      </c>
      <c r="C90" s="1197">
        <f t="shared" si="2"/>
        <v>402631.43953662214</v>
      </c>
      <c r="D90" s="1798">
        <v>217163.81529999999</v>
      </c>
      <c r="E90" s="1935">
        <v>0</v>
      </c>
      <c r="F90" s="1017">
        <v>10228.23653</v>
      </c>
      <c r="G90" s="1017">
        <v>0</v>
      </c>
      <c r="H90" s="1888">
        <v>0</v>
      </c>
      <c r="I90" s="1471">
        <v>2237.6453029999998</v>
      </c>
      <c r="J90" s="1801">
        <v>173001.74240362216</v>
      </c>
      <c r="K90" s="861">
        <v>13335</v>
      </c>
    </row>
    <row r="91" spans="1:13" ht="12.75" customHeight="1" x14ac:dyDescent="0.2">
      <c r="A91" s="107" t="s">
        <v>305</v>
      </c>
      <c r="B91" s="1725">
        <v>45102.842804879998</v>
      </c>
      <c r="C91" s="1197">
        <f t="shared" si="2"/>
        <v>563429.01551326551</v>
      </c>
      <c r="D91" s="1798">
        <v>285925.74770000001</v>
      </c>
      <c r="E91" s="1935">
        <v>3961.9895100000003</v>
      </c>
      <c r="F91" s="1017">
        <v>13148.112940000001</v>
      </c>
      <c r="G91" s="1017">
        <v>0</v>
      </c>
      <c r="H91" s="1888">
        <v>1259.0356299999999</v>
      </c>
      <c r="I91" s="1471">
        <v>2360.1751840000002</v>
      </c>
      <c r="J91" s="1801">
        <v>256773.95454926544</v>
      </c>
      <c r="K91" s="861">
        <v>16962</v>
      </c>
      <c r="M91" s="16"/>
    </row>
    <row r="92" spans="1:13" ht="12.75" customHeight="1" x14ac:dyDescent="0.2">
      <c r="A92" s="107" t="s">
        <v>306</v>
      </c>
      <c r="B92" s="1725">
        <v>40426.914992589998</v>
      </c>
      <c r="C92" s="1197">
        <f t="shared" si="2"/>
        <v>460972.12063715409</v>
      </c>
      <c r="D92" s="1798">
        <v>197229.2831</v>
      </c>
      <c r="E92" s="1935">
        <v>0</v>
      </c>
      <c r="F92" s="1017">
        <v>16676.414639999999</v>
      </c>
      <c r="G92" s="1017">
        <v>0</v>
      </c>
      <c r="H92" s="1888">
        <v>1437.7337500000001</v>
      </c>
      <c r="I92" s="1471">
        <v>2080.5997360000001</v>
      </c>
      <c r="J92" s="1801">
        <v>243548.08941115407</v>
      </c>
      <c r="K92" s="861">
        <v>14174</v>
      </c>
      <c r="M92" s="16"/>
    </row>
    <row r="93" spans="1:13" ht="12.75" customHeight="1" x14ac:dyDescent="0.2">
      <c r="A93" s="107" t="s">
        <v>307</v>
      </c>
      <c r="B93" s="1725">
        <v>31887.40032502</v>
      </c>
      <c r="C93" s="1197">
        <f t="shared" si="2"/>
        <v>309773.7720755862</v>
      </c>
      <c r="D93" s="1798">
        <v>157749.81880000001</v>
      </c>
      <c r="E93" s="1935">
        <v>0</v>
      </c>
      <c r="F93" s="1017">
        <v>10528.119290000001</v>
      </c>
      <c r="G93" s="1017">
        <v>0</v>
      </c>
      <c r="H93" s="1888">
        <v>0</v>
      </c>
      <c r="I93" s="1471">
        <v>2404.5102630000001</v>
      </c>
      <c r="J93" s="1801">
        <v>139091.32372258618</v>
      </c>
      <c r="K93" s="861">
        <v>10690</v>
      </c>
      <c r="M93" s="16"/>
    </row>
    <row r="94" spans="1:13" ht="12.75" customHeight="1" x14ac:dyDescent="0.2">
      <c r="A94" s="107" t="s">
        <v>309</v>
      </c>
      <c r="B94" s="1725">
        <v>38422.165436020005</v>
      </c>
      <c r="C94" s="1197">
        <f t="shared" si="2"/>
        <v>778390.1300571874</v>
      </c>
      <c r="D94" s="1798">
        <v>248280.21470000001</v>
      </c>
      <c r="E94" s="1935">
        <v>79754.998009999996</v>
      </c>
      <c r="F94" s="1017">
        <v>13346.58935</v>
      </c>
      <c r="G94" s="1017">
        <v>0</v>
      </c>
      <c r="H94" s="1888">
        <v>66763.355450000017</v>
      </c>
      <c r="I94" s="1471">
        <v>2263.3174600000002</v>
      </c>
      <c r="J94" s="1801">
        <v>367981.65508718736</v>
      </c>
      <c r="K94" s="861">
        <v>12965</v>
      </c>
      <c r="M94" s="16"/>
    </row>
    <row r="95" spans="1:13" ht="12.75" customHeight="1" x14ac:dyDescent="0.2">
      <c r="A95" s="107" t="s">
        <v>310</v>
      </c>
      <c r="B95" s="1725">
        <v>45038.201646499998</v>
      </c>
      <c r="C95" s="1197">
        <f t="shared" si="2"/>
        <v>566207.57394968439</v>
      </c>
      <c r="D95" s="1798">
        <v>279959.37430000002</v>
      </c>
      <c r="E95" s="1935">
        <v>8518.8244900000009</v>
      </c>
      <c r="F95" s="1017">
        <v>14119.757149999999</v>
      </c>
      <c r="G95" s="1017">
        <v>0</v>
      </c>
      <c r="H95" s="1016">
        <v>0</v>
      </c>
      <c r="I95" s="1471">
        <v>2374.0268550000001</v>
      </c>
      <c r="J95" s="1801">
        <v>261235.59115468437</v>
      </c>
      <c r="K95" s="861">
        <v>15595</v>
      </c>
      <c r="M95" s="16"/>
    </row>
    <row r="96" spans="1:13" ht="12.75" customHeight="1" x14ac:dyDescent="0.2">
      <c r="A96" s="41"/>
      <c r="B96" s="343"/>
      <c r="C96" s="1020"/>
      <c r="D96" s="1020"/>
      <c r="E96" s="1020"/>
      <c r="F96" s="1020"/>
      <c r="G96" s="1020"/>
      <c r="H96" s="1020"/>
      <c r="I96" s="1652"/>
      <c r="J96" s="1645"/>
      <c r="K96" s="945"/>
      <c r="M96" s="1758"/>
    </row>
    <row r="97" spans="1:14" ht="12.75" customHeight="1" x14ac:dyDescent="0.2">
      <c r="A97" s="340" t="s">
        <v>2044</v>
      </c>
      <c r="B97" s="344">
        <f t="shared" ref="B97:K97" si="3">SUM(B69:B95)</f>
        <v>688611.26623594994</v>
      </c>
      <c r="C97" s="1311">
        <f t="shared" si="3"/>
        <v>8037612.2950980915</v>
      </c>
      <c r="D97" s="1311">
        <f t="shared" si="3"/>
        <v>3453580.2620200003</v>
      </c>
      <c r="E97" s="1311">
        <f t="shared" si="3"/>
        <v>126555.16224000001</v>
      </c>
      <c r="F97" s="1311">
        <f t="shared" si="3"/>
        <v>349429.00399699999</v>
      </c>
      <c r="G97" s="1311">
        <f t="shared" si="3"/>
        <v>0</v>
      </c>
      <c r="H97" s="1311">
        <f t="shared" si="3"/>
        <v>111708.39451000001</v>
      </c>
      <c r="I97" s="1307">
        <f t="shared" si="3"/>
        <v>48415.952002299993</v>
      </c>
      <c r="J97" s="1308">
        <f t="shared" si="3"/>
        <v>3947923.5203287923</v>
      </c>
      <c r="K97" s="762">
        <f t="shared" si="3"/>
        <v>203533</v>
      </c>
      <c r="M97" s="16"/>
    </row>
    <row r="98" spans="1:14" ht="12.75" thickBot="1" x14ac:dyDescent="0.25">
      <c r="A98" s="37"/>
      <c r="B98" s="345"/>
      <c r="C98" s="346"/>
      <c r="D98" s="347"/>
      <c r="E98" s="318"/>
      <c r="F98" s="347"/>
      <c r="G98" s="347"/>
      <c r="H98" s="348"/>
      <c r="I98" s="63"/>
      <c r="J98" s="605"/>
      <c r="K98" s="763"/>
      <c r="M98" s="16"/>
    </row>
    <row r="99" spans="1:14" x14ac:dyDescent="0.2">
      <c r="A99" s="661"/>
      <c r="B99" s="662"/>
      <c r="C99" s="663"/>
      <c r="D99" s="663"/>
      <c r="E99" s="663"/>
      <c r="F99" s="663"/>
      <c r="G99" s="663"/>
      <c r="H99" s="663"/>
      <c r="I99" s="663"/>
      <c r="J99" s="663"/>
      <c r="K99" s="671"/>
      <c r="M99" s="1758"/>
    </row>
    <row r="100" spans="1:14" x14ac:dyDescent="0.2">
      <c r="A100" s="665" t="s">
        <v>2061</v>
      </c>
      <c r="B100" s="604"/>
      <c r="C100" s="272"/>
      <c r="D100" s="272"/>
      <c r="E100" s="272"/>
      <c r="F100" s="272"/>
      <c r="G100" s="272"/>
      <c r="H100" s="272"/>
      <c r="I100" s="272"/>
      <c r="J100" s="272"/>
      <c r="K100" s="672"/>
      <c r="M100" s="16"/>
    </row>
    <row r="101" spans="1:14" ht="12" customHeight="1" x14ac:dyDescent="0.2">
      <c r="A101" s="2032" t="s">
        <v>2144</v>
      </c>
      <c r="B101" s="2030"/>
      <c r="C101" s="2030"/>
      <c r="D101" s="2030"/>
      <c r="E101" s="2030"/>
      <c r="F101" s="2030"/>
      <c r="G101" s="2030"/>
      <c r="H101" s="2030"/>
      <c r="I101" s="2031"/>
      <c r="J101" s="2032"/>
      <c r="K101" s="2031"/>
      <c r="M101" s="16"/>
    </row>
    <row r="102" spans="1:14" ht="36" customHeight="1" x14ac:dyDescent="0.2">
      <c r="A102" s="2029" t="s">
        <v>2082</v>
      </c>
      <c r="B102" s="2030"/>
      <c r="C102" s="2030"/>
      <c r="D102" s="2030"/>
      <c r="E102" s="2030"/>
      <c r="F102" s="2030"/>
      <c r="G102" s="2030"/>
      <c r="H102" s="2030"/>
      <c r="I102" s="2030"/>
      <c r="J102" s="2030"/>
      <c r="K102" s="2031"/>
      <c r="M102" s="16"/>
    </row>
    <row r="103" spans="1:14" ht="11.25" customHeight="1" x14ac:dyDescent="0.2">
      <c r="A103" s="2032" t="s">
        <v>1246</v>
      </c>
      <c r="B103" s="2030"/>
      <c r="C103" s="2030"/>
      <c r="D103" s="2030"/>
      <c r="E103" s="2030"/>
      <c r="F103" s="2030"/>
      <c r="G103" s="2030"/>
      <c r="H103" s="2030"/>
      <c r="I103" s="2030"/>
      <c r="J103" s="2030"/>
      <c r="K103" s="2031"/>
      <c r="M103" s="16"/>
    </row>
    <row r="104" spans="1:14" ht="36" customHeight="1" x14ac:dyDescent="0.2">
      <c r="A104" s="2029" t="s">
        <v>2107</v>
      </c>
      <c r="B104" s="2030"/>
      <c r="C104" s="2030"/>
      <c r="D104" s="2030"/>
      <c r="E104" s="2030"/>
      <c r="F104" s="2030"/>
      <c r="G104" s="2030"/>
      <c r="H104" s="2030"/>
      <c r="I104" s="2031"/>
      <c r="J104" s="2032"/>
      <c r="K104" s="2031"/>
      <c r="M104" s="16"/>
      <c r="N104" s="17"/>
    </row>
    <row r="105" spans="1:14" ht="12" customHeight="1" x14ac:dyDescent="0.2">
      <c r="A105" s="2032" t="s">
        <v>2077</v>
      </c>
      <c r="B105" s="2030"/>
      <c r="C105" s="2030"/>
      <c r="D105" s="2030"/>
      <c r="E105" s="2030"/>
      <c r="F105" s="2030"/>
      <c r="G105" s="2030"/>
      <c r="H105" s="2030"/>
      <c r="I105" s="2030"/>
      <c r="J105" s="2030"/>
      <c r="K105" s="2031"/>
      <c r="M105" s="16"/>
    </row>
    <row r="106" spans="1:14" ht="24" customHeight="1" x14ac:dyDescent="0.2">
      <c r="A106" s="2029" t="s">
        <v>2086</v>
      </c>
      <c r="B106" s="2030"/>
      <c r="C106" s="2030"/>
      <c r="D106" s="2030"/>
      <c r="E106" s="2030"/>
      <c r="F106" s="2030"/>
      <c r="G106" s="2030"/>
      <c r="H106" s="2030"/>
      <c r="I106" s="2030"/>
      <c r="J106" s="2030"/>
      <c r="K106" s="2031"/>
      <c r="M106" s="16"/>
    </row>
    <row r="107" spans="1:14" ht="24" customHeight="1" x14ac:dyDescent="0.2">
      <c r="A107" s="2029" t="s">
        <v>1247</v>
      </c>
      <c r="B107" s="2030"/>
      <c r="C107" s="2030"/>
      <c r="D107" s="2030"/>
      <c r="E107" s="2030"/>
      <c r="F107" s="2030"/>
      <c r="G107" s="2030"/>
      <c r="H107" s="2030"/>
      <c r="I107" s="2030"/>
      <c r="J107" s="2030"/>
      <c r="K107" s="2031"/>
      <c r="M107" s="16"/>
    </row>
    <row r="108" spans="1:14" ht="12.75" thickBot="1" x14ac:dyDescent="0.25">
      <c r="A108" s="2033" t="s">
        <v>2126</v>
      </c>
      <c r="B108" s="2034"/>
      <c r="C108" s="2034"/>
      <c r="D108" s="2034"/>
      <c r="E108" s="2034"/>
      <c r="F108" s="2034"/>
      <c r="G108" s="2034"/>
      <c r="H108" s="2034"/>
      <c r="I108" s="2034"/>
      <c r="J108" s="2034"/>
      <c r="K108" s="2035"/>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4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2.75"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51" t="s">
        <v>240</v>
      </c>
      <c r="B4" s="1722">
        <v>1732.0127752019998</v>
      </c>
      <c r="C4" s="1197">
        <f>SUM(D4:J4)</f>
        <v>25718.98605</v>
      </c>
      <c r="D4" s="1798">
        <v>12238.502</v>
      </c>
      <c r="E4" s="1981">
        <v>0</v>
      </c>
      <c r="F4" s="1312">
        <v>328.76499999999999</v>
      </c>
      <c r="G4" s="1312">
        <v>0</v>
      </c>
      <c r="H4" s="1912">
        <v>0</v>
      </c>
      <c r="I4" s="1509">
        <v>17.274999999999999</v>
      </c>
      <c r="J4" s="1798">
        <v>13134.44405</v>
      </c>
      <c r="K4" s="904">
        <v>682</v>
      </c>
    </row>
    <row r="5" spans="1:11" ht="12.75" customHeight="1" x14ac:dyDescent="0.2">
      <c r="A5" s="51" t="s">
        <v>610</v>
      </c>
      <c r="B5" s="1722">
        <v>6538.7922253443003</v>
      </c>
      <c r="C5" s="1197">
        <f t="shared" ref="C5:C68" si="0">SUM(D5:J5)</f>
        <v>60773.096059999996</v>
      </c>
      <c r="D5" s="1798">
        <v>32596.614000000001</v>
      </c>
      <c r="E5" s="1981">
        <v>0</v>
      </c>
      <c r="F5" s="1312">
        <v>2064.674</v>
      </c>
      <c r="G5" s="1312">
        <v>0</v>
      </c>
      <c r="H5" s="1912">
        <v>0</v>
      </c>
      <c r="I5" s="1510">
        <v>158.63800000000001</v>
      </c>
      <c r="J5" s="1798">
        <v>25953.17006</v>
      </c>
      <c r="K5" s="905">
        <v>1857</v>
      </c>
    </row>
    <row r="6" spans="1:11" ht="12.75" customHeight="1" x14ac:dyDescent="0.2">
      <c r="A6" s="51" t="s">
        <v>1325</v>
      </c>
      <c r="B6" s="1722">
        <v>3182.1557450697001</v>
      </c>
      <c r="C6" s="1197">
        <f t="shared" si="0"/>
        <v>35458.870020000002</v>
      </c>
      <c r="D6" s="1798">
        <v>18349.274000000001</v>
      </c>
      <c r="E6" s="1981">
        <v>0</v>
      </c>
      <c r="F6" s="1312">
        <v>922.84799999999996</v>
      </c>
      <c r="G6" s="1312">
        <v>0</v>
      </c>
      <c r="H6" s="1912">
        <v>0</v>
      </c>
      <c r="I6" s="1510">
        <v>202.797</v>
      </c>
      <c r="J6" s="1798">
        <v>15983.95102</v>
      </c>
      <c r="K6" s="905">
        <v>1336</v>
      </c>
    </row>
    <row r="7" spans="1:11" ht="12.75" customHeight="1" x14ac:dyDescent="0.2">
      <c r="A7" s="51" t="s">
        <v>1326</v>
      </c>
      <c r="B7" s="1722">
        <v>7383.4238199470001</v>
      </c>
      <c r="C7" s="1197">
        <f t="shared" si="0"/>
        <v>87947.051399999997</v>
      </c>
      <c r="D7" s="1798">
        <v>43247.686000000002</v>
      </c>
      <c r="E7" s="1981">
        <v>0</v>
      </c>
      <c r="F7" s="1312">
        <v>1749.2840000000001</v>
      </c>
      <c r="G7" s="1312">
        <v>0</v>
      </c>
      <c r="H7" s="1912">
        <v>0</v>
      </c>
      <c r="I7" s="1510">
        <v>262.18099999999998</v>
      </c>
      <c r="J7" s="1798">
        <v>42687.900399999999</v>
      </c>
      <c r="K7" s="905">
        <v>2915</v>
      </c>
    </row>
    <row r="8" spans="1:11" ht="12.75" customHeight="1" x14ac:dyDescent="0.2">
      <c r="A8" s="51" t="s">
        <v>1327</v>
      </c>
      <c r="B8" s="1722">
        <v>3401.55741868</v>
      </c>
      <c r="C8" s="1197">
        <f t="shared" si="0"/>
        <v>49447.009870000002</v>
      </c>
      <c r="D8" s="1798">
        <v>26371.81</v>
      </c>
      <c r="E8" s="1981">
        <v>0</v>
      </c>
      <c r="F8" s="1312">
        <v>1513.4639999999999</v>
      </c>
      <c r="G8" s="1312">
        <v>0</v>
      </c>
      <c r="H8" s="1912">
        <v>0</v>
      </c>
      <c r="I8" s="1510">
        <v>120.48699999999999</v>
      </c>
      <c r="J8" s="1798">
        <v>21441.248869999999</v>
      </c>
      <c r="K8" s="905">
        <v>1202</v>
      </c>
    </row>
    <row r="9" spans="1:11" ht="12.75" customHeight="1" x14ac:dyDescent="0.2">
      <c r="A9" s="51" t="s">
        <v>1328</v>
      </c>
      <c r="B9" s="1722">
        <v>2670.6731884057999</v>
      </c>
      <c r="C9" s="1197">
        <f t="shared" si="0"/>
        <v>24731.039509999999</v>
      </c>
      <c r="D9" s="1798">
        <v>13412.163</v>
      </c>
      <c r="E9" s="1981">
        <v>0</v>
      </c>
      <c r="F9" s="1312">
        <v>542.58500000000004</v>
      </c>
      <c r="G9" s="1312">
        <v>0</v>
      </c>
      <c r="H9" s="1912">
        <v>0</v>
      </c>
      <c r="I9" s="1510">
        <v>81.712000000000003</v>
      </c>
      <c r="J9" s="1798">
        <v>10694.57951</v>
      </c>
      <c r="K9" s="905">
        <v>886</v>
      </c>
    </row>
    <row r="10" spans="1:11" ht="12.75" customHeight="1" x14ac:dyDescent="0.2">
      <c r="A10" s="51" t="s">
        <v>1329</v>
      </c>
      <c r="B10" s="1722">
        <v>4103.3075554005</v>
      </c>
      <c r="C10" s="1197">
        <f t="shared" si="0"/>
        <v>44131.61825</v>
      </c>
      <c r="D10" s="1798">
        <v>23575.919000000002</v>
      </c>
      <c r="E10" s="1981">
        <v>0</v>
      </c>
      <c r="F10" s="1312">
        <v>772.38300000000004</v>
      </c>
      <c r="G10" s="1312">
        <v>0</v>
      </c>
      <c r="H10" s="1912">
        <v>0</v>
      </c>
      <c r="I10" s="1510">
        <v>90.192999999999998</v>
      </c>
      <c r="J10" s="1798">
        <v>19693.123250000001</v>
      </c>
      <c r="K10" s="905">
        <v>1735</v>
      </c>
    </row>
    <row r="11" spans="1:11" ht="12.75" customHeight="1" x14ac:dyDescent="0.2">
      <c r="A11" s="51" t="s">
        <v>558</v>
      </c>
      <c r="B11" s="1722">
        <v>3120.3343102296999</v>
      </c>
      <c r="C11" s="1197">
        <f t="shared" si="0"/>
        <v>36218.720390000002</v>
      </c>
      <c r="D11" s="1798">
        <v>15493.555</v>
      </c>
      <c r="E11" s="1981">
        <v>0</v>
      </c>
      <c r="F11" s="1312">
        <v>645.005</v>
      </c>
      <c r="G11" s="1312">
        <v>0</v>
      </c>
      <c r="H11" s="1912">
        <v>0</v>
      </c>
      <c r="I11" s="1510">
        <v>23.504000000000001</v>
      </c>
      <c r="J11" s="1798">
        <v>20056.65639</v>
      </c>
      <c r="K11" s="905">
        <v>1276</v>
      </c>
    </row>
    <row r="12" spans="1:11" ht="12.75" customHeight="1" x14ac:dyDescent="0.2">
      <c r="A12" s="51" t="s">
        <v>53</v>
      </c>
      <c r="B12" s="1722">
        <v>20344.140414845802</v>
      </c>
      <c r="C12" s="1197">
        <f t="shared" si="0"/>
        <v>210059.25229</v>
      </c>
      <c r="D12" s="1798">
        <v>107393.14599999999</v>
      </c>
      <c r="E12" s="1981">
        <v>0</v>
      </c>
      <c r="F12" s="1312">
        <v>7685.2969999999996</v>
      </c>
      <c r="G12" s="1312">
        <v>0</v>
      </c>
      <c r="H12" s="1912">
        <v>0</v>
      </c>
      <c r="I12" s="1510">
        <v>715.11099999999999</v>
      </c>
      <c r="J12" s="1798">
        <v>94265.69829</v>
      </c>
      <c r="K12" s="905">
        <v>6359</v>
      </c>
    </row>
    <row r="13" spans="1:11" ht="12.75" customHeight="1" x14ac:dyDescent="0.2">
      <c r="A13" s="51" t="s">
        <v>135</v>
      </c>
      <c r="B13" s="1722">
        <v>1788.8117059153001</v>
      </c>
      <c r="C13" s="1197">
        <f t="shared" si="0"/>
        <v>15490.917796</v>
      </c>
      <c r="D13" s="1798">
        <v>7078.473</v>
      </c>
      <c r="E13" s="1981">
        <v>0</v>
      </c>
      <c r="F13" s="1312">
        <v>326.642</v>
      </c>
      <c r="G13" s="1312">
        <v>0</v>
      </c>
      <c r="H13" s="1912">
        <v>0</v>
      </c>
      <c r="I13" s="1510">
        <v>28.428000000000001</v>
      </c>
      <c r="J13" s="1798">
        <v>8057.3747960000001</v>
      </c>
      <c r="K13" s="905">
        <v>692</v>
      </c>
    </row>
    <row r="14" spans="1:11" ht="12.75" customHeight="1" x14ac:dyDescent="0.2">
      <c r="A14" s="51" t="s">
        <v>561</v>
      </c>
      <c r="B14" s="1722">
        <v>2613.9921858001999</v>
      </c>
      <c r="C14" s="1197">
        <f t="shared" si="0"/>
        <v>23014.690870999999</v>
      </c>
      <c r="D14" s="1798">
        <v>12448.72</v>
      </c>
      <c r="E14" s="1981">
        <v>0</v>
      </c>
      <c r="F14" s="1312">
        <v>626.13300000000004</v>
      </c>
      <c r="G14" s="1312">
        <v>0</v>
      </c>
      <c r="H14" s="1912">
        <v>0</v>
      </c>
      <c r="I14" s="1510">
        <v>150.578</v>
      </c>
      <c r="J14" s="1798">
        <v>9789.2598710000002</v>
      </c>
      <c r="K14" s="905">
        <v>715</v>
      </c>
    </row>
    <row r="15" spans="1:11" ht="12.75" customHeight="1" x14ac:dyDescent="0.2">
      <c r="A15" s="51" t="s">
        <v>137</v>
      </c>
      <c r="B15" s="1722">
        <v>10601.870954858199</v>
      </c>
      <c r="C15" s="1197">
        <f t="shared" si="0"/>
        <v>109642.13296</v>
      </c>
      <c r="D15" s="1798">
        <v>61151.262000000002</v>
      </c>
      <c r="E15" s="1981">
        <v>0</v>
      </c>
      <c r="F15" s="1312">
        <v>2836.6790000000001</v>
      </c>
      <c r="G15" s="1312">
        <v>0</v>
      </c>
      <c r="H15" s="1912">
        <v>0</v>
      </c>
      <c r="I15" s="1510">
        <v>274.041</v>
      </c>
      <c r="J15" s="1798">
        <v>45380.150959999999</v>
      </c>
      <c r="K15" s="905">
        <v>3179</v>
      </c>
    </row>
    <row r="16" spans="1:11" ht="12.75" customHeight="1" x14ac:dyDescent="0.2">
      <c r="A16" s="51" t="s">
        <v>1330</v>
      </c>
      <c r="B16" s="1722">
        <v>12255.137303822699</v>
      </c>
      <c r="C16" s="1197">
        <f t="shared" si="0"/>
        <v>148051.74291999999</v>
      </c>
      <c r="D16" s="1798">
        <v>71079.804999999993</v>
      </c>
      <c r="E16" s="1981">
        <v>0</v>
      </c>
      <c r="F16" s="1312">
        <v>5417.9260000000004</v>
      </c>
      <c r="G16" s="1312">
        <v>0</v>
      </c>
      <c r="H16" s="1912">
        <v>0</v>
      </c>
      <c r="I16" s="1510">
        <v>640.60799999999995</v>
      </c>
      <c r="J16" s="1798">
        <v>70913.403919999997</v>
      </c>
      <c r="K16" s="905">
        <v>4602</v>
      </c>
    </row>
    <row r="17" spans="1:11" ht="12.75" customHeight="1" x14ac:dyDescent="0.2">
      <c r="A17" s="51" t="s">
        <v>563</v>
      </c>
      <c r="B17" s="1722">
        <v>2869.4392506250001</v>
      </c>
      <c r="C17" s="1197">
        <f t="shared" si="0"/>
        <v>37272.96574</v>
      </c>
      <c r="D17" s="1798">
        <v>21481.518</v>
      </c>
      <c r="E17" s="1981">
        <v>0</v>
      </c>
      <c r="F17" s="1312">
        <v>773.779</v>
      </c>
      <c r="G17" s="1312">
        <v>0</v>
      </c>
      <c r="H17" s="1912">
        <v>0</v>
      </c>
      <c r="I17" s="1510">
        <v>19.922999999999998</v>
      </c>
      <c r="J17" s="1798">
        <v>14997.74574</v>
      </c>
      <c r="K17" s="905">
        <v>1009</v>
      </c>
    </row>
    <row r="18" spans="1:11" ht="12.75" customHeight="1" x14ac:dyDescent="0.2">
      <c r="A18" s="51" t="s">
        <v>1331</v>
      </c>
      <c r="B18" s="1722">
        <v>7184.1964498054995</v>
      </c>
      <c r="C18" s="1197">
        <f t="shared" si="0"/>
        <v>83051.935830000002</v>
      </c>
      <c r="D18" s="1798">
        <v>42671.379000000001</v>
      </c>
      <c r="E18" s="1981">
        <v>0</v>
      </c>
      <c r="F18" s="1312">
        <v>1890.7049999999999</v>
      </c>
      <c r="G18" s="1312">
        <v>0</v>
      </c>
      <c r="H18" s="1912">
        <v>0</v>
      </c>
      <c r="I18" s="1510">
        <v>215.227</v>
      </c>
      <c r="J18" s="1798">
        <v>38274.624830000001</v>
      </c>
      <c r="K18" s="905">
        <v>2916</v>
      </c>
    </row>
    <row r="19" spans="1:11" ht="12.75" customHeight="1" x14ac:dyDescent="0.2">
      <c r="A19" s="51" t="s">
        <v>1332</v>
      </c>
      <c r="B19" s="1722">
        <v>2336.9079322170001</v>
      </c>
      <c r="C19" s="1197">
        <f t="shared" si="0"/>
        <v>23797.279040000001</v>
      </c>
      <c r="D19" s="1798">
        <v>12852.817999999999</v>
      </c>
      <c r="E19" s="1981">
        <v>0</v>
      </c>
      <c r="F19" s="1312">
        <v>435.18900000000002</v>
      </c>
      <c r="G19" s="1312">
        <v>0</v>
      </c>
      <c r="H19" s="1912">
        <v>0</v>
      </c>
      <c r="I19" s="1510">
        <v>53.543999999999997</v>
      </c>
      <c r="J19" s="1798">
        <v>10455.72804</v>
      </c>
      <c r="K19" s="905">
        <v>870</v>
      </c>
    </row>
    <row r="20" spans="1:11" ht="12.75" customHeight="1" x14ac:dyDescent="0.2">
      <c r="A20" s="51" t="s">
        <v>141</v>
      </c>
      <c r="B20" s="1722">
        <v>2953.9564644279999</v>
      </c>
      <c r="C20" s="1197">
        <f t="shared" si="0"/>
        <v>27616.750110000001</v>
      </c>
      <c r="D20" s="1798">
        <v>13970.101000000001</v>
      </c>
      <c r="E20" s="1981">
        <v>0</v>
      </c>
      <c r="F20" s="1312">
        <v>671.65200000000004</v>
      </c>
      <c r="G20" s="1312">
        <v>0</v>
      </c>
      <c r="H20" s="1912">
        <v>0</v>
      </c>
      <c r="I20" s="1510">
        <v>49.774000000000001</v>
      </c>
      <c r="J20" s="1798">
        <v>12925.223110000001</v>
      </c>
      <c r="K20" s="905">
        <v>1037</v>
      </c>
    </row>
    <row r="21" spans="1:11" ht="12.75" customHeight="1" x14ac:dyDescent="0.2">
      <c r="A21" s="51" t="s">
        <v>1333</v>
      </c>
      <c r="B21" s="1722">
        <v>67909.201276670006</v>
      </c>
      <c r="C21" s="1197">
        <f t="shared" si="0"/>
        <v>5144323.1071699988</v>
      </c>
      <c r="D21" s="1798">
        <v>330850.092</v>
      </c>
      <c r="E21" s="1981">
        <v>6856.8186500000002</v>
      </c>
      <c r="F21" s="1312">
        <v>16327.351000000001</v>
      </c>
      <c r="G21" s="1312">
        <v>0</v>
      </c>
      <c r="H21" s="1912">
        <v>4223014.3278199993</v>
      </c>
      <c r="I21" s="1510">
        <v>4171.8339999999998</v>
      </c>
      <c r="J21" s="1798">
        <v>563102.68370000005</v>
      </c>
      <c r="K21" s="905">
        <v>22788</v>
      </c>
    </row>
    <row r="22" spans="1:11" ht="12.75" customHeight="1" x14ac:dyDescent="0.2">
      <c r="A22" s="51" t="s">
        <v>1334</v>
      </c>
      <c r="B22" s="1722">
        <v>3037.7105783765996</v>
      </c>
      <c r="C22" s="1197">
        <f t="shared" si="0"/>
        <v>29037.970229999999</v>
      </c>
      <c r="D22" s="1798">
        <v>15254.579</v>
      </c>
      <c r="E22" s="1981">
        <v>0</v>
      </c>
      <c r="F22" s="1312">
        <v>680.279</v>
      </c>
      <c r="G22" s="1312">
        <v>0</v>
      </c>
      <c r="H22" s="1912">
        <v>0</v>
      </c>
      <c r="I22" s="1510">
        <v>113.127</v>
      </c>
      <c r="J22" s="1798">
        <v>12989.98523</v>
      </c>
      <c r="K22" s="905">
        <v>919</v>
      </c>
    </row>
    <row r="23" spans="1:11" ht="12.75" customHeight="1" x14ac:dyDescent="0.2">
      <c r="A23" s="51" t="s">
        <v>1335</v>
      </c>
      <c r="B23" s="1722">
        <v>2284.5195064479999</v>
      </c>
      <c r="C23" s="1197">
        <f t="shared" si="0"/>
        <v>25292.594922</v>
      </c>
      <c r="D23" s="1798">
        <v>14574.137000000001</v>
      </c>
      <c r="E23" s="1981">
        <v>0</v>
      </c>
      <c r="F23" s="1312">
        <v>600.57600000000002</v>
      </c>
      <c r="G23" s="1312">
        <v>0</v>
      </c>
      <c r="H23" s="1912">
        <v>0</v>
      </c>
      <c r="I23" s="1510">
        <v>120.824</v>
      </c>
      <c r="J23" s="1798">
        <v>9997.057922</v>
      </c>
      <c r="K23" s="905">
        <v>800</v>
      </c>
    </row>
    <row r="24" spans="1:11" ht="12.75" customHeight="1" x14ac:dyDescent="0.2">
      <c r="A24" s="51" t="s">
        <v>1</v>
      </c>
      <c r="B24" s="1722">
        <v>9531.9298390929998</v>
      </c>
      <c r="C24" s="1197">
        <f t="shared" si="0"/>
        <v>81433.786729999993</v>
      </c>
      <c r="D24" s="1798">
        <v>46563.25</v>
      </c>
      <c r="E24" s="1981">
        <v>0</v>
      </c>
      <c r="F24" s="1312">
        <v>3795.1509999999998</v>
      </c>
      <c r="G24" s="1312">
        <v>0</v>
      </c>
      <c r="H24" s="1912">
        <v>0</v>
      </c>
      <c r="I24" s="1510">
        <v>633.625</v>
      </c>
      <c r="J24" s="1798">
        <v>30441.760730000002</v>
      </c>
      <c r="K24" s="905">
        <v>2495</v>
      </c>
    </row>
    <row r="25" spans="1:11" ht="12.75" customHeight="1" x14ac:dyDescent="0.2">
      <c r="A25" s="51" t="s">
        <v>1212</v>
      </c>
      <c r="B25" s="1722">
        <v>4841.6148919159996</v>
      </c>
      <c r="C25" s="1197">
        <f t="shared" si="0"/>
        <v>59481.754819999995</v>
      </c>
      <c r="D25" s="1798">
        <v>33465.436999999998</v>
      </c>
      <c r="E25" s="1981">
        <v>0</v>
      </c>
      <c r="F25" s="1312">
        <v>1268.9010000000001</v>
      </c>
      <c r="G25" s="1312">
        <v>0</v>
      </c>
      <c r="H25" s="1912">
        <v>0</v>
      </c>
      <c r="I25" s="1510">
        <v>196.96600000000001</v>
      </c>
      <c r="J25" s="1798">
        <v>24550.450819999998</v>
      </c>
      <c r="K25" s="905">
        <v>2079</v>
      </c>
    </row>
    <row r="26" spans="1:11" ht="12.75" customHeight="1" x14ac:dyDescent="0.2">
      <c r="A26" s="51" t="s">
        <v>351</v>
      </c>
      <c r="B26" s="1722">
        <v>9736.8871913666007</v>
      </c>
      <c r="C26" s="1197">
        <f t="shared" si="0"/>
        <v>116862.50182</v>
      </c>
      <c r="D26" s="1798">
        <v>59078.436999999998</v>
      </c>
      <c r="E26" s="1981">
        <v>0</v>
      </c>
      <c r="F26" s="1312">
        <v>3985.9850000000001</v>
      </c>
      <c r="G26" s="1312">
        <v>0</v>
      </c>
      <c r="H26" s="1912">
        <v>0</v>
      </c>
      <c r="I26" s="1510">
        <v>258.05200000000002</v>
      </c>
      <c r="J26" s="1798">
        <v>53540.027820000003</v>
      </c>
      <c r="K26" s="905">
        <v>3903</v>
      </c>
    </row>
    <row r="27" spans="1:11" ht="12.75" customHeight="1" x14ac:dyDescent="0.2">
      <c r="A27" s="51" t="s">
        <v>75</v>
      </c>
      <c r="B27" s="1722">
        <v>1790.4242452152</v>
      </c>
      <c r="C27" s="1197">
        <f t="shared" si="0"/>
        <v>26002.29578</v>
      </c>
      <c r="D27" s="1798">
        <v>10296.398999999999</v>
      </c>
      <c r="E27" s="1981">
        <v>0</v>
      </c>
      <c r="F27" s="1312">
        <v>479.55700000000002</v>
      </c>
      <c r="G27" s="1312">
        <v>0</v>
      </c>
      <c r="H27" s="1912">
        <v>0</v>
      </c>
      <c r="I27" s="1510">
        <v>98.353999999999999</v>
      </c>
      <c r="J27" s="1798">
        <v>15127.985780000001</v>
      </c>
      <c r="K27" s="905">
        <v>696</v>
      </c>
    </row>
    <row r="28" spans="1:11" ht="12.75" customHeight="1" x14ac:dyDescent="0.2">
      <c r="A28" s="51" t="s">
        <v>76</v>
      </c>
      <c r="B28" s="1722">
        <v>66616.569186880006</v>
      </c>
      <c r="C28" s="1197">
        <f t="shared" si="0"/>
        <v>631603.62028999999</v>
      </c>
      <c r="D28" s="1798">
        <v>285934.98200000002</v>
      </c>
      <c r="E28" s="1981">
        <v>22.802589999999999</v>
      </c>
      <c r="F28" s="1312">
        <v>27739.865000000002</v>
      </c>
      <c r="G28" s="1312">
        <v>0</v>
      </c>
      <c r="H28" s="1912">
        <v>0</v>
      </c>
      <c r="I28" s="1510">
        <v>3122.7950000000001</v>
      </c>
      <c r="J28" s="1798">
        <v>314783.17570000002</v>
      </c>
      <c r="K28" s="905">
        <v>18810</v>
      </c>
    </row>
    <row r="29" spans="1:11" ht="12.75" customHeight="1" x14ac:dyDescent="0.2">
      <c r="A29" s="51" t="s">
        <v>147</v>
      </c>
      <c r="B29" s="1722">
        <v>2603.9074339332001</v>
      </c>
      <c r="C29" s="1197">
        <f t="shared" si="0"/>
        <v>24023.033728999999</v>
      </c>
      <c r="D29" s="1798">
        <v>14095.846</v>
      </c>
      <c r="E29" s="1981">
        <v>0</v>
      </c>
      <c r="F29" s="1312">
        <v>943.82299999999998</v>
      </c>
      <c r="G29" s="1312">
        <v>0</v>
      </c>
      <c r="H29" s="1912">
        <v>0</v>
      </c>
      <c r="I29" s="1510">
        <v>45.784999999999997</v>
      </c>
      <c r="J29" s="1798">
        <v>8937.5797289999991</v>
      </c>
      <c r="K29" s="905">
        <v>818</v>
      </c>
    </row>
    <row r="30" spans="1:11" ht="12.75" customHeight="1" x14ac:dyDescent="0.2">
      <c r="A30" s="51" t="s">
        <v>1336</v>
      </c>
      <c r="B30" s="1722">
        <v>1774.9118245662</v>
      </c>
      <c r="C30" s="1197">
        <f t="shared" si="0"/>
        <v>32013.138010000002</v>
      </c>
      <c r="D30" s="1798">
        <v>15325.511</v>
      </c>
      <c r="E30" s="1981">
        <v>0</v>
      </c>
      <c r="F30" s="1312">
        <v>682.63599999999997</v>
      </c>
      <c r="G30" s="1312">
        <v>0</v>
      </c>
      <c r="H30" s="1912">
        <v>0</v>
      </c>
      <c r="I30" s="1510">
        <v>16.821999999999999</v>
      </c>
      <c r="J30" s="1798">
        <v>15988.16901</v>
      </c>
      <c r="K30" s="905">
        <v>820</v>
      </c>
    </row>
    <row r="31" spans="1:11" ht="12.75" customHeight="1" x14ac:dyDescent="0.2">
      <c r="A31" s="51" t="s">
        <v>1337</v>
      </c>
      <c r="B31" s="1722">
        <v>4557.9230017581003</v>
      </c>
      <c r="C31" s="1197">
        <f t="shared" si="0"/>
        <v>46320.68664</v>
      </c>
      <c r="D31" s="1798">
        <v>24379.460999999999</v>
      </c>
      <c r="E31" s="1981">
        <v>0</v>
      </c>
      <c r="F31" s="1312">
        <v>925.85599999999999</v>
      </c>
      <c r="G31" s="1312">
        <v>0</v>
      </c>
      <c r="H31" s="1912">
        <v>0</v>
      </c>
      <c r="I31" s="1510">
        <v>489.79</v>
      </c>
      <c r="J31" s="1798">
        <v>20525.57964</v>
      </c>
      <c r="K31" s="905">
        <v>1577</v>
      </c>
    </row>
    <row r="32" spans="1:11" ht="12.75" customHeight="1" x14ac:dyDescent="0.2">
      <c r="A32" s="51" t="s">
        <v>78</v>
      </c>
      <c r="B32" s="1722">
        <v>15436.010426282</v>
      </c>
      <c r="C32" s="1197">
        <f t="shared" si="0"/>
        <v>195445.32388000001</v>
      </c>
      <c r="D32" s="1798">
        <v>126718.098</v>
      </c>
      <c r="E32" s="1981">
        <v>0</v>
      </c>
      <c r="F32" s="1312">
        <v>11450.834000000001</v>
      </c>
      <c r="G32" s="1312">
        <v>0</v>
      </c>
      <c r="H32" s="1912">
        <v>0</v>
      </c>
      <c r="I32" s="1510">
        <v>583.93399999999997</v>
      </c>
      <c r="J32" s="1798">
        <v>56692.457880000002</v>
      </c>
      <c r="K32" s="905">
        <v>4457</v>
      </c>
    </row>
    <row r="33" spans="1:11" ht="12.75" customHeight="1" x14ac:dyDescent="0.2">
      <c r="A33" s="51" t="s">
        <v>1338</v>
      </c>
      <c r="B33" s="1722">
        <v>2711.5774426400999</v>
      </c>
      <c r="C33" s="1197">
        <f t="shared" si="0"/>
        <v>41473.80487</v>
      </c>
      <c r="D33" s="1798">
        <v>20269.829000000002</v>
      </c>
      <c r="E33" s="1981">
        <v>0</v>
      </c>
      <c r="F33" s="1312">
        <v>824.19899999999996</v>
      </c>
      <c r="G33" s="1312">
        <v>0</v>
      </c>
      <c r="H33" s="1912">
        <v>0</v>
      </c>
      <c r="I33" s="1510">
        <v>37.549999999999997</v>
      </c>
      <c r="J33" s="1798">
        <v>20342.226869999999</v>
      </c>
      <c r="K33" s="905">
        <v>1201</v>
      </c>
    </row>
    <row r="34" spans="1:11" ht="12.75" customHeight="1" x14ac:dyDescent="0.2">
      <c r="A34" s="51" t="s">
        <v>379</v>
      </c>
      <c r="B34" s="1722">
        <v>41198.602185866002</v>
      </c>
      <c r="C34" s="1197">
        <f t="shared" si="0"/>
        <v>507077.51903999998</v>
      </c>
      <c r="D34" s="1798">
        <v>171500.99799999999</v>
      </c>
      <c r="E34" s="1981">
        <v>11976.697819999998</v>
      </c>
      <c r="F34" s="1312">
        <v>14110.554</v>
      </c>
      <c r="G34" s="1312">
        <v>0</v>
      </c>
      <c r="H34" s="1912">
        <v>7.4671199999999995</v>
      </c>
      <c r="I34" s="1510">
        <v>2086.143</v>
      </c>
      <c r="J34" s="1798">
        <v>307395.65909999999</v>
      </c>
      <c r="K34" s="905">
        <v>12623</v>
      </c>
    </row>
    <row r="35" spans="1:11" ht="12.75" customHeight="1" x14ac:dyDescent="0.2">
      <c r="A35" s="51" t="s">
        <v>463</v>
      </c>
      <c r="B35" s="1722">
        <v>4808.1636043138005</v>
      </c>
      <c r="C35" s="1197">
        <f t="shared" si="0"/>
        <v>31073.20364</v>
      </c>
      <c r="D35" s="1798">
        <v>16637.413</v>
      </c>
      <c r="E35" s="1981">
        <v>0</v>
      </c>
      <c r="F35" s="1312">
        <v>1020.277</v>
      </c>
      <c r="G35" s="1312">
        <v>0</v>
      </c>
      <c r="H35" s="1912">
        <v>0</v>
      </c>
      <c r="I35" s="1510">
        <v>119.499</v>
      </c>
      <c r="J35" s="1798">
        <v>13296.014639999999</v>
      </c>
      <c r="K35" s="905">
        <v>1315</v>
      </c>
    </row>
    <row r="36" spans="1:11" ht="12.75" customHeight="1" x14ac:dyDescent="0.2">
      <c r="A36" s="51" t="s">
        <v>573</v>
      </c>
      <c r="B36" s="1722">
        <v>1758.1949454553999</v>
      </c>
      <c r="C36" s="1197">
        <f t="shared" si="0"/>
        <v>17522.702979000002</v>
      </c>
      <c r="D36" s="1798">
        <v>8907.1720000000005</v>
      </c>
      <c r="E36" s="1981">
        <v>0</v>
      </c>
      <c r="F36" s="1312">
        <v>490.75</v>
      </c>
      <c r="G36" s="1312">
        <v>0</v>
      </c>
      <c r="H36" s="1912">
        <v>0</v>
      </c>
      <c r="I36" s="1510">
        <v>69.504999999999995</v>
      </c>
      <c r="J36" s="1798">
        <v>8055.275979</v>
      </c>
      <c r="K36" s="905">
        <v>512</v>
      </c>
    </row>
    <row r="37" spans="1:11" ht="12.75" customHeight="1" x14ac:dyDescent="0.2">
      <c r="A37" s="51" t="s">
        <v>619</v>
      </c>
      <c r="B37" s="1722">
        <v>1099.4721138698001</v>
      </c>
      <c r="C37" s="1197">
        <f t="shared" si="0"/>
        <v>10547.749044</v>
      </c>
      <c r="D37" s="1798">
        <v>5836.3829999999998</v>
      </c>
      <c r="E37" s="1981">
        <v>0</v>
      </c>
      <c r="F37" s="1312">
        <v>265.73500000000001</v>
      </c>
      <c r="G37" s="1312">
        <v>0</v>
      </c>
      <c r="H37" s="1912">
        <v>0</v>
      </c>
      <c r="I37" s="1510">
        <v>97.65</v>
      </c>
      <c r="J37" s="1798">
        <v>4347.9810440000001</v>
      </c>
      <c r="K37" s="905">
        <v>429</v>
      </c>
    </row>
    <row r="38" spans="1:11" ht="12.75" customHeight="1" x14ac:dyDescent="0.2">
      <c r="A38" s="51" t="s">
        <v>80</v>
      </c>
      <c r="B38" s="1722">
        <v>1788.1450609794001</v>
      </c>
      <c r="C38" s="1197">
        <f t="shared" si="0"/>
        <v>11257.972278000001</v>
      </c>
      <c r="D38" s="1798">
        <v>6354.1109999999999</v>
      </c>
      <c r="E38" s="1981">
        <v>0</v>
      </c>
      <c r="F38" s="1312">
        <v>382.43900000000002</v>
      </c>
      <c r="G38" s="1312">
        <v>0</v>
      </c>
      <c r="H38" s="1912">
        <v>0</v>
      </c>
      <c r="I38" s="1510">
        <v>95.376000000000005</v>
      </c>
      <c r="J38" s="1798">
        <v>4426.0462779999998</v>
      </c>
      <c r="K38" s="905">
        <v>446</v>
      </c>
    </row>
    <row r="39" spans="1:11" ht="12.75" customHeight="1" x14ac:dyDescent="0.2">
      <c r="A39" s="51" t="s">
        <v>1339</v>
      </c>
      <c r="B39" s="1722">
        <v>3095.0036336631001</v>
      </c>
      <c r="C39" s="1197">
        <f t="shared" si="0"/>
        <v>45522.796459999998</v>
      </c>
      <c r="D39" s="1798">
        <v>19177.330999999998</v>
      </c>
      <c r="E39" s="1981">
        <v>0</v>
      </c>
      <c r="F39" s="1312">
        <v>889.76300000000003</v>
      </c>
      <c r="G39" s="1312">
        <v>0</v>
      </c>
      <c r="H39" s="1912">
        <v>0</v>
      </c>
      <c r="I39" s="1510">
        <v>77.019000000000005</v>
      </c>
      <c r="J39" s="1798">
        <v>25378.68346</v>
      </c>
      <c r="K39" s="905">
        <v>1226</v>
      </c>
    </row>
    <row r="40" spans="1:11" ht="12.75" customHeight="1" x14ac:dyDescent="0.2">
      <c r="A40" s="51" t="s">
        <v>1340</v>
      </c>
      <c r="B40" s="1722">
        <v>2067.3011370150002</v>
      </c>
      <c r="C40" s="1197">
        <f t="shared" si="0"/>
        <v>25932.381359999999</v>
      </c>
      <c r="D40" s="1798">
        <v>12012.486999999999</v>
      </c>
      <c r="E40" s="1981">
        <v>0</v>
      </c>
      <c r="F40" s="1312">
        <v>223.83500000000001</v>
      </c>
      <c r="G40" s="1312">
        <v>0</v>
      </c>
      <c r="H40" s="1912">
        <v>0</v>
      </c>
      <c r="I40" s="1510">
        <v>11.028</v>
      </c>
      <c r="J40" s="1798">
        <v>13685.031360000001</v>
      </c>
      <c r="K40" s="905">
        <v>746</v>
      </c>
    </row>
    <row r="41" spans="1:11" ht="12.75" customHeight="1" x14ac:dyDescent="0.2">
      <c r="A41" s="51" t="s">
        <v>385</v>
      </c>
      <c r="B41" s="1722">
        <v>1223.8317304828001</v>
      </c>
      <c r="C41" s="1197">
        <f t="shared" si="0"/>
        <v>16770.991880000001</v>
      </c>
      <c r="D41" s="1798">
        <v>5599.8980000000001</v>
      </c>
      <c r="E41" s="1981">
        <v>0</v>
      </c>
      <c r="F41" s="1312">
        <v>199.82900000000001</v>
      </c>
      <c r="G41" s="1312">
        <v>0</v>
      </c>
      <c r="H41" s="1912">
        <v>0</v>
      </c>
      <c r="I41" s="1510">
        <v>0.55700000000000005</v>
      </c>
      <c r="J41" s="1798">
        <v>10970.70788</v>
      </c>
      <c r="K41" s="905">
        <v>395</v>
      </c>
    </row>
    <row r="42" spans="1:11" ht="12.75" customHeight="1" x14ac:dyDescent="0.2">
      <c r="A42" s="51" t="s">
        <v>909</v>
      </c>
      <c r="B42" s="1722">
        <v>3797.9762568561</v>
      </c>
      <c r="C42" s="1197">
        <f t="shared" si="0"/>
        <v>39763.004430000001</v>
      </c>
      <c r="D42" s="1798">
        <v>22925.807000000001</v>
      </c>
      <c r="E42" s="1981">
        <v>0</v>
      </c>
      <c r="F42" s="1312">
        <v>1294.4380000000001</v>
      </c>
      <c r="G42" s="1312">
        <v>0</v>
      </c>
      <c r="H42" s="1912">
        <v>0</v>
      </c>
      <c r="I42" s="1510">
        <v>108.02500000000001</v>
      </c>
      <c r="J42" s="1798">
        <v>15434.73443</v>
      </c>
      <c r="K42" s="905">
        <v>1230</v>
      </c>
    </row>
    <row r="43" spans="1:11" ht="12.75" customHeight="1" x14ac:dyDescent="0.2">
      <c r="A43" s="51" t="s">
        <v>82</v>
      </c>
      <c r="B43" s="1722">
        <v>1996.0817541558001</v>
      </c>
      <c r="C43" s="1197">
        <f t="shared" si="0"/>
        <v>35190.296239999996</v>
      </c>
      <c r="D43" s="1798">
        <v>16116.697</v>
      </c>
      <c r="E43" s="1981">
        <v>0</v>
      </c>
      <c r="F43" s="1312">
        <v>550.94399999999996</v>
      </c>
      <c r="G43" s="1312">
        <v>0</v>
      </c>
      <c r="H43" s="1912">
        <v>0</v>
      </c>
      <c r="I43" s="1510">
        <v>12.141</v>
      </c>
      <c r="J43" s="1798">
        <v>18510.51424</v>
      </c>
      <c r="K43" s="905">
        <v>953</v>
      </c>
    </row>
    <row r="44" spans="1:11" ht="12.75" customHeight="1" x14ac:dyDescent="0.2">
      <c r="A44" s="51" t="s">
        <v>83</v>
      </c>
      <c r="B44" s="1722">
        <v>4582.9567599758002</v>
      </c>
      <c r="C44" s="1197">
        <f t="shared" si="0"/>
        <v>47716.854779999994</v>
      </c>
      <c r="D44" s="1798">
        <v>27594.674999999999</v>
      </c>
      <c r="E44" s="1981">
        <v>0</v>
      </c>
      <c r="F44" s="1312">
        <v>670.62300000000005</v>
      </c>
      <c r="G44" s="1312">
        <v>0</v>
      </c>
      <c r="H44" s="1912">
        <v>0</v>
      </c>
      <c r="I44" s="1510">
        <v>115.01600000000001</v>
      </c>
      <c r="J44" s="1798">
        <v>19336.540779999999</v>
      </c>
      <c r="K44" s="905">
        <v>1611</v>
      </c>
    </row>
    <row r="45" spans="1:11" ht="12.75" customHeight="1" x14ac:dyDescent="0.2">
      <c r="A45" s="51" t="s">
        <v>581</v>
      </c>
      <c r="B45" s="1722">
        <v>3743.2296066008998</v>
      </c>
      <c r="C45" s="1197">
        <f t="shared" si="0"/>
        <v>36556.433779999999</v>
      </c>
      <c r="D45" s="1798">
        <v>18465.937999999998</v>
      </c>
      <c r="E45" s="1981">
        <v>0</v>
      </c>
      <c r="F45" s="1312">
        <v>720.50699999999995</v>
      </c>
      <c r="G45" s="1312">
        <v>0</v>
      </c>
      <c r="H45" s="1912">
        <v>0</v>
      </c>
      <c r="I45" s="1510">
        <v>92.394999999999996</v>
      </c>
      <c r="J45" s="1798">
        <v>17277.593779999999</v>
      </c>
      <c r="K45" s="905">
        <v>1230</v>
      </c>
    </row>
    <row r="46" spans="1:11" ht="12.75" customHeight="1" x14ac:dyDescent="0.2">
      <c r="A46" s="51" t="s">
        <v>200</v>
      </c>
      <c r="B46" s="1722">
        <v>13336.058044189002</v>
      </c>
      <c r="C46" s="1197">
        <f t="shared" si="0"/>
        <v>166817.51065999997</v>
      </c>
      <c r="D46" s="1798">
        <v>80294.107999999993</v>
      </c>
      <c r="E46" s="1981">
        <v>0</v>
      </c>
      <c r="F46" s="1312">
        <v>4317.8789999999999</v>
      </c>
      <c r="G46" s="1312">
        <v>0</v>
      </c>
      <c r="H46" s="1912">
        <v>0</v>
      </c>
      <c r="I46" s="1510">
        <v>573.13499999999999</v>
      </c>
      <c r="J46" s="1798">
        <v>81632.388659999997</v>
      </c>
      <c r="K46" s="905">
        <v>5379</v>
      </c>
    </row>
    <row r="47" spans="1:11" ht="12.75" customHeight="1" x14ac:dyDescent="0.2">
      <c r="A47" s="51" t="s">
        <v>86</v>
      </c>
      <c r="B47" s="1722">
        <v>3867.3489596129002</v>
      </c>
      <c r="C47" s="1197">
        <f t="shared" si="0"/>
        <v>87394.391690000004</v>
      </c>
      <c r="D47" s="1798">
        <v>36129.567000000003</v>
      </c>
      <c r="E47" s="1981">
        <v>0</v>
      </c>
      <c r="F47" s="1312">
        <v>1060.789</v>
      </c>
      <c r="G47" s="1312">
        <v>0</v>
      </c>
      <c r="H47" s="1912">
        <v>0</v>
      </c>
      <c r="I47" s="1510">
        <v>96.135000000000005</v>
      </c>
      <c r="J47" s="1798">
        <v>50107.900690000002</v>
      </c>
      <c r="K47" s="905">
        <v>1943</v>
      </c>
    </row>
    <row r="48" spans="1:11" ht="12.75" customHeight="1" x14ac:dyDescent="0.2">
      <c r="A48" s="51" t="s">
        <v>1341</v>
      </c>
      <c r="B48" s="1722">
        <v>11991.077278998</v>
      </c>
      <c r="C48" s="1197">
        <f t="shared" si="0"/>
        <v>126189.14586000002</v>
      </c>
      <c r="D48" s="1798">
        <v>63171.962</v>
      </c>
      <c r="E48" s="1981">
        <v>0</v>
      </c>
      <c r="F48" s="1312">
        <v>2750.8539999999998</v>
      </c>
      <c r="G48" s="1312">
        <v>0</v>
      </c>
      <c r="H48" s="1912">
        <v>0</v>
      </c>
      <c r="I48" s="1510">
        <v>254.52799999999999</v>
      </c>
      <c r="J48" s="1798">
        <v>60011.80186</v>
      </c>
      <c r="K48" s="905">
        <v>4464</v>
      </c>
    </row>
    <row r="49" spans="1:11" ht="12.75" customHeight="1" x14ac:dyDescent="0.2">
      <c r="A49" s="51" t="s">
        <v>159</v>
      </c>
      <c r="B49" s="1722">
        <v>3180.0727550963002</v>
      </c>
      <c r="C49" s="1197">
        <f t="shared" si="0"/>
        <v>27759.30184</v>
      </c>
      <c r="D49" s="1798">
        <v>16240.323</v>
      </c>
      <c r="E49" s="1981">
        <v>0</v>
      </c>
      <c r="F49" s="1312">
        <v>1026.4960000000001</v>
      </c>
      <c r="G49" s="1312">
        <v>0</v>
      </c>
      <c r="H49" s="1912">
        <v>0</v>
      </c>
      <c r="I49" s="1510">
        <v>34.421999999999997</v>
      </c>
      <c r="J49" s="1798">
        <v>10458.06084</v>
      </c>
      <c r="K49" s="905">
        <v>786</v>
      </c>
    </row>
    <row r="50" spans="1:11" ht="12.75" customHeight="1" x14ac:dyDescent="0.2">
      <c r="A50" s="51" t="s">
        <v>1342</v>
      </c>
      <c r="B50" s="1722">
        <v>18537.837404858998</v>
      </c>
      <c r="C50" s="1197">
        <f t="shared" si="0"/>
        <v>188003.96379000001</v>
      </c>
      <c r="D50" s="1798">
        <v>93474.942999999999</v>
      </c>
      <c r="E50" s="1981">
        <v>0</v>
      </c>
      <c r="F50" s="1312">
        <v>5872.2669999999998</v>
      </c>
      <c r="G50" s="1312">
        <v>0</v>
      </c>
      <c r="H50" s="1912">
        <v>0</v>
      </c>
      <c r="I50" s="1510">
        <v>536.947</v>
      </c>
      <c r="J50" s="1798">
        <v>88119.806790000002</v>
      </c>
      <c r="K50" s="905">
        <v>7217</v>
      </c>
    </row>
    <row r="51" spans="1:11" ht="12.75" customHeight="1" x14ac:dyDescent="0.2">
      <c r="A51" s="51" t="s">
        <v>672</v>
      </c>
      <c r="B51" s="1722">
        <v>23836.543216162801</v>
      </c>
      <c r="C51" s="1197">
        <f t="shared" si="0"/>
        <v>183305.74994000001</v>
      </c>
      <c r="D51" s="1798">
        <v>92282.081000000006</v>
      </c>
      <c r="E51" s="1981">
        <v>0</v>
      </c>
      <c r="F51" s="1312">
        <v>7438.5159999999996</v>
      </c>
      <c r="G51" s="1312">
        <v>0</v>
      </c>
      <c r="H51" s="1912">
        <v>0</v>
      </c>
      <c r="I51" s="1510">
        <v>1059.5709999999999</v>
      </c>
      <c r="J51" s="1798">
        <v>82525.581940000004</v>
      </c>
      <c r="K51" s="905">
        <v>6998</v>
      </c>
    </row>
    <row r="52" spans="1:11" ht="12.75" customHeight="1" x14ac:dyDescent="0.2">
      <c r="A52" s="51" t="s">
        <v>91</v>
      </c>
      <c r="B52" s="1722">
        <v>2386.5048301797997</v>
      </c>
      <c r="C52" s="1197">
        <f t="shared" si="0"/>
        <v>24308.420885</v>
      </c>
      <c r="D52" s="1798">
        <v>13414.743</v>
      </c>
      <c r="E52" s="1981">
        <v>0</v>
      </c>
      <c r="F52" s="1312">
        <v>1035.8240000000001</v>
      </c>
      <c r="G52" s="1312">
        <v>0</v>
      </c>
      <c r="H52" s="1912">
        <v>0</v>
      </c>
      <c r="I52" s="1510">
        <v>116.94499999999999</v>
      </c>
      <c r="J52" s="1798">
        <v>9740.9088850000007</v>
      </c>
      <c r="K52" s="905">
        <v>685</v>
      </c>
    </row>
    <row r="53" spans="1:11" ht="12.75" customHeight="1" x14ac:dyDescent="0.2">
      <c r="A53" s="51" t="s">
        <v>1343</v>
      </c>
      <c r="B53" s="1722">
        <v>14595.5353708814</v>
      </c>
      <c r="C53" s="1197">
        <f t="shared" si="0"/>
        <v>153683.52119</v>
      </c>
      <c r="D53" s="1798">
        <v>82540.267000000007</v>
      </c>
      <c r="E53" s="1981">
        <v>0</v>
      </c>
      <c r="F53" s="1312">
        <v>4169.7709999999997</v>
      </c>
      <c r="G53" s="1312">
        <v>0</v>
      </c>
      <c r="H53" s="1912">
        <v>0</v>
      </c>
      <c r="I53" s="1510">
        <v>1024.943</v>
      </c>
      <c r="J53" s="1798">
        <v>65948.54019</v>
      </c>
      <c r="K53" s="905">
        <v>5618</v>
      </c>
    </row>
    <row r="54" spans="1:11" ht="12.75" customHeight="1" x14ac:dyDescent="0.2">
      <c r="A54" s="51" t="s">
        <v>93</v>
      </c>
      <c r="B54" s="1722">
        <v>4180.9523432080005</v>
      </c>
      <c r="C54" s="1197">
        <f t="shared" si="0"/>
        <v>39167.998259999993</v>
      </c>
      <c r="D54" s="1798">
        <v>20074.035</v>
      </c>
      <c r="E54" s="1981">
        <v>0</v>
      </c>
      <c r="F54" s="1312">
        <v>863.61699999999996</v>
      </c>
      <c r="G54" s="1312">
        <v>0</v>
      </c>
      <c r="H54" s="1912">
        <v>0</v>
      </c>
      <c r="I54" s="1510">
        <v>145.15899999999999</v>
      </c>
      <c r="J54" s="1798">
        <v>18085.187259999999</v>
      </c>
      <c r="K54" s="905">
        <v>1405</v>
      </c>
    </row>
    <row r="55" spans="1:11" ht="12.75" customHeight="1" x14ac:dyDescent="0.2">
      <c r="A55" s="51" t="s">
        <v>1344</v>
      </c>
      <c r="B55" s="1722">
        <v>10268.392135533401</v>
      </c>
      <c r="C55" s="1197">
        <f t="shared" si="0"/>
        <v>100404.96751</v>
      </c>
      <c r="D55" s="1798">
        <v>55185.461000000003</v>
      </c>
      <c r="E55" s="1981">
        <v>0</v>
      </c>
      <c r="F55" s="1312">
        <v>3079.92</v>
      </c>
      <c r="G55" s="1312">
        <v>0</v>
      </c>
      <c r="H55" s="1912">
        <v>3097.3576899999994</v>
      </c>
      <c r="I55" s="1510">
        <v>592.101</v>
      </c>
      <c r="J55" s="1798">
        <v>38450.127820000002</v>
      </c>
      <c r="K55" s="905">
        <v>3212</v>
      </c>
    </row>
    <row r="56" spans="1:11" ht="12.75" customHeight="1" x14ac:dyDescent="0.2">
      <c r="A56" s="51" t="s">
        <v>1345</v>
      </c>
      <c r="B56" s="1722">
        <v>1630.2184673500999</v>
      </c>
      <c r="C56" s="1197">
        <f t="shared" si="0"/>
        <v>20324.366249999999</v>
      </c>
      <c r="D56" s="1798">
        <v>9660.0470000000005</v>
      </c>
      <c r="E56" s="1981">
        <v>0</v>
      </c>
      <c r="F56" s="1312">
        <v>231.57</v>
      </c>
      <c r="G56" s="1312">
        <v>0</v>
      </c>
      <c r="H56" s="1912">
        <v>0</v>
      </c>
      <c r="I56" s="1510">
        <v>13.718999999999999</v>
      </c>
      <c r="J56" s="1798">
        <v>10419.03025</v>
      </c>
      <c r="K56" s="905">
        <v>614</v>
      </c>
    </row>
    <row r="57" spans="1:11" ht="12.75" customHeight="1" x14ac:dyDescent="0.2">
      <c r="A57" s="51" t="s">
        <v>591</v>
      </c>
      <c r="B57" s="1722">
        <v>2184.6211385901997</v>
      </c>
      <c r="C57" s="1197">
        <f t="shared" si="0"/>
        <v>18663.289749</v>
      </c>
      <c r="D57" s="1798">
        <v>9830.08</v>
      </c>
      <c r="E57" s="1981">
        <v>0</v>
      </c>
      <c r="F57" s="1312">
        <v>335.67700000000002</v>
      </c>
      <c r="G57" s="1312">
        <v>0</v>
      </c>
      <c r="H57" s="1912">
        <v>0</v>
      </c>
      <c r="I57" s="1510">
        <v>62.866999999999997</v>
      </c>
      <c r="J57" s="1798">
        <v>8434.6657489999998</v>
      </c>
      <c r="K57" s="905">
        <v>624</v>
      </c>
    </row>
    <row r="58" spans="1:11" ht="12.75" customHeight="1" x14ac:dyDescent="0.2">
      <c r="A58" s="51" t="s">
        <v>627</v>
      </c>
      <c r="B58" s="1722">
        <v>7823.299967727</v>
      </c>
      <c r="C58" s="1197">
        <f t="shared" si="0"/>
        <v>78334.533839999989</v>
      </c>
      <c r="D58" s="1798">
        <v>43482.201999999997</v>
      </c>
      <c r="E58" s="1981">
        <v>0</v>
      </c>
      <c r="F58" s="1312">
        <v>2916.5349999999999</v>
      </c>
      <c r="G58" s="1312">
        <v>0</v>
      </c>
      <c r="H58" s="1912">
        <v>0</v>
      </c>
      <c r="I58" s="1510">
        <v>326.84899999999999</v>
      </c>
      <c r="J58" s="1798">
        <v>31608.947840000001</v>
      </c>
      <c r="K58" s="905">
        <v>2111</v>
      </c>
    </row>
    <row r="59" spans="1:11" ht="12.75" customHeight="1" x14ac:dyDescent="0.2">
      <c r="A59" s="51" t="s">
        <v>96</v>
      </c>
      <c r="B59" s="1722">
        <v>945.79521351540006</v>
      </c>
      <c r="C59" s="1197">
        <f t="shared" si="0"/>
        <v>10855.529118999999</v>
      </c>
      <c r="D59" s="1798">
        <v>5570.4690000000001</v>
      </c>
      <c r="E59" s="1981">
        <v>0</v>
      </c>
      <c r="F59" s="1312">
        <v>87.992000000000004</v>
      </c>
      <c r="G59" s="1312">
        <v>0</v>
      </c>
      <c r="H59" s="1912">
        <v>0</v>
      </c>
      <c r="I59" s="1510">
        <v>38.414999999999999</v>
      </c>
      <c r="J59" s="1798">
        <v>5158.6531189999996</v>
      </c>
      <c r="K59" s="905">
        <v>400</v>
      </c>
    </row>
    <row r="60" spans="1:11" ht="12.75" customHeight="1" x14ac:dyDescent="0.2">
      <c r="A60" s="51" t="s">
        <v>97</v>
      </c>
      <c r="B60" s="1722">
        <v>39015.345491945998</v>
      </c>
      <c r="C60" s="1197">
        <f t="shared" si="0"/>
        <v>568295.27472999995</v>
      </c>
      <c r="D60" s="1798">
        <v>249688.64600000001</v>
      </c>
      <c r="E60" s="1981">
        <v>2229.7721299999998</v>
      </c>
      <c r="F60" s="1312">
        <v>19206.244999999999</v>
      </c>
      <c r="G60" s="1312">
        <v>0</v>
      </c>
      <c r="H60" s="1912">
        <v>2346.11</v>
      </c>
      <c r="I60" s="1510">
        <v>1144.5630000000001</v>
      </c>
      <c r="J60" s="1798">
        <v>293679.93859999999</v>
      </c>
      <c r="K60" s="905">
        <v>13071</v>
      </c>
    </row>
    <row r="61" spans="1:11" ht="12.75" customHeight="1" x14ac:dyDescent="0.2">
      <c r="A61" s="51" t="s">
        <v>98</v>
      </c>
      <c r="B61" s="1722">
        <v>1007.8699587319999</v>
      </c>
      <c r="C61" s="1197">
        <f t="shared" si="0"/>
        <v>13671.901521</v>
      </c>
      <c r="D61" s="1798">
        <v>7560.2290000000003</v>
      </c>
      <c r="E61" s="1981">
        <v>0</v>
      </c>
      <c r="F61" s="1312">
        <v>252.79900000000001</v>
      </c>
      <c r="G61" s="1312">
        <v>0</v>
      </c>
      <c r="H61" s="1912">
        <v>0</v>
      </c>
      <c r="I61" s="1510">
        <v>41.267000000000003</v>
      </c>
      <c r="J61" s="1798">
        <v>5817.6065209999997</v>
      </c>
      <c r="K61" s="905">
        <v>438</v>
      </c>
    </row>
    <row r="62" spans="1:11" ht="12.75" customHeight="1" x14ac:dyDescent="0.2">
      <c r="A62" s="51" t="s">
        <v>1346</v>
      </c>
      <c r="B62" s="1722">
        <v>2301.7293892940002</v>
      </c>
      <c r="C62" s="1197">
        <f t="shared" si="0"/>
        <v>22133.838629999998</v>
      </c>
      <c r="D62" s="1798">
        <v>8910.5789999999997</v>
      </c>
      <c r="E62" s="1981">
        <v>0</v>
      </c>
      <c r="F62" s="1312">
        <v>515.37</v>
      </c>
      <c r="G62" s="1312">
        <v>0</v>
      </c>
      <c r="H62" s="1912">
        <v>0</v>
      </c>
      <c r="I62" s="1510">
        <v>121.438</v>
      </c>
      <c r="J62" s="1798">
        <v>12586.45163</v>
      </c>
      <c r="K62" s="905">
        <v>892</v>
      </c>
    </row>
    <row r="63" spans="1:11" ht="12.75" customHeight="1" x14ac:dyDescent="0.2">
      <c r="A63" s="51" t="s">
        <v>1347</v>
      </c>
      <c r="B63" s="1722">
        <v>5822.2304872090008</v>
      </c>
      <c r="C63" s="1197">
        <f t="shared" si="0"/>
        <v>62195.32458</v>
      </c>
      <c r="D63" s="1798">
        <v>30787.757000000001</v>
      </c>
      <c r="E63" s="1981">
        <v>0</v>
      </c>
      <c r="F63" s="1312">
        <v>1647.627</v>
      </c>
      <c r="G63" s="1312">
        <v>0</v>
      </c>
      <c r="H63" s="1912">
        <v>0</v>
      </c>
      <c r="I63" s="1510">
        <v>235.62200000000001</v>
      </c>
      <c r="J63" s="1798">
        <v>29524.318579999999</v>
      </c>
      <c r="K63" s="905">
        <v>2031</v>
      </c>
    </row>
    <row r="64" spans="1:11" ht="12.75" customHeight="1" x14ac:dyDescent="0.2">
      <c r="A64" s="51" t="s">
        <v>628</v>
      </c>
      <c r="B64" s="1722">
        <v>1158.8107559170001</v>
      </c>
      <c r="C64" s="1197">
        <f t="shared" si="0"/>
        <v>9315.567583</v>
      </c>
      <c r="D64" s="1798">
        <v>4903.8459999999995</v>
      </c>
      <c r="E64" s="1981">
        <v>0</v>
      </c>
      <c r="F64" s="1312">
        <v>116.76300000000001</v>
      </c>
      <c r="G64" s="1312">
        <v>0</v>
      </c>
      <c r="H64" s="1912">
        <v>0</v>
      </c>
      <c r="I64" s="1510">
        <v>20</v>
      </c>
      <c r="J64" s="1798">
        <v>4274.9585829999996</v>
      </c>
      <c r="K64" s="905">
        <v>358</v>
      </c>
    </row>
    <row r="65" spans="1:11" ht="12.75" customHeight="1" x14ac:dyDescent="0.2">
      <c r="A65" s="51" t="s">
        <v>736</v>
      </c>
      <c r="B65" s="1722">
        <v>3001.3554429471997</v>
      </c>
      <c r="C65" s="1197">
        <f t="shared" si="0"/>
        <v>29175.6525</v>
      </c>
      <c r="D65" s="1798">
        <v>16671.972000000002</v>
      </c>
      <c r="E65" s="1981">
        <v>0</v>
      </c>
      <c r="F65" s="1312">
        <v>901.053</v>
      </c>
      <c r="G65" s="1312">
        <v>0</v>
      </c>
      <c r="H65" s="1912">
        <v>0</v>
      </c>
      <c r="I65" s="1510">
        <v>159.20599999999999</v>
      </c>
      <c r="J65" s="1798">
        <v>11443.4215</v>
      </c>
      <c r="K65" s="905">
        <v>1052</v>
      </c>
    </row>
    <row r="66" spans="1:11" ht="12.75" customHeight="1" x14ac:dyDescent="0.2">
      <c r="A66" s="51" t="s">
        <v>485</v>
      </c>
      <c r="B66" s="1722">
        <v>1104.8941900943</v>
      </c>
      <c r="C66" s="1197">
        <f t="shared" si="0"/>
        <v>11989.036243</v>
      </c>
      <c r="D66" s="1798">
        <v>5493.3310000000001</v>
      </c>
      <c r="E66" s="1981">
        <v>0</v>
      </c>
      <c r="F66" s="1312">
        <v>171.49799999999999</v>
      </c>
      <c r="G66" s="1312">
        <v>0</v>
      </c>
      <c r="H66" s="1912">
        <v>0</v>
      </c>
      <c r="I66" s="1510">
        <v>64.676000000000002</v>
      </c>
      <c r="J66" s="1798">
        <v>6259.5312430000004</v>
      </c>
      <c r="K66" s="905">
        <v>371</v>
      </c>
    </row>
    <row r="67" spans="1:11" ht="12.75" customHeight="1" x14ac:dyDescent="0.2">
      <c r="A67" s="51" t="s">
        <v>99</v>
      </c>
      <c r="B67" s="1722">
        <v>2267.7724141160998</v>
      </c>
      <c r="C67" s="1197">
        <f t="shared" si="0"/>
        <v>26500.52234</v>
      </c>
      <c r="D67" s="1798">
        <v>14259.344999999999</v>
      </c>
      <c r="E67" s="1981">
        <v>0</v>
      </c>
      <c r="F67" s="1312">
        <v>511.50200000000001</v>
      </c>
      <c r="G67" s="1312">
        <v>0</v>
      </c>
      <c r="H67" s="1912">
        <v>0</v>
      </c>
      <c r="I67" s="1510">
        <v>44.207000000000001</v>
      </c>
      <c r="J67" s="1798">
        <v>11685.468339999999</v>
      </c>
      <c r="K67" s="905">
        <v>809</v>
      </c>
    </row>
    <row r="68" spans="1:11" ht="12.75" customHeight="1" x14ac:dyDescent="0.2">
      <c r="A68" s="51" t="s">
        <v>1348</v>
      </c>
      <c r="B68" s="1722">
        <v>3720.9780275359994</v>
      </c>
      <c r="C68" s="1197">
        <f t="shared" si="0"/>
        <v>48656.729640000005</v>
      </c>
      <c r="D68" s="1798">
        <v>24336.187000000002</v>
      </c>
      <c r="E68" s="1981">
        <v>0</v>
      </c>
      <c r="F68" s="1312">
        <v>953.86500000000001</v>
      </c>
      <c r="G68" s="1312">
        <v>0</v>
      </c>
      <c r="H68" s="1912">
        <v>0</v>
      </c>
      <c r="I68" s="1510">
        <v>64.244</v>
      </c>
      <c r="J68" s="1798">
        <v>23302.433639999999</v>
      </c>
      <c r="K68" s="905">
        <v>1483</v>
      </c>
    </row>
    <row r="69" spans="1:11" ht="12.75" customHeight="1" x14ac:dyDescent="0.2">
      <c r="A69" s="51" t="s">
        <v>101</v>
      </c>
      <c r="B69" s="1722">
        <v>1971.6448782299999</v>
      </c>
      <c r="C69" s="1197">
        <f t="shared" ref="C69:C91" si="1">SUM(D69:J69)</f>
        <v>32874.069909999998</v>
      </c>
      <c r="D69" s="1798">
        <v>15204.771000000001</v>
      </c>
      <c r="E69" s="1981">
        <v>0</v>
      </c>
      <c r="F69" s="1312">
        <v>407.00599999999997</v>
      </c>
      <c r="G69" s="1312">
        <v>0</v>
      </c>
      <c r="H69" s="1912">
        <v>0</v>
      </c>
      <c r="I69" s="1510">
        <v>21.524000000000001</v>
      </c>
      <c r="J69" s="1798">
        <v>17240.768909999999</v>
      </c>
      <c r="K69" s="905">
        <v>840</v>
      </c>
    </row>
    <row r="70" spans="1:11" ht="12.75" customHeight="1" x14ac:dyDescent="0.2">
      <c r="A70" s="51" t="s">
        <v>1349</v>
      </c>
      <c r="B70" s="1722">
        <v>9651.2913893672994</v>
      </c>
      <c r="C70" s="1197">
        <f t="shared" si="1"/>
        <v>100645.06271</v>
      </c>
      <c r="D70" s="1798">
        <v>52680.783000000003</v>
      </c>
      <c r="E70" s="1981">
        <v>0</v>
      </c>
      <c r="F70" s="1312">
        <v>3364.8389999999999</v>
      </c>
      <c r="G70" s="1312">
        <v>0</v>
      </c>
      <c r="H70" s="1912">
        <v>0</v>
      </c>
      <c r="I70" s="1510">
        <v>673.55799999999999</v>
      </c>
      <c r="J70" s="1798">
        <v>43925.882709999998</v>
      </c>
      <c r="K70" s="905">
        <v>3461</v>
      </c>
    </row>
    <row r="71" spans="1:11" ht="12.75" customHeight="1" x14ac:dyDescent="0.2">
      <c r="A71" s="51" t="s">
        <v>1350</v>
      </c>
      <c r="B71" s="1722">
        <v>2726.2627429958998</v>
      </c>
      <c r="C71" s="1197">
        <f t="shared" si="1"/>
        <v>28060.718549999998</v>
      </c>
      <c r="D71" s="1798">
        <v>14867.865</v>
      </c>
      <c r="E71" s="1981">
        <v>0</v>
      </c>
      <c r="F71" s="1312">
        <v>633.46199999999999</v>
      </c>
      <c r="G71" s="1312">
        <v>0</v>
      </c>
      <c r="H71" s="1912">
        <v>0</v>
      </c>
      <c r="I71" s="1312">
        <v>66.728999999999999</v>
      </c>
      <c r="J71" s="1801">
        <v>12492.662549999999</v>
      </c>
      <c r="K71" s="905">
        <v>892</v>
      </c>
    </row>
    <row r="72" spans="1:11" ht="12.75" customHeight="1" x14ac:dyDescent="0.2">
      <c r="A72" s="51" t="s">
        <v>400</v>
      </c>
      <c r="B72" s="1722">
        <v>1632.8324837130997</v>
      </c>
      <c r="C72" s="1197">
        <f t="shared" si="1"/>
        <v>10264.238659999999</v>
      </c>
      <c r="D72" s="1798">
        <v>6597.7240000000002</v>
      </c>
      <c r="E72" s="1981">
        <v>0</v>
      </c>
      <c r="F72" s="1312">
        <v>312.79899999999998</v>
      </c>
      <c r="G72" s="1312">
        <v>0</v>
      </c>
      <c r="H72" s="1912">
        <v>0</v>
      </c>
      <c r="I72" s="1312">
        <v>13.324999999999999</v>
      </c>
      <c r="J72" s="1801">
        <v>3340.39066</v>
      </c>
      <c r="K72" s="905">
        <v>416</v>
      </c>
    </row>
    <row r="73" spans="1:11" ht="12.75" customHeight="1" x14ac:dyDescent="0.2">
      <c r="A73" s="51" t="s">
        <v>596</v>
      </c>
      <c r="B73" s="1722">
        <v>8750.3814091620006</v>
      </c>
      <c r="C73" s="1197">
        <f t="shared" si="1"/>
        <v>89240.747629999998</v>
      </c>
      <c r="D73" s="1798">
        <v>43693.061000000002</v>
      </c>
      <c r="E73" s="1981">
        <v>0</v>
      </c>
      <c r="F73" s="1312">
        <v>2528.116</v>
      </c>
      <c r="G73" s="1312">
        <v>0</v>
      </c>
      <c r="H73" s="1912">
        <v>0</v>
      </c>
      <c r="I73" s="1312">
        <v>215.09200000000001</v>
      </c>
      <c r="J73" s="1801">
        <v>42804.478629999998</v>
      </c>
      <c r="K73" s="905">
        <v>3628</v>
      </c>
    </row>
    <row r="74" spans="1:11" ht="12.75" customHeight="1" x14ac:dyDescent="0.2">
      <c r="A74" s="51" t="s">
        <v>1351</v>
      </c>
      <c r="B74" s="1722">
        <v>5818.2563491065994</v>
      </c>
      <c r="C74" s="1197">
        <f t="shared" si="1"/>
        <v>153718.91238999998</v>
      </c>
      <c r="D74" s="1798">
        <v>39845.252999999997</v>
      </c>
      <c r="E74" s="1981">
        <v>0</v>
      </c>
      <c r="F74" s="1312">
        <v>1221.9259999999999</v>
      </c>
      <c r="G74" s="1312">
        <v>0</v>
      </c>
      <c r="H74" s="1912">
        <v>-0.16491</v>
      </c>
      <c r="I74" s="1312">
        <v>148.71</v>
      </c>
      <c r="J74" s="1801">
        <v>112503.18829999999</v>
      </c>
      <c r="K74" s="905">
        <v>2732</v>
      </c>
    </row>
    <row r="75" spans="1:11" ht="12.75" customHeight="1" x14ac:dyDescent="0.2">
      <c r="A75" s="51" t="s">
        <v>1352</v>
      </c>
      <c r="B75" s="1722">
        <v>3932.2667088739995</v>
      </c>
      <c r="C75" s="1197">
        <f t="shared" si="1"/>
        <v>29131.920859999998</v>
      </c>
      <c r="D75" s="1798">
        <v>16802.816999999999</v>
      </c>
      <c r="E75" s="1981">
        <v>0</v>
      </c>
      <c r="F75" s="1312">
        <v>637.05600000000004</v>
      </c>
      <c r="G75" s="1312">
        <v>0</v>
      </c>
      <c r="H75" s="1912">
        <v>0</v>
      </c>
      <c r="I75" s="1312">
        <v>67.209000000000003</v>
      </c>
      <c r="J75" s="1801">
        <v>11624.83886</v>
      </c>
      <c r="K75" s="905">
        <v>1276</v>
      </c>
    </row>
    <row r="76" spans="1:11" ht="12.75" customHeight="1" x14ac:dyDescent="0.2">
      <c r="A76" s="51" t="s">
        <v>1353</v>
      </c>
      <c r="B76" s="1722">
        <v>4640.1170158559999</v>
      </c>
      <c r="C76" s="1197">
        <f t="shared" si="1"/>
        <v>74697.883319999994</v>
      </c>
      <c r="D76" s="1798">
        <v>35421.078999999998</v>
      </c>
      <c r="E76" s="1981">
        <v>0</v>
      </c>
      <c r="F76" s="1312">
        <v>1093.2660000000001</v>
      </c>
      <c r="G76" s="1312">
        <v>0</v>
      </c>
      <c r="H76" s="1912">
        <v>0</v>
      </c>
      <c r="I76" s="1312">
        <v>378.50200000000001</v>
      </c>
      <c r="J76" s="1801">
        <v>37805.036319999999</v>
      </c>
      <c r="K76" s="905">
        <v>2052</v>
      </c>
    </row>
    <row r="77" spans="1:11" ht="12.75" customHeight="1" x14ac:dyDescent="0.2">
      <c r="A77" s="51" t="s">
        <v>1224</v>
      </c>
      <c r="B77" s="1722">
        <v>3233.9615709794998</v>
      </c>
      <c r="C77" s="1197">
        <f t="shared" si="1"/>
        <v>27087.873274999998</v>
      </c>
      <c r="D77" s="1798">
        <v>16137.466</v>
      </c>
      <c r="E77" s="1981">
        <v>0</v>
      </c>
      <c r="F77" s="1312">
        <v>916.10699999999997</v>
      </c>
      <c r="G77" s="1312">
        <v>0</v>
      </c>
      <c r="H77" s="1912">
        <v>0</v>
      </c>
      <c r="I77" s="1312">
        <v>71.117000000000004</v>
      </c>
      <c r="J77" s="1801">
        <v>9963.1832749999994</v>
      </c>
      <c r="K77" s="905">
        <v>1103</v>
      </c>
    </row>
    <row r="78" spans="1:11" ht="12.75" customHeight="1" x14ac:dyDescent="0.2">
      <c r="A78" s="51" t="s">
        <v>105</v>
      </c>
      <c r="B78" s="1722">
        <v>3007.0421969426002</v>
      </c>
      <c r="C78" s="1197">
        <f t="shared" si="1"/>
        <v>25539.718780000003</v>
      </c>
      <c r="D78" s="1798">
        <v>12681.947</v>
      </c>
      <c r="E78" s="1981">
        <v>0</v>
      </c>
      <c r="F78" s="1312">
        <v>734.45</v>
      </c>
      <c r="G78" s="1312">
        <v>0</v>
      </c>
      <c r="H78" s="1912">
        <v>0</v>
      </c>
      <c r="I78" s="1312">
        <v>40.29</v>
      </c>
      <c r="J78" s="1801">
        <v>12083.031779999999</v>
      </c>
      <c r="K78" s="905">
        <v>803</v>
      </c>
    </row>
    <row r="79" spans="1:11" ht="12.75" customHeight="1" x14ac:dyDescent="0.2">
      <c r="A79" s="51" t="s">
        <v>600</v>
      </c>
      <c r="B79" s="1722">
        <v>23608.401082289802</v>
      </c>
      <c r="C79" s="1197">
        <f t="shared" si="1"/>
        <v>232428.98989999999</v>
      </c>
      <c r="D79" s="1798">
        <v>124611.791</v>
      </c>
      <c r="E79" s="1981">
        <v>0</v>
      </c>
      <c r="F79" s="1312">
        <v>5518.8729999999996</v>
      </c>
      <c r="G79" s="1312">
        <v>0</v>
      </c>
      <c r="H79" s="1912">
        <v>0</v>
      </c>
      <c r="I79" s="1312">
        <v>1112.596</v>
      </c>
      <c r="J79" s="1801">
        <v>101185.72990000001</v>
      </c>
      <c r="K79" s="905">
        <v>8513</v>
      </c>
    </row>
    <row r="80" spans="1:11" ht="12.75" customHeight="1" x14ac:dyDescent="0.2">
      <c r="A80" s="51" t="s">
        <v>348</v>
      </c>
      <c r="B80" s="1722">
        <v>30453.827104075994</v>
      </c>
      <c r="C80" s="1197">
        <f t="shared" si="1"/>
        <v>282050.03330000001</v>
      </c>
      <c r="D80" s="1798">
        <v>138224.399</v>
      </c>
      <c r="E80" s="1981">
        <v>0</v>
      </c>
      <c r="F80" s="1312">
        <v>7849.7969999999996</v>
      </c>
      <c r="G80" s="1312">
        <v>0</v>
      </c>
      <c r="H80" s="1912">
        <v>0</v>
      </c>
      <c r="I80" s="1312">
        <v>1673.7090000000001</v>
      </c>
      <c r="J80" s="1801">
        <v>134302.12830000001</v>
      </c>
      <c r="K80" s="905">
        <v>10557</v>
      </c>
    </row>
    <row r="81" spans="1:11" ht="12.75" customHeight="1" x14ac:dyDescent="0.2">
      <c r="A81" s="51" t="s">
        <v>1354</v>
      </c>
      <c r="B81" s="1722">
        <v>15073.696655132</v>
      </c>
      <c r="C81" s="1197">
        <f t="shared" si="1"/>
        <v>155489.93359</v>
      </c>
      <c r="D81" s="1798">
        <v>79846.459000000003</v>
      </c>
      <c r="E81" s="1981">
        <v>0</v>
      </c>
      <c r="F81" s="1312">
        <v>3315.6289999999999</v>
      </c>
      <c r="G81" s="1312">
        <v>0</v>
      </c>
      <c r="H81" s="1912">
        <v>0</v>
      </c>
      <c r="I81" s="1312">
        <v>681.82299999999998</v>
      </c>
      <c r="J81" s="1801">
        <v>71646.022589999993</v>
      </c>
      <c r="K81" s="905">
        <v>5658</v>
      </c>
    </row>
    <row r="82" spans="1:11" ht="12.75" customHeight="1" x14ac:dyDescent="0.2">
      <c r="A82" s="51" t="s">
        <v>1355</v>
      </c>
      <c r="B82" s="1722">
        <v>5607.1730350608004</v>
      </c>
      <c r="C82" s="1197">
        <f t="shared" si="1"/>
        <v>61991.695469999999</v>
      </c>
      <c r="D82" s="1798">
        <v>34871.154000000002</v>
      </c>
      <c r="E82" s="1981">
        <v>0</v>
      </c>
      <c r="F82" s="1312">
        <v>971.53399999999999</v>
      </c>
      <c r="G82" s="1312">
        <v>0</v>
      </c>
      <c r="H82" s="1912">
        <v>0</v>
      </c>
      <c r="I82" s="1312">
        <v>257.80599999999998</v>
      </c>
      <c r="J82" s="1801">
        <v>25891.20147</v>
      </c>
      <c r="K82" s="905">
        <v>2463</v>
      </c>
    </row>
    <row r="83" spans="1:11" ht="12.75" customHeight="1" x14ac:dyDescent="0.2">
      <c r="A83" s="51" t="s">
        <v>178</v>
      </c>
      <c r="B83" s="1722">
        <v>2750.2245169069997</v>
      </c>
      <c r="C83" s="1197">
        <f t="shared" si="1"/>
        <v>30600.032599999999</v>
      </c>
      <c r="D83" s="1798">
        <v>15145.39</v>
      </c>
      <c r="E83" s="1981">
        <v>0</v>
      </c>
      <c r="F83" s="1312">
        <v>946.86400000000003</v>
      </c>
      <c r="G83" s="1312">
        <v>0</v>
      </c>
      <c r="H83" s="1912">
        <v>0</v>
      </c>
      <c r="I83" s="1312">
        <v>50.218000000000004</v>
      </c>
      <c r="J83" s="1801">
        <v>14457.560600000001</v>
      </c>
      <c r="K83" s="905">
        <v>975</v>
      </c>
    </row>
    <row r="84" spans="1:11" ht="12.75" customHeight="1" x14ac:dyDescent="0.2">
      <c r="A84" s="51" t="s">
        <v>1356</v>
      </c>
      <c r="B84" s="1722">
        <v>1585.660647207</v>
      </c>
      <c r="C84" s="1197">
        <f t="shared" si="1"/>
        <v>14607.895294999998</v>
      </c>
      <c r="D84" s="1798">
        <v>7099.7709999999997</v>
      </c>
      <c r="E84" s="1981">
        <v>0</v>
      </c>
      <c r="F84" s="1312">
        <v>324.41300000000001</v>
      </c>
      <c r="G84" s="1312">
        <v>0</v>
      </c>
      <c r="H84" s="1912">
        <v>0</v>
      </c>
      <c r="I84" s="1312">
        <v>37.36</v>
      </c>
      <c r="J84" s="1801">
        <v>7146.3512950000004</v>
      </c>
      <c r="K84" s="905">
        <v>521</v>
      </c>
    </row>
    <row r="85" spans="1:11" ht="12.75" customHeight="1" x14ac:dyDescent="0.2">
      <c r="A85" s="51" t="s">
        <v>1357</v>
      </c>
      <c r="B85" s="1722">
        <v>765.64014844029998</v>
      </c>
      <c r="C85" s="1197">
        <f t="shared" si="1"/>
        <v>15449.532449</v>
      </c>
      <c r="D85" s="1798">
        <v>6586.63</v>
      </c>
      <c r="E85" s="1981">
        <v>0</v>
      </c>
      <c r="F85" s="1312">
        <v>179.00899999999999</v>
      </c>
      <c r="G85" s="1312">
        <v>0</v>
      </c>
      <c r="H85" s="1912">
        <v>0</v>
      </c>
      <c r="I85" s="1312">
        <v>22.841999999999999</v>
      </c>
      <c r="J85" s="1801">
        <v>8661.0514490000005</v>
      </c>
      <c r="K85" s="905">
        <v>429</v>
      </c>
    </row>
    <row r="86" spans="1:11" ht="12.75" customHeight="1" x14ac:dyDescent="0.2">
      <c r="A86" s="51" t="s">
        <v>512</v>
      </c>
      <c r="B86" s="1722">
        <v>12180.519587267001</v>
      </c>
      <c r="C86" s="1197">
        <f t="shared" si="1"/>
        <v>129953.28641999999</v>
      </c>
      <c r="D86" s="1798">
        <v>72131.948999999993</v>
      </c>
      <c r="E86" s="1981">
        <v>0</v>
      </c>
      <c r="F86" s="1312">
        <v>4640.5029999999997</v>
      </c>
      <c r="G86" s="1312">
        <v>0</v>
      </c>
      <c r="H86" s="1912">
        <v>0</v>
      </c>
      <c r="I86" s="1312">
        <v>922.524</v>
      </c>
      <c r="J86" s="1801">
        <v>52258.310420000002</v>
      </c>
      <c r="K86" s="905">
        <v>3984</v>
      </c>
    </row>
    <row r="87" spans="1:11" ht="12.75" customHeight="1" x14ac:dyDescent="0.2">
      <c r="A87" s="51" t="s">
        <v>2071</v>
      </c>
      <c r="B87" s="1722">
        <v>4422.4346731140004</v>
      </c>
      <c r="C87" s="1197">
        <f t="shared" si="1"/>
        <v>56832.272870000001</v>
      </c>
      <c r="D87" s="1798">
        <v>31894.678</v>
      </c>
      <c r="E87" s="1981">
        <v>0</v>
      </c>
      <c r="F87" s="1312">
        <v>968.56500000000005</v>
      </c>
      <c r="G87" s="1312">
        <v>0</v>
      </c>
      <c r="H87" s="1912">
        <v>0</v>
      </c>
      <c r="I87" s="1312">
        <v>482.12</v>
      </c>
      <c r="J87" s="1801">
        <v>23486.90987</v>
      </c>
      <c r="K87" s="905">
        <v>1750</v>
      </c>
    </row>
    <row r="88" spans="1:11" ht="12.75" customHeight="1" x14ac:dyDescent="0.2">
      <c r="A88" s="51" t="s">
        <v>513</v>
      </c>
      <c r="B88" s="1722">
        <v>5738.8976595263002</v>
      </c>
      <c r="C88" s="1197">
        <f t="shared" si="1"/>
        <v>64775.68346</v>
      </c>
      <c r="D88" s="1798">
        <v>29371.899000000001</v>
      </c>
      <c r="E88" s="1981">
        <v>11005.186610000001</v>
      </c>
      <c r="F88" s="1312">
        <v>1288.6849999999999</v>
      </c>
      <c r="G88" s="1312">
        <v>0</v>
      </c>
      <c r="H88" s="1912">
        <v>0</v>
      </c>
      <c r="I88" s="1312">
        <v>256.28899999999999</v>
      </c>
      <c r="J88" s="1801">
        <v>22853.62385</v>
      </c>
      <c r="K88" s="905">
        <v>1965</v>
      </c>
    </row>
    <row r="89" spans="1:11" ht="12.75" customHeight="1" x14ac:dyDescent="0.2">
      <c r="A89" s="51" t="s">
        <v>1324</v>
      </c>
      <c r="B89" s="1722">
        <v>2288.4874233630003</v>
      </c>
      <c r="C89" s="1197">
        <f t="shared" si="1"/>
        <v>23514.780294</v>
      </c>
      <c r="D89" s="1798">
        <v>13309.341</v>
      </c>
      <c r="E89" s="1981">
        <v>0</v>
      </c>
      <c r="F89" s="1312">
        <v>567.22699999999998</v>
      </c>
      <c r="G89" s="1312">
        <v>0</v>
      </c>
      <c r="H89" s="1912">
        <v>0</v>
      </c>
      <c r="I89" s="1312">
        <v>110.61499999999999</v>
      </c>
      <c r="J89" s="1801">
        <v>9527.5972939999992</v>
      </c>
      <c r="K89" s="905">
        <v>762</v>
      </c>
    </row>
    <row r="90" spans="1:11" ht="12.75" customHeight="1" x14ac:dyDescent="0.2">
      <c r="A90" s="51" t="s">
        <v>1358</v>
      </c>
      <c r="B90" s="1722">
        <v>7007.5114144804002</v>
      </c>
      <c r="C90" s="1197">
        <f t="shared" si="1"/>
        <v>53498.34504</v>
      </c>
      <c r="D90" s="1798">
        <v>30277.712</v>
      </c>
      <c r="E90" s="1981">
        <v>0</v>
      </c>
      <c r="F90" s="1312">
        <v>3700.587</v>
      </c>
      <c r="G90" s="1312">
        <v>0</v>
      </c>
      <c r="H90" s="1912">
        <v>0</v>
      </c>
      <c r="I90" s="1312">
        <v>318.00200000000001</v>
      </c>
      <c r="J90" s="1801">
        <v>19202.044040000001</v>
      </c>
      <c r="K90" s="905">
        <v>1942</v>
      </c>
    </row>
    <row r="91" spans="1:11" ht="12.75" customHeight="1" x14ac:dyDescent="0.2">
      <c r="A91" s="51" t="s">
        <v>1359</v>
      </c>
      <c r="B91" s="1722">
        <v>1369.8411527695002</v>
      </c>
      <c r="C91" s="1197">
        <f t="shared" si="1"/>
        <v>11083.451707</v>
      </c>
      <c r="D91" s="1798">
        <v>5176.4459999999999</v>
      </c>
      <c r="E91" s="1981">
        <v>0</v>
      </c>
      <c r="F91" s="1312">
        <v>229.38399999999999</v>
      </c>
      <c r="G91" s="1312">
        <v>0</v>
      </c>
      <c r="H91" s="1912">
        <v>0</v>
      </c>
      <c r="I91" s="1312">
        <v>53.47</v>
      </c>
      <c r="J91" s="1801">
        <v>5624.151707</v>
      </c>
      <c r="K91" s="905">
        <v>368</v>
      </c>
    </row>
    <row r="92" spans="1:11" ht="12.75" customHeight="1" x14ac:dyDescent="0.2">
      <c r="A92" s="630"/>
      <c r="B92" s="631"/>
      <c r="C92" s="1020"/>
      <c r="D92" s="1020"/>
      <c r="E92" s="1020"/>
      <c r="F92" s="1020"/>
      <c r="G92" s="1020"/>
      <c r="H92" s="1020"/>
      <c r="I92" s="1020"/>
      <c r="J92" s="1021"/>
      <c r="K92" s="768"/>
    </row>
    <row r="93" spans="1:11" ht="12.75" customHeight="1" x14ac:dyDescent="0.2">
      <c r="A93" s="632" t="s">
        <v>2048</v>
      </c>
      <c r="B93" s="633">
        <f>SUM(B4:B91)</f>
        <v>695454.47046353039</v>
      </c>
      <c r="C93" s="1313">
        <f t="shared" ref="C93:K93" si="2">SUM(C4:C91)</f>
        <v>12041353.200739</v>
      </c>
      <c r="D93" s="1313">
        <f t="shared" si="2"/>
        <v>3689790.2780000004</v>
      </c>
      <c r="E93" s="1313">
        <f t="shared" si="2"/>
        <v>32091.2778</v>
      </c>
      <c r="F93" s="1313">
        <f t="shared" si="2"/>
        <v>221542.24300000007</v>
      </c>
      <c r="G93" s="1313">
        <f t="shared" si="2"/>
        <v>0</v>
      </c>
      <c r="H93" s="1313">
        <f t="shared" si="2"/>
        <v>4228465.09772</v>
      </c>
      <c r="I93" s="1318">
        <f t="shared" si="2"/>
        <v>30324.221999999991</v>
      </c>
      <c r="J93" s="1315">
        <f t="shared" si="2"/>
        <v>3839140.0822190009</v>
      </c>
      <c r="K93" s="1000">
        <f t="shared" si="2"/>
        <v>236398</v>
      </c>
    </row>
    <row r="94" spans="1:11" ht="12.75" customHeight="1" thickBot="1" x14ac:dyDescent="0.25">
      <c r="A94" s="630"/>
      <c r="B94" s="864"/>
      <c r="C94" s="1025"/>
      <c r="D94" s="1316"/>
      <c r="E94" s="1316"/>
      <c r="F94" s="1316"/>
      <c r="G94" s="1316"/>
      <c r="H94" s="1316"/>
      <c r="I94" s="1316"/>
      <c r="J94" s="1317"/>
      <c r="K94" s="863"/>
    </row>
    <row r="95" spans="1:11" ht="12.75" customHeight="1" x14ac:dyDescent="0.2">
      <c r="A95" s="158" t="s">
        <v>283</v>
      </c>
      <c r="B95" s="1725">
        <v>38641.060570839996</v>
      </c>
      <c r="C95" s="1197">
        <f>SUM(D95:J95)</f>
        <v>483493.49883827707</v>
      </c>
      <c r="D95" s="1799">
        <v>182281.54010000001</v>
      </c>
      <c r="E95" s="1771">
        <v>12020.245569999999</v>
      </c>
      <c r="F95" s="1018">
        <v>13703.259319999999</v>
      </c>
      <c r="G95" s="1018">
        <v>0</v>
      </c>
      <c r="H95" s="1771">
        <v>7.4671199999999995</v>
      </c>
      <c r="I95" s="1028">
        <v>2262.3867479999999</v>
      </c>
      <c r="J95" s="1800">
        <v>273218.59998027707</v>
      </c>
      <c r="K95" s="865">
        <v>12364</v>
      </c>
    </row>
    <row r="96" spans="1:11" ht="12.75" customHeight="1" x14ac:dyDescent="0.2">
      <c r="A96" s="107" t="s">
        <v>284</v>
      </c>
      <c r="B96" s="1725">
        <v>42622.775567639997</v>
      </c>
      <c r="C96" s="1197">
        <f t="shared" ref="C96:C110" si="3">SUM(D96:J96)</f>
        <v>547263.36620425293</v>
      </c>
      <c r="D96" s="1798">
        <v>235612.10930000001</v>
      </c>
      <c r="E96" s="1936">
        <v>0</v>
      </c>
      <c r="F96" s="1017">
        <v>13999.418729999999</v>
      </c>
      <c r="G96" s="1017">
        <v>0</v>
      </c>
      <c r="H96" s="1889">
        <v>0</v>
      </c>
      <c r="I96" s="1016">
        <v>1811.8792639999999</v>
      </c>
      <c r="J96" s="1801">
        <v>295839.95891025296</v>
      </c>
      <c r="K96" s="865">
        <v>15494</v>
      </c>
    </row>
    <row r="97" spans="1:13" ht="12.75" customHeight="1" x14ac:dyDescent="0.2">
      <c r="A97" s="107" t="s">
        <v>285</v>
      </c>
      <c r="B97" s="1725">
        <v>39581.051901409999</v>
      </c>
      <c r="C97" s="1197">
        <f t="shared" si="3"/>
        <v>417959.36188455054</v>
      </c>
      <c r="D97" s="1798">
        <v>169891.77770000001</v>
      </c>
      <c r="E97" s="1936">
        <v>5.9990399999999999</v>
      </c>
      <c r="F97" s="1017">
        <v>16481.98113</v>
      </c>
      <c r="G97" s="1017">
        <v>0</v>
      </c>
      <c r="H97" s="1889">
        <v>0</v>
      </c>
      <c r="I97" s="1016">
        <v>1855.4469630000001</v>
      </c>
      <c r="J97" s="1801">
        <v>229724.15705155054</v>
      </c>
      <c r="K97" s="865">
        <v>12674</v>
      </c>
    </row>
    <row r="98" spans="1:13" ht="12.75" customHeight="1" x14ac:dyDescent="0.2">
      <c r="A98" s="107" t="s">
        <v>286</v>
      </c>
      <c r="B98" s="1725">
        <v>44996.752033800003</v>
      </c>
      <c r="C98" s="1197">
        <f t="shared" si="3"/>
        <v>416307.50789382262</v>
      </c>
      <c r="D98" s="1798">
        <v>223451.39670000001</v>
      </c>
      <c r="E98" s="1936">
        <v>0</v>
      </c>
      <c r="F98" s="1017">
        <v>12178.46169</v>
      </c>
      <c r="G98" s="1017">
        <v>0</v>
      </c>
      <c r="H98" s="1889">
        <v>0</v>
      </c>
      <c r="I98" s="1016">
        <v>1144.3714259999999</v>
      </c>
      <c r="J98" s="1801">
        <v>179533.27807782259</v>
      </c>
      <c r="K98" s="865">
        <v>14449</v>
      </c>
      <c r="M98" s="16"/>
    </row>
    <row r="99" spans="1:13" ht="12.75" customHeight="1" x14ac:dyDescent="0.2">
      <c r="A99" s="107" t="s">
        <v>287</v>
      </c>
      <c r="B99" s="1725">
        <v>42951.833078789998</v>
      </c>
      <c r="C99" s="1197">
        <f t="shared" si="3"/>
        <v>343346.38274485781</v>
      </c>
      <c r="D99" s="1798">
        <v>188682.3763</v>
      </c>
      <c r="E99" s="1936">
        <v>0</v>
      </c>
      <c r="F99" s="1017">
        <v>13112.3169</v>
      </c>
      <c r="G99" s="1017">
        <v>0</v>
      </c>
      <c r="H99" s="1889">
        <v>0</v>
      </c>
      <c r="I99" s="1016">
        <v>1694.1038510000001</v>
      </c>
      <c r="J99" s="1801">
        <v>139857.58569385784</v>
      </c>
      <c r="K99" s="865">
        <v>12259</v>
      </c>
      <c r="M99" s="1758"/>
    </row>
    <row r="100" spans="1:13" ht="12.75" customHeight="1" x14ac:dyDescent="0.2">
      <c r="A100" s="107" t="s">
        <v>288</v>
      </c>
      <c r="B100" s="1725">
        <v>46765.361916120004</v>
      </c>
      <c r="C100" s="1197">
        <f t="shared" si="3"/>
        <v>605884.35008099768</v>
      </c>
      <c r="D100" s="1798">
        <v>305805.25</v>
      </c>
      <c r="E100" s="1936">
        <v>0</v>
      </c>
      <c r="F100" s="1017">
        <v>10962.16943</v>
      </c>
      <c r="G100" s="1017">
        <v>0</v>
      </c>
      <c r="H100" s="1889">
        <v>0</v>
      </c>
      <c r="I100" s="1016">
        <v>1850.883131</v>
      </c>
      <c r="J100" s="1801">
        <v>287266.04751999769</v>
      </c>
      <c r="K100" s="865">
        <v>19090</v>
      </c>
    </row>
    <row r="101" spans="1:13" ht="12.75" customHeight="1" x14ac:dyDescent="0.2">
      <c r="A101" s="107" t="s">
        <v>289</v>
      </c>
      <c r="B101" s="1725">
        <v>44741.237454850001</v>
      </c>
      <c r="C101" s="1197">
        <f t="shared" si="3"/>
        <v>455797.30246027722</v>
      </c>
      <c r="D101" s="1798">
        <v>239234.9271</v>
      </c>
      <c r="E101" s="1936">
        <v>0</v>
      </c>
      <c r="F101" s="1017">
        <v>11151.57525</v>
      </c>
      <c r="G101" s="1017">
        <v>0</v>
      </c>
      <c r="H101" s="1889">
        <v>3097.3576899999994</v>
      </c>
      <c r="I101" s="1016">
        <v>1781.3188319999999</v>
      </c>
      <c r="J101" s="1801">
        <v>200532.1235882772</v>
      </c>
      <c r="K101" s="865">
        <v>16433</v>
      </c>
      <c r="M101" s="16"/>
    </row>
    <row r="102" spans="1:13" ht="12.75" customHeight="1" x14ac:dyDescent="0.2">
      <c r="A102" s="107" t="s">
        <v>290</v>
      </c>
      <c r="B102" s="1725">
        <v>45110.573927420002</v>
      </c>
      <c r="C102" s="1197">
        <f t="shared" si="3"/>
        <v>461120.05915561458</v>
      </c>
      <c r="D102" s="1798">
        <v>244746.6667</v>
      </c>
      <c r="E102" s="1936">
        <v>1216.58323</v>
      </c>
      <c r="F102" s="1017">
        <v>14840.95513</v>
      </c>
      <c r="G102" s="1017">
        <v>0</v>
      </c>
      <c r="H102" s="1889">
        <v>0</v>
      </c>
      <c r="I102" s="1016">
        <v>1512.469695</v>
      </c>
      <c r="J102" s="1801">
        <v>198803.38440061457</v>
      </c>
      <c r="K102" s="865">
        <v>13646</v>
      </c>
      <c r="M102" s="16"/>
    </row>
    <row r="103" spans="1:13" ht="12.75" customHeight="1" x14ac:dyDescent="0.2">
      <c r="A103" s="107" t="s">
        <v>291</v>
      </c>
      <c r="B103" s="1725">
        <v>38417.749658599998</v>
      </c>
      <c r="C103" s="1197">
        <f t="shared" si="3"/>
        <v>396456.11182042526</v>
      </c>
      <c r="D103" s="1798">
        <v>185297.21429999999</v>
      </c>
      <c r="E103" s="1936">
        <v>0</v>
      </c>
      <c r="F103" s="1017">
        <v>10694.97084</v>
      </c>
      <c r="G103" s="1017">
        <v>0</v>
      </c>
      <c r="H103" s="1889">
        <v>-1586.60988</v>
      </c>
      <c r="I103" s="1016">
        <v>1882.1002719999999</v>
      </c>
      <c r="J103" s="1801">
        <v>200168.43628842526</v>
      </c>
      <c r="K103" s="865">
        <v>13489</v>
      </c>
      <c r="M103" s="16"/>
    </row>
    <row r="104" spans="1:13" ht="12.75" customHeight="1" x14ac:dyDescent="0.2">
      <c r="A104" s="107" t="s">
        <v>292</v>
      </c>
      <c r="B104" s="1725">
        <v>56033.092256699994</v>
      </c>
      <c r="C104" s="1197">
        <f t="shared" si="3"/>
        <v>784905.49017680122</v>
      </c>
      <c r="D104" s="1798">
        <v>385503.01740000001</v>
      </c>
      <c r="E104" s="1936">
        <v>969.64115000000004</v>
      </c>
      <c r="F104" s="1017">
        <v>31080.739890000001</v>
      </c>
      <c r="G104" s="1017">
        <v>0</v>
      </c>
      <c r="H104" s="1889">
        <v>2346.11</v>
      </c>
      <c r="I104" s="1016">
        <v>1815.387074</v>
      </c>
      <c r="J104" s="1801">
        <v>363190.59466280119</v>
      </c>
      <c r="K104" s="865">
        <v>18126</v>
      </c>
      <c r="M104" s="16"/>
    </row>
    <row r="105" spans="1:13" ht="12.75" customHeight="1" x14ac:dyDescent="0.2">
      <c r="A105" s="107" t="s">
        <v>293</v>
      </c>
      <c r="B105" s="1725">
        <v>36165.59487416</v>
      </c>
      <c r="C105" s="1197">
        <f t="shared" si="3"/>
        <v>674726.56469871127</v>
      </c>
      <c r="D105" s="1798">
        <v>174530.36610000001</v>
      </c>
      <c r="E105" s="1936">
        <v>6856.8186500000002</v>
      </c>
      <c r="F105" s="1017">
        <v>8781.9661849999993</v>
      </c>
      <c r="G105" s="1017">
        <v>0</v>
      </c>
      <c r="H105" s="1889">
        <v>69588.669760000004</v>
      </c>
      <c r="I105" s="1016">
        <v>2189.3587010000001</v>
      </c>
      <c r="J105" s="1801">
        <v>412779.38530271122</v>
      </c>
      <c r="K105" s="865">
        <v>13940</v>
      </c>
      <c r="M105" s="16"/>
    </row>
    <row r="106" spans="1:13" ht="12.75" customHeight="1" x14ac:dyDescent="0.2">
      <c r="A106" s="107" t="s">
        <v>294</v>
      </c>
      <c r="B106" s="1725">
        <v>45678.697442999997</v>
      </c>
      <c r="C106" s="1197">
        <f t="shared" si="3"/>
        <v>420895.11434606637</v>
      </c>
      <c r="D106" s="1798">
        <v>220416.4235</v>
      </c>
      <c r="E106" s="1936">
        <v>16.803549999999998</v>
      </c>
      <c r="F106" s="1017">
        <v>14852.35203</v>
      </c>
      <c r="G106" s="1017">
        <v>0</v>
      </c>
      <c r="H106" s="1889">
        <v>0</v>
      </c>
      <c r="I106" s="1016">
        <v>1885.99182</v>
      </c>
      <c r="J106" s="1801">
        <v>183723.54344606632</v>
      </c>
      <c r="K106" s="865">
        <v>13910</v>
      </c>
      <c r="M106" s="16"/>
    </row>
    <row r="107" spans="1:13" ht="12.75" customHeight="1" x14ac:dyDescent="0.2">
      <c r="A107" s="107" t="s">
        <v>295</v>
      </c>
      <c r="B107" s="1725">
        <v>45786.571304969999</v>
      </c>
      <c r="C107" s="1197">
        <f t="shared" si="3"/>
        <v>463202.56184673484</v>
      </c>
      <c r="D107" s="1798">
        <v>237045.3756</v>
      </c>
      <c r="E107" s="1936">
        <v>0</v>
      </c>
      <c r="F107" s="1017">
        <v>12063.41344</v>
      </c>
      <c r="G107" s="1017">
        <v>0</v>
      </c>
      <c r="H107" s="1889">
        <v>0</v>
      </c>
      <c r="I107" s="1016">
        <v>2619.8543199999999</v>
      </c>
      <c r="J107" s="1801">
        <v>211473.91848673485</v>
      </c>
      <c r="K107" s="865">
        <v>16940</v>
      </c>
      <c r="M107" s="16"/>
    </row>
    <row r="108" spans="1:13" ht="12.75" customHeight="1" x14ac:dyDescent="0.2">
      <c r="A108" s="107" t="s">
        <v>296</v>
      </c>
      <c r="B108" s="1725">
        <v>41455.208909420006</v>
      </c>
      <c r="C108" s="1197">
        <f t="shared" si="3"/>
        <v>4606521.1733249556</v>
      </c>
      <c r="D108" s="1798">
        <v>226173.51819999999</v>
      </c>
      <c r="E108" s="1936">
        <v>0</v>
      </c>
      <c r="F108" s="1017">
        <v>11186.15568</v>
      </c>
      <c r="G108" s="1017">
        <v>0</v>
      </c>
      <c r="H108" s="1889">
        <v>4155551.1841400005</v>
      </c>
      <c r="I108" s="1016">
        <v>2266.1332649999999</v>
      </c>
      <c r="J108" s="1801">
        <v>211344.18203995531</v>
      </c>
      <c r="K108" s="865">
        <v>14453</v>
      </c>
      <c r="M108" s="16"/>
    </row>
    <row r="109" spans="1:13" ht="12.75" customHeight="1" x14ac:dyDescent="0.2">
      <c r="A109" s="107" t="s">
        <v>297</v>
      </c>
      <c r="B109" s="1725">
        <v>45507.060905799997</v>
      </c>
      <c r="C109" s="1197">
        <f t="shared" si="3"/>
        <v>567384.0547171263</v>
      </c>
      <c r="D109" s="1798">
        <v>264569.48129999998</v>
      </c>
      <c r="E109" s="1936">
        <v>0</v>
      </c>
      <c r="F109" s="1017">
        <v>16045.13365</v>
      </c>
      <c r="G109" s="1017">
        <v>0</v>
      </c>
      <c r="H109" s="1889">
        <v>-0.16491</v>
      </c>
      <c r="I109" s="1016">
        <v>1460.920791</v>
      </c>
      <c r="J109" s="1801">
        <v>285308.68388612627</v>
      </c>
      <c r="K109" s="865">
        <v>15589</v>
      </c>
      <c r="M109" s="16"/>
    </row>
    <row r="110" spans="1:13" ht="12.75" customHeight="1" x14ac:dyDescent="0.2">
      <c r="A110" s="107" t="s">
        <v>298</v>
      </c>
      <c r="B110" s="1725">
        <v>40999.848660799995</v>
      </c>
      <c r="C110" s="1197">
        <f t="shared" si="3"/>
        <v>396090.30561305082</v>
      </c>
      <c r="D110" s="1798">
        <v>206548.83749999999</v>
      </c>
      <c r="E110" s="1936">
        <v>11005.186610000001</v>
      </c>
      <c r="F110" s="1017">
        <v>10407.37369</v>
      </c>
      <c r="G110" s="1017">
        <v>0</v>
      </c>
      <c r="H110" s="1889">
        <v>-538.91612999999995</v>
      </c>
      <c r="I110" s="1016">
        <v>2291.615847</v>
      </c>
      <c r="J110" s="1801">
        <v>166376.20809605077</v>
      </c>
      <c r="K110" s="865">
        <v>13542</v>
      </c>
      <c r="M110" s="16"/>
    </row>
    <row r="111" spans="1:13" ht="12.75" customHeight="1" x14ac:dyDescent="0.2">
      <c r="A111" s="107"/>
      <c r="B111" s="631"/>
      <c r="C111" s="1020"/>
      <c r="D111" s="1020"/>
      <c r="E111" s="1020"/>
      <c r="F111" s="1020"/>
      <c r="G111" s="1020"/>
      <c r="H111" s="1020"/>
      <c r="I111" s="1020"/>
      <c r="J111" s="1021"/>
      <c r="K111" s="908"/>
      <c r="M111" s="16"/>
    </row>
    <row r="112" spans="1:13" ht="12.75" customHeight="1" x14ac:dyDescent="0.2">
      <c r="A112" s="632" t="s">
        <v>2048</v>
      </c>
      <c r="B112" s="634">
        <f t="shared" ref="B112:K112" si="4">SUM(B95:B110)</f>
        <v>695454.47046432004</v>
      </c>
      <c r="C112" s="1318">
        <f t="shared" si="4"/>
        <v>12041353.205806522</v>
      </c>
      <c r="D112" s="1318">
        <f t="shared" si="4"/>
        <v>3689790.2778000003</v>
      </c>
      <c r="E112" s="1318">
        <f t="shared" si="4"/>
        <v>32091.2778</v>
      </c>
      <c r="F112" s="1318">
        <f t="shared" si="4"/>
        <v>221542.24298500002</v>
      </c>
      <c r="G112" s="1318">
        <f t="shared" si="4"/>
        <v>0</v>
      </c>
      <c r="H112" s="1318">
        <f t="shared" si="4"/>
        <v>4228465.097790001</v>
      </c>
      <c r="I112" s="1314">
        <f t="shared" si="4"/>
        <v>30324.221999999998</v>
      </c>
      <c r="J112" s="1315">
        <f t="shared" si="4"/>
        <v>3839140.0874315216</v>
      </c>
      <c r="K112" s="1000">
        <f t="shared" si="4"/>
        <v>236398</v>
      </c>
      <c r="M112" s="16"/>
    </row>
    <row r="113" spans="1:14" ht="12.75" thickBot="1" x14ac:dyDescent="0.25">
      <c r="A113" s="635"/>
      <c r="B113" s="636"/>
      <c r="C113" s="637"/>
      <c r="D113" s="637"/>
      <c r="E113" s="637"/>
      <c r="F113" s="637"/>
      <c r="G113" s="637"/>
      <c r="H113" s="637"/>
      <c r="I113" s="637"/>
      <c r="J113" s="638"/>
      <c r="K113" s="769"/>
      <c r="M113" s="16"/>
    </row>
    <row r="114" spans="1:14" x14ac:dyDescent="0.2">
      <c r="A114" s="661"/>
      <c r="B114" s="662"/>
      <c r="C114" s="663"/>
      <c r="D114" s="663"/>
      <c r="E114" s="663"/>
      <c r="F114" s="663"/>
      <c r="G114" s="663"/>
      <c r="H114" s="663"/>
      <c r="I114" s="663"/>
      <c r="J114" s="663"/>
      <c r="K114" s="671"/>
      <c r="M114" s="16"/>
    </row>
    <row r="115" spans="1:14" x14ac:dyDescent="0.2">
      <c r="A115" s="665" t="s">
        <v>2061</v>
      </c>
      <c r="B115" s="604"/>
      <c r="C115" s="272"/>
      <c r="D115" s="272"/>
      <c r="E115" s="272"/>
      <c r="F115" s="272"/>
      <c r="G115" s="272"/>
      <c r="H115" s="272"/>
      <c r="I115" s="272"/>
      <c r="J115" s="272"/>
      <c r="K115" s="672"/>
      <c r="M115" s="16"/>
    </row>
    <row r="116" spans="1:14" ht="12" customHeight="1" x14ac:dyDescent="0.2">
      <c r="A116" s="2032" t="s">
        <v>2144</v>
      </c>
      <c r="B116" s="2030"/>
      <c r="C116" s="2030"/>
      <c r="D116" s="2030"/>
      <c r="E116" s="2030"/>
      <c r="F116" s="2030"/>
      <c r="G116" s="2030"/>
      <c r="H116" s="2030"/>
      <c r="I116" s="2031"/>
      <c r="J116" s="2032"/>
      <c r="K116" s="2031"/>
      <c r="M116" s="16"/>
    </row>
    <row r="117" spans="1:14" ht="36" customHeight="1" x14ac:dyDescent="0.2">
      <c r="A117" s="2029" t="s">
        <v>2082</v>
      </c>
      <c r="B117" s="2030"/>
      <c r="C117" s="2030"/>
      <c r="D117" s="2030"/>
      <c r="E117" s="2030"/>
      <c r="F117" s="2030"/>
      <c r="G117" s="2030"/>
      <c r="H117" s="2030"/>
      <c r="I117" s="2030"/>
      <c r="J117" s="2030"/>
      <c r="K117" s="2031"/>
      <c r="M117" s="16"/>
    </row>
    <row r="118" spans="1:14" x14ac:dyDescent="0.2">
      <c r="A118" s="2032" t="s">
        <v>1246</v>
      </c>
      <c r="B118" s="2030"/>
      <c r="C118" s="2030"/>
      <c r="D118" s="2030"/>
      <c r="E118" s="2030"/>
      <c r="F118" s="2030"/>
      <c r="G118" s="2030"/>
      <c r="H118" s="2030"/>
      <c r="I118" s="2030"/>
      <c r="J118" s="2030"/>
      <c r="K118" s="2031"/>
      <c r="M118" s="16"/>
    </row>
    <row r="119" spans="1:14" ht="36" customHeight="1" x14ac:dyDescent="0.2">
      <c r="A119" s="2029" t="s">
        <v>2107</v>
      </c>
      <c r="B119" s="2030"/>
      <c r="C119" s="2030"/>
      <c r="D119" s="2030"/>
      <c r="E119" s="2030"/>
      <c r="F119" s="2030"/>
      <c r="G119" s="2030"/>
      <c r="H119" s="2030"/>
      <c r="I119" s="2031"/>
      <c r="J119" s="2032"/>
      <c r="K119" s="2031"/>
      <c r="M119" s="16"/>
      <c r="N119" s="17"/>
    </row>
    <row r="120" spans="1:14" ht="12" customHeight="1" x14ac:dyDescent="0.2">
      <c r="A120" s="2032" t="s">
        <v>2077</v>
      </c>
      <c r="B120" s="2030"/>
      <c r="C120" s="2030"/>
      <c r="D120" s="2030"/>
      <c r="E120" s="2030"/>
      <c r="F120" s="2030"/>
      <c r="G120" s="2030"/>
      <c r="H120" s="2030"/>
      <c r="I120" s="2030"/>
      <c r="J120" s="2030"/>
      <c r="K120" s="2031"/>
      <c r="M120" s="16"/>
    </row>
    <row r="121" spans="1:14" ht="24" customHeight="1" x14ac:dyDescent="0.2">
      <c r="A121" s="2029" t="s">
        <v>2086</v>
      </c>
      <c r="B121" s="2030"/>
      <c r="C121" s="2030"/>
      <c r="D121" s="2030"/>
      <c r="E121" s="2030"/>
      <c r="F121" s="2030"/>
      <c r="G121" s="2030"/>
      <c r="H121" s="2030"/>
      <c r="I121" s="2030"/>
      <c r="J121" s="2030"/>
      <c r="K121" s="2031"/>
      <c r="M121" s="16"/>
    </row>
    <row r="122" spans="1:14" ht="24" customHeight="1" x14ac:dyDescent="0.2">
      <c r="A122" s="2029" t="s">
        <v>1247</v>
      </c>
      <c r="B122" s="2030"/>
      <c r="C122" s="2030"/>
      <c r="D122" s="2030"/>
      <c r="E122" s="2030"/>
      <c r="F122" s="2030"/>
      <c r="G122" s="2030"/>
      <c r="H122" s="2030"/>
      <c r="I122" s="2030"/>
      <c r="J122" s="2030"/>
      <c r="K122" s="2031"/>
      <c r="M122" s="16"/>
    </row>
    <row r="123" spans="1:14" x14ac:dyDescent="0.2">
      <c r="A123" s="2032" t="s">
        <v>2126</v>
      </c>
      <c r="B123" s="2030"/>
      <c r="C123" s="2030"/>
      <c r="D123" s="2030"/>
      <c r="E123" s="2030"/>
      <c r="F123" s="2030"/>
      <c r="G123" s="2030"/>
      <c r="H123" s="2030"/>
      <c r="I123" s="2030"/>
      <c r="J123" s="2030"/>
      <c r="K123" s="2031"/>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3" t="s">
        <v>649</v>
      </c>
      <c r="B4" s="1722">
        <v>1332.027390946</v>
      </c>
      <c r="C4" s="1197">
        <f>SUM(D4:J4)</f>
        <v>21859.136126000001</v>
      </c>
      <c r="D4" s="1798">
        <v>12270.458000000001</v>
      </c>
      <c r="E4" s="1982">
        <v>0</v>
      </c>
      <c r="F4" s="1319">
        <v>196.256</v>
      </c>
      <c r="G4" s="1319">
        <v>0</v>
      </c>
      <c r="H4" s="1913">
        <v>0</v>
      </c>
      <c r="I4" s="1507">
        <v>30.119</v>
      </c>
      <c r="J4" s="1798">
        <v>9362.3031260000007</v>
      </c>
      <c r="K4" s="904">
        <v>528</v>
      </c>
    </row>
    <row r="5" spans="1:11" ht="12.75" customHeight="1" x14ac:dyDescent="0.2">
      <c r="A5" s="3" t="s">
        <v>1360</v>
      </c>
      <c r="B5" s="1722">
        <v>366.74090841679998</v>
      </c>
      <c r="C5" s="1197">
        <f t="shared" ref="C5:C68" si="0">SUM(D5:J5)</f>
        <v>2769.1230977999999</v>
      </c>
      <c r="D5" s="1798">
        <v>1770.1759999999999</v>
      </c>
      <c r="E5" s="1982">
        <v>0</v>
      </c>
      <c r="F5" s="1319">
        <v>9.0719999999999992</v>
      </c>
      <c r="G5" s="1319">
        <v>0</v>
      </c>
      <c r="H5" s="1913">
        <v>0</v>
      </c>
      <c r="I5" s="1508">
        <v>0.52</v>
      </c>
      <c r="J5" s="1798">
        <v>989.35509779999995</v>
      </c>
      <c r="K5" s="905">
        <v>92</v>
      </c>
    </row>
    <row r="6" spans="1:11" ht="12.75" customHeight="1" x14ac:dyDescent="0.2">
      <c r="A6" s="3" t="s">
        <v>1361</v>
      </c>
      <c r="B6" s="1722">
        <v>948.89752775170007</v>
      </c>
      <c r="C6" s="1197">
        <f t="shared" si="0"/>
        <v>14803.350975000001</v>
      </c>
      <c r="D6" s="1798">
        <v>9156.1620000000003</v>
      </c>
      <c r="E6" s="1982">
        <v>0</v>
      </c>
      <c r="F6" s="1319">
        <v>204.333</v>
      </c>
      <c r="G6" s="1319">
        <v>0</v>
      </c>
      <c r="H6" s="1913">
        <v>0</v>
      </c>
      <c r="I6" s="1508">
        <v>34.185000000000002</v>
      </c>
      <c r="J6" s="1798">
        <v>5408.670975</v>
      </c>
      <c r="K6" s="905">
        <v>365</v>
      </c>
    </row>
    <row r="7" spans="1:11" ht="12.75" customHeight="1" x14ac:dyDescent="0.2">
      <c r="A7" s="3" t="s">
        <v>1362</v>
      </c>
      <c r="B7" s="1722">
        <v>226.1653701633</v>
      </c>
      <c r="C7" s="1197">
        <f t="shared" si="0"/>
        <v>1911.9419524</v>
      </c>
      <c r="D7" s="1798">
        <v>1182.9059999999999</v>
      </c>
      <c r="E7" s="1982">
        <v>0</v>
      </c>
      <c r="F7" s="1319">
        <v>51.499000000000002</v>
      </c>
      <c r="G7" s="1319">
        <v>0</v>
      </c>
      <c r="H7" s="1913">
        <v>0</v>
      </c>
      <c r="I7" s="1508">
        <v>0</v>
      </c>
      <c r="J7" s="1798">
        <v>677.53695240000002</v>
      </c>
      <c r="K7" s="905">
        <v>68</v>
      </c>
    </row>
    <row r="8" spans="1:11" ht="12.75" customHeight="1" x14ac:dyDescent="0.2">
      <c r="A8" s="3" t="s">
        <v>1363</v>
      </c>
      <c r="B8" s="1722">
        <v>1233.0091388791</v>
      </c>
      <c r="C8" s="1197">
        <f t="shared" si="0"/>
        <v>12364.98647</v>
      </c>
      <c r="D8" s="1798">
        <v>8240.9549999999999</v>
      </c>
      <c r="E8" s="1982">
        <v>0</v>
      </c>
      <c r="F8" s="1319">
        <v>247.90100000000001</v>
      </c>
      <c r="G8" s="1319">
        <v>0</v>
      </c>
      <c r="H8" s="1913">
        <v>0</v>
      </c>
      <c r="I8" s="1508">
        <v>54.472000000000001</v>
      </c>
      <c r="J8" s="1798">
        <v>3821.6584699999999</v>
      </c>
      <c r="K8" s="905">
        <v>335</v>
      </c>
    </row>
    <row r="9" spans="1:11" ht="12.75" customHeight="1" x14ac:dyDescent="0.2">
      <c r="A9" s="3" t="s">
        <v>529</v>
      </c>
      <c r="B9" s="1722">
        <v>525.40564170660002</v>
      </c>
      <c r="C9" s="1197">
        <f t="shared" si="0"/>
        <v>6398.499147999999</v>
      </c>
      <c r="D9" s="1798">
        <v>4006.54</v>
      </c>
      <c r="E9" s="1982">
        <v>0</v>
      </c>
      <c r="F9" s="1319">
        <v>180.87299999999999</v>
      </c>
      <c r="G9" s="1319">
        <v>0</v>
      </c>
      <c r="H9" s="1913">
        <v>0</v>
      </c>
      <c r="I9" s="1508">
        <v>0.33800000000000002</v>
      </c>
      <c r="J9" s="1798">
        <v>2210.7481480000001</v>
      </c>
      <c r="K9" s="905">
        <v>169</v>
      </c>
    </row>
    <row r="10" spans="1:11" ht="12.75" customHeight="1" x14ac:dyDescent="0.2">
      <c r="A10" s="3" t="s">
        <v>422</v>
      </c>
      <c r="B10" s="1722">
        <v>3194.2231866939997</v>
      </c>
      <c r="C10" s="1197">
        <f t="shared" si="0"/>
        <v>49393.707089999996</v>
      </c>
      <c r="D10" s="1798">
        <v>31131.392</v>
      </c>
      <c r="E10" s="1982">
        <v>0</v>
      </c>
      <c r="F10" s="1319">
        <v>960.44799999999998</v>
      </c>
      <c r="G10" s="1319">
        <v>0</v>
      </c>
      <c r="H10" s="1913">
        <v>0</v>
      </c>
      <c r="I10" s="1508">
        <v>128.071</v>
      </c>
      <c r="J10" s="1798">
        <v>17173.79609</v>
      </c>
      <c r="K10" s="905">
        <v>1281</v>
      </c>
    </row>
    <row r="11" spans="1:11" ht="12.75" customHeight="1" x14ac:dyDescent="0.2">
      <c r="A11" s="3" t="s">
        <v>822</v>
      </c>
      <c r="B11" s="1722">
        <v>1607.9459409240001</v>
      </c>
      <c r="C11" s="1197">
        <f t="shared" si="0"/>
        <v>31991.197799999994</v>
      </c>
      <c r="D11" s="1798">
        <v>22077.314999999999</v>
      </c>
      <c r="E11" s="1982">
        <v>0</v>
      </c>
      <c r="F11" s="1319">
        <v>515.58299999999997</v>
      </c>
      <c r="G11" s="1319">
        <v>0</v>
      </c>
      <c r="H11" s="1913">
        <v>0</v>
      </c>
      <c r="I11" s="1508">
        <v>37.976999999999997</v>
      </c>
      <c r="J11" s="1798">
        <v>9360.3227999999999</v>
      </c>
      <c r="K11" s="905">
        <v>636</v>
      </c>
    </row>
    <row r="12" spans="1:11" ht="12.75" customHeight="1" x14ac:dyDescent="0.2">
      <c r="A12" s="3" t="s">
        <v>1364</v>
      </c>
      <c r="B12" s="1722">
        <v>10576.483086094</v>
      </c>
      <c r="C12" s="1197">
        <f t="shared" si="0"/>
        <v>170019.3855</v>
      </c>
      <c r="D12" s="1798">
        <v>115671.952</v>
      </c>
      <c r="E12" s="1982">
        <v>0</v>
      </c>
      <c r="F12" s="1319">
        <v>7309.17</v>
      </c>
      <c r="G12" s="1319">
        <v>0</v>
      </c>
      <c r="H12" s="1913">
        <v>0</v>
      </c>
      <c r="I12" s="1508">
        <v>487.95499999999998</v>
      </c>
      <c r="J12" s="1798">
        <v>46550.308499999999</v>
      </c>
      <c r="K12" s="905">
        <v>3875</v>
      </c>
    </row>
    <row r="13" spans="1:11" ht="12.75" customHeight="1" x14ac:dyDescent="0.2">
      <c r="A13" s="3" t="s">
        <v>776</v>
      </c>
      <c r="B13" s="1722">
        <v>3203.7225888670005</v>
      </c>
      <c r="C13" s="1197">
        <f t="shared" si="0"/>
        <v>46651.491089999996</v>
      </c>
      <c r="D13" s="1798">
        <v>32085.071</v>
      </c>
      <c r="E13" s="1982">
        <v>0</v>
      </c>
      <c r="F13" s="1319">
        <v>687.24699999999996</v>
      </c>
      <c r="G13" s="1319">
        <v>0</v>
      </c>
      <c r="H13" s="1913">
        <v>0</v>
      </c>
      <c r="I13" s="1508">
        <v>115.238</v>
      </c>
      <c r="J13" s="1798">
        <v>13763.935090000001</v>
      </c>
      <c r="K13" s="905">
        <v>1174</v>
      </c>
    </row>
    <row r="14" spans="1:11" ht="12.75" customHeight="1" x14ac:dyDescent="0.2">
      <c r="A14" s="3" t="s">
        <v>56</v>
      </c>
      <c r="B14" s="1722">
        <v>3241.932678526</v>
      </c>
      <c r="C14" s="1197">
        <f t="shared" si="0"/>
        <v>64154.673339999994</v>
      </c>
      <c r="D14" s="1798">
        <v>34586.692999999999</v>
      </c>
      <c r="E14" s="1982">
        <v>0</v>
      </c>
      <c r="F14" s="1319">
        <v>1300.2449999999999</v>
      </c>
      <c r="G14" s="1319">
        <v>0</v>
      </c>
      <c r="H14" s="1913">
        <v>0</v>
      </c>
      <c r="I14" s="1508">
        <v>34.878</v>
      </c>
      <c r="J14" s="1798">
        <v>28232.857339999999</v>
      </c>
      <c r="K14" s="905">
        <v>1489</v>
      </c>
    </row>
    <row r="15" spans="1:11" ht="12.75" customHeight="1" x14ac:dyDescent="0.2">
      <c r="A15" s="3" t="s">
        <v>58</v>
      </c>
      <c r="B15" s="1722">
        <v>1003.1480331920999</v>
      </c>
      <c r="C15" s="1197">
        <f t="shared" si="0"/>
        <v>16202.752104000001</v>
      </c>
      <c r="D15" s="1798">
        <v>10565.589</v>
      </c>
      <c r="E15" s="1982">
        <v>0</v>
      </c>
      <c r="F15" s="1319">
        <v>159.583</v>
      </c>
      <c r="G15" s="1319">
        <v>0</v>
      </c>
      <c r="H15" s="1913">
        <v>0</v>
      </c>
      <c r="I15" s="1508">
        <v>1.87</v>
      </c>
      <c r="J15" s="1798">
        <v>5475.7101039999998</v>
      </c>
      <c r="K15" s="905">
        <v>440</v>
      </c>
    </row>
    <row r="16" spans="1:11" ht="12.75" customHeight="1" x14ac:dyDescent="0.2">
      <c r="A16" s="3" t="s">
        <v>1365</v>
      </c>
      <c r="B16" s="1722">
        <v>134.6545562554</v>
      </c>
      <c r="C16" s="1197">
        <f t="shared" si="0"/>
        <v>900.21714800000007</v>
      </c>
      <c r="D16" s="1798">
        <v>465.17200000000003</v>
      </c>
      <c r="E16" s="1982">
        <v>0</v>
      </c>
      <c r="F16" s="1319">
        <v>14.225</v>
      </c>
      <c r="G16" s="1319">
        <v>0</v>
      </c>
      <c r="H16" s="1913">
        <v>0</v>
      </c>
      <c r="I16" s="1508">
        <v>0</v>
      </c>
      <c r="J16" s="1798">
        <v>420.82014800000002</v>
      </c>
      <c r="K16" s="905">
        <v>31</v>
      </c>
    </row>
    <row r="17" spans="1:11" ht="12.75" customHeight="1" x14ac:dyDescent="0.2">
      <c r="A17" s="3" t="s">
        <v>138</v>
      </c>
      <c r="B17" s="1722">
        <v>22668.587380298999</v>
      </c>
      <c r="C17" s="1197">
        <f t="shared" si="0"/>
        <v>370160.82681</v>
      </c>
      <c r="D17" s="1798">
        <v>254688.32199999999</v>
      </c>
      <c r="E17" s="1982">
        <v>0</v>
      </c>
      <c r="F17" s="1319">
        <v>16876.491000000002</v>
      </c>
      <c r="G17" s="1319">
        <v>0</v>
      </c>
      <c r="H17" s="1913">
        <v>0</v>
      </c>
      <c r="I17" s="1508">
        <v>702.39</v>
      </c>
      <c r="J17" s="1798">
        <v>97893.623810000005</v>
      </c>
      <c r="K17" s="905">
        <v>7586</v>
      </c>
    </row>
    <row r="18" spans="1:11" ht="12.75" customHeight="1" x14ac:dyDescent="0.2">
      <c r="A18" s="3" t="s">
        <v>1366</v>
      </c>
      <c r="B18" s="1722">
        <v>337.56481618239997</v>
      </c>
      <c r="C18" s="1197">
        <f t="shared" si="0"/>
        <v>6016.4825839999994</v>
      </c>
      <c r="D18" s="1798">
        <v>3728.6619999999998</v>
      </c>
      <c r="E18" s="1982">
        <v>0</v>
      </c>
      <c r="F18" s="1319">
        <v>106.52200000000001</v>
      </c>
      <c r="G18" s="1319">
        <v>0</v>
      </c>
      <c r="H18" s="1913">
        <v>0</v>
      </c>
      <c r="I18" s="1508">
        <v>1.03</v>
      </c>
      <c r="J18" s="1798">
        <v>2180.2685839999999</v>
      </c>
      <c r="K18" s="905">
        <v>145</v>
      </c>
    </row>
    <row r="19" spans="1:11" ht="12.75" customHeight="1" x14ac:dyDescent="0.2">
      <c r="A19" s="3" t="s">
        <v>703</v>
      </c>
      <c r="B19" s="1722">
        <v>18896.628722275997</v>
      </c>
      <c r="C19" s="1197">
        <f t="shared" si="0"/>
        <v>415847.01179999998</v>
      </c>
      <c r="D19" s="1798">
        <v>319894.96999999997</v>
      </c>
      <c r="E19" s="1982">
        <v>0</v>
      </c>
      <c r="F19" s="1319">
        <v>18982.302</v>
      </c>
      <c r="G19" s="1319">
        <v>0</v>
      </c>
      <c r="H19" s="1913">
        <v>1340.6004100000002</v>
      </c>
      <c r="I19" s="1508">
        <v>688.37</v>
      </c>
      <c r="J19" s="1798">
        <v>74940.769390000001</v>
      </c>
      <c r="K19" s="905">
        <v>8333</v>
      </c>
    </row>
    <row r="20" spans="1:11" ht="12.75" customHeight="1" x14ac:dyDescent="0.2">
      <c r="A20" s="3" t="s">
        <v>1367</v>
      </c>
      <c r="B20" s="1722">
        <v>515.68838721980001</v>
      </c>
      <c r="C20" s="1197">
        <f t="shared" si="0"/>
        <v>8829.3596579999994</v>
      </c>
      <c r="D20" s="1798">
        <v>6118.1660000000002</v>
      </c>
      <c r="E20" s="1982">
        <v>0</v>
      </c>
      <c r="F20" s="1319">
        <v>265.09899999999999</v>
      </c>
      <c r="G20" s="1319">
        <v>0</v>
      </c>
      <c r="H20" s="1913">
        <v>0</v>
      </c>
      <c r="I20" s="1508">
        <v>4.6589999999999998</v>
      </c>
      <c r="J20" s="1798">
        <v>2441.4356579999999</v>
      </c>
      <c r="K20" s="905">
        <v>211</v>
      </c>
    </row>
    <row r="21" spans="1:11" ht="12.75" customHeight="1" x14ac:dyDescent="0.2">
      <c r="A21" s="3" t="s">
        <v>1368</v>
      </c>
      <c r="B21" s="1722">
        <v>925.51379454660014</v>
      </c>
      <c r="C21" s="1197">
        <f t="shared" si="0"/>
        <v>18984.032564000001</v>
      </c>
      <c r="D21" s="1798">
        <v>10101.904</v>
      </c>
      <c r="E21" s="1982">
        <v>0</v>
      </c>
      <c r="F21" s="1319">
        <v>313.57400000000001</v>
      </c>
      <c r="G21" s="1319">
        <v>0</v>
      </c>
      <c r="H21" s="1913">
        <v>0</v>
      </c>
      <c r="I21" s="1508">
        <v>24.28</v>
      </c>
      <c r="J21" s="1798">
        <v>8544.2745639999994</v>
      </c>
      <c r="K21" s="905">
        <v>455</v>
      </c>
    </row>
    <row r="22" spans="1:11" ht="12.75" customHeight="1" x14ac:dyDescent="0.2">
      <c r="A22" s="3" t="s">
        <v>1369</v>
      </c>
      <c r="B22" s="1722">
        <v>5271.1397859939998</v>
      </c>
      <c r="C22" s="1197">
        <f t="shared" si="0"/>
        <v>73179.890599999999</v>
      </c>
      <c r="D22" s="1798">
        <v>43503.682999999997</v>
      </c>
      <c r="E22" s="1982">
        <v>0</v>
      </c>
      <c r="F22" s="1319">
        <v>1283.9110000000001</v>
      </c>
      <c r="G22" s="1319">
        <v>0</v>
      </c>
      <c r="H22" s="1913">
        <v>0</v>
      </c>
      <c r="I22" s="1508">
        <v>159.27199999999999</v>
      </c>
      <c r="J22" s="1798">
        <v>28233.024600000001</v>
      </c>
      <c r="K22" s="905">
        <v>1846</v>
      </c>
    </row>
    <row r="23" spans="1:11" ht="12.75" customHeight="1" x14ac:dyDescent="0.2">
      <c r="A23" s="3" t="s">
        <v>254</v>
      </c>
      <c r="B23" s="1722">
        <v>1667.3187552050001</v>
      </c>
      <c r="C23" s="1197">
        <f t="shared" si="0"/>
        <v>24860.497149999996</v>
      </c>
      <c r="D23" s="1798">
        <v>11562.73</v>
      </c>
      <c r="E23" s="1982">
        <v>0</v>
      </c>
      <c r="F23" s="1319">
        <v>683.93399999999997</v>
      </c>
      <c r="G23" s="1319">
        <v>0</v>
      </c>
      <c r="H23" s="1913">
        <v>0</v>
      </c>
      <c r="I23" s="1508">
        <v>32.156999999999996</v>
      </c>
      <c r="J23" s="1798">
        <v>12581.676149999999</v>
      </c>
      <c r="K23" s="905">
        <v>574</v>
      </c>
    </row>
    <row r="24" spans="1:11" ht="12.75" customHeight="1" x14ac:dyDescent="0.2">
      <c r="A24" s="3" t="s">
        <v>1</v>
      </c>
      <c r="B24" s="1722">
        <v>3395.7346247180003</v>
      </c>
      <c r="C24" s="1197">
        <f t="shared" si="0"/>
        <v>56308.328450000001</v>
      </c>
      <c r="D24" s="1798">
        <v>28936.960999999999</v>
      </c>
      <c r="E24" s="1982">
        <v>0</v>
      </c>
      <c r="F24" s="1319">
        <v>562.43600000000004</v>
      </c>
      <c r="G24" s="1319">
        <v>0</v>
      </c>
      <c r="H24" s="1913">
        <v>0</v>
      </c>
      <c r="I24" s="1508">
        <v>150.751</v>
      </c>
      <c r="J24" s="1798">
        <v>26658.18045</v>
      </c>
      <c r="K24" s="905">
        <v>1640</v>
      </c>
    </row>
    <row r="25" spans="1:11" ht="12.75" customHeight="1" x14ac:dyDescent="0.2">
      <c r="A25" s="3" t="s">
        <v>1370</v>
      </c>
      <c r="B25" s="1722">
        <v>211.1013842374</v>
      </c>
      <c r="C25" s="1197">
        <f t="shared" si="0"/>
        <v>2424.4256797999997</v>
      </c>
      <c r="D25" s="1798">
        <v>1550.9469999999999</v>
      </c>
      <c r="E25" s="1982">
        <v>0</v>
      </c>
      <c r="F25" s="1319">
        <v>72.566000000000003</v>
      </c>
      <c r="G25" s="1319">
        <v>0</v>
      </c>
      <c r="H25" s="1913">
        <v>0</v>
      </c>
      <c r="I25" s="1508">
        <v>10.058999999999999</v>
      </c>
      <c r="J25" s="1798">
        <v>790.85367980000001</v>
      </c>
      <c r="K25" s="905">
        <v>61</v>
      </c>
    </row>
    <row r="26" spans="1:11" ht="12.75" customHeight="1" x14ac:dyDescent="0.2">
      <c r="A26" s="3" t="s">
        <v>707</v>
      </c>
      <c r="B26" s="1722">
        <v>220.63005797949998</v>
      </c>
      <c r="C26" s="1197">
        <f t="shared" si="0"/>
        <v>2572.5966931000003</v>
      </c>
      <c r="D26" s="1798">
        <v>1677.9090000000001</v>
      </c>
      <c r="E26" s="1982">
        <v>0</v>
      </c>
      <c r="F26" s="1319">
        <v>1.9E-2</v>
      </c>
      <c r="G26" s="1319">
        <v>0</v>
      </c>
      <c r="H26" s="1913">
        <v>0</v>
      </c>
      <c r="I26" s="1508">
        <v>0</v>
      </c>
      <c r="J26" s="1798">
        <v>894.66869310000004</v>
      </c>
      <c r="K26" s="905">
        <v>58</v>
      </c>
    </row>
    <row r="27" spans="1:11" ht="12.75" customHeight="1" x14ac:dyDescent="0.2">
      <c r="A27" s="3" t="s">
        <v>263</v>
      </c>
      <c r="B27" s="1722">
        <v>4507.3903327320004</v>
      </c>
      <c r="C27" s="1197">
        <f t="shared" si="0"/>
        <v>52085.054379999994</v>
      </c>
      <c r="D27" s="1798">
        <v>34650.911999999997</v>
      </c>
      <c r="E27" s="1982">
        <v>0</v>
      </c>
      <c r="F27" s="1319">
        <v>1627.549</v>
      </c>
      <c r="G27" s="1319">
        <v>0</v>
      </c>
      <c r="H27" s="1913">
        <v>0</v>
      </c>
      <c r="I27" s="1508">
        <v>277.642</v>
      </c>
      <c r="J27" s="1798">
        <v>15528.95138</v>
      </c>
      <c r="K27" s="905">
        <v>1243</v>
      </c>
    </row>
    <row r="28" spans="1:11" ht="12.75" customHeight="1" x14ac:dyDescent="0.2">
      <c r="A28" s="3" t="s">
        <v>1371</v>
      </c>
      <c r="B28" s="1722">
        <v>1686.6423452462</v>
      </c>
      <c r="C28" s="1197">
        <f t="shared" si="0"/>
        <v>31821.658684999999</v>
      </c>
      <c r="D28" s="1798">
        <v>23081.606</v>
      </c>
      <c r="E28" s="1982">
        <v>0</v>
      </c>
      <c r="F28" s="1319">
        <v>559.55799999999999</v>
      </c>
      <c r="G28" s="1319">
        <v>0</v>
      </c>
      <c r="H28" s="1913">
        <v>0</v>
      </c>
      <c r="I28" s="1508">
        <v>124.86799999999999</v>
      </c>
      <c r="J28" s="1798">
        <v>8055.6266850000002</v>
      </c>
      <c r="K28" s="905">
        <v>622</v>
      </c>
    </row>
    <row r="29" spans="1:11" ht="12.75" customHeight="1" x14ac:dyDescent="0.2">
      <c r="A29" s="3" t="s">
        <v>459</v>
      </c>
      <c r="B29" s="1722">
        <v>3782.9613994530005</v>
      </c>
      <c r="C29" s="1197">
        <f t="shared" si="0"/>
        <v>51629.958709999999</v>
      </c>
      <c r="D29" s="1798">
        <v>35137.928999999996</v>
      </c>
      <c r="E29" s="1982">
        <v>0</v>
      </c>
      <c r="F29" s="1319">
        <v>954.14099999999996</v>
      </c>
      <c r="G29" s="1319">
        <v>0</v>
      </c>
      <c r="H29" s="1913">
        <v>0</v>
      </c>
      <c r="I29" s="1508">
        <v>71.436000000000007</v>
      </c>
      <c r="J29" s="1798">
        <v>15466.45271</v>
      </c>
      <c r="K29" s="905">
        <v>1343</v>
      </c>
    </row>
    <row r="30" spans="1:11" ht="12.75" customHeight="1" x14ac:dyDescent="0.2">
      <c r="A30" s="3" t="s">
        <v>149</v>
      </c>
      <c r="B30" s="1722">
        <v>311.6160706137</v>
      </c>
      <c r="C30" s="1197">
        <f t="shared" si="0"/>
        <v>2359.2517453</v>
      </c>
      <c r="D30" s="1798">
        <v>1414.807</v>
      </c>
      <c r="E30" s="1982">
        <v>0</v>
      </c>
      <c r="F30" s="1319">
        <v>29.428999999999998</v>
      </c>
      <c r="G30" s="1319">
        <v>0</v>
      </c>
      <c r="H30" s="1913">
        <v>0</v>
      </c>
      <c r="I30" s="1508">
        <v>24.856000000000002</v>
      </c>
      <c r="J30" s="1798">
        <v>890.15974530000005</v>
      </c>
      <c r="K30" s="905">
        <v>74</v>
      </c>
    </row>
    <row r="31" spans="1:11" ht="12.75" customHeight="1" x14ac:dyDescent="0.2">
      <c r="A31" s="3" t="s">
        <v>1372</v>
      </c>
      <c r="B31" s="1722">
        <v>406.5525401781</v>
      </c>
      <c r="C31" s="1197">
        <f t="shared" si="0"/>
        <v>7042.8169519999992</v>
      </c>
      <c r="D31" s="1798">
        <v>4994.6279999999997</v>
      </c>
      <c r="E31" s="1982">
        <v>0</v>
      </c>
      <c r="F31" s="1319">
        <v>100.098</v>
      </c>
      <c r="G31" s="1319">
        <v>0</v>
      </c>
      <c r="H31" s="1913">
        <v>0</v>
      </c>
      <c r="I31" s="1508">
        <v>12.003</v>
      </c>
      <c r="J31" s="1798">
        <v>1936.0879520000001</v>
      </c>
      <c r="K31" s="905">
        <v>151</v>
      </c>
    </row>
    <row r="32" spans="1:11" ht="12.75" customHeight="1" x14ac:dyDescent="0.2">
      <c r="A32" s="3" t="s">
        <v>1373</v>
      </c>
      <c r="B32" s="1722">
        <v>119.88672043419999</v>
      </c>
      <c r="C32" s="1197">
        <f t="shared" si="0"/>
        <v>2492.4122910000001</v>
      </c>
      <c r="D32" s="1798">
        <v>1422.8489999999999</v>
      </c>
      <c r="E32" s="1982">
        <v>0</v>
      </c>
      <c r="F32" s="1319">
        <v>44.69</v>
      </c>
      <c r="G32" s="1319">
        <v>0</v>
      </c>
      <c r="H32" s="1913">
        <v>0</v>
      </c>
      <c r="I32" s="1508">
        <v>1.756</v>
      </c>
      <c r="J32" s="1798">
        <v>1023.117291</v>
      </c>
      <c r="K32" s="905">
        <v>60</v>
      </c>
    </row>
    <row r="33" spans="1:11" ht="12.75" customHeight="1" x14ac:dyDescent="0.2">
      <c r="A33" s="3" t="s">
        <v>715</v>
      </c>
      <c r="B33" s="1722">
        <v>202.79234498419999</v>
      </c>
      <c r="C33" s="1197">
        <f t="shared" si="0"/>
        <v>1993.5282671999998</v>
      </c>
      <c r="D33" s="1798">
        <v>1270.865</v>
      </c>
      <c r="E33" s="1982">
        <v>0</v>
      </c>
      <c r="F33" s="1319">
        <v>28.934999999999999</v>
      </c>
      <c r="G33" s="1319">
        <v>0</v>
      </c>
      <c r="H33" s="1913">
        <v>0</v>
      </c>
      <c r="I33" s="1508">
        <v>15.749000000000001</v>
      </c>
      <c r="J33" s="1798">
        <v>677.97926719999998</v>
      </c>
      <c r="K33" s="905">
        <v>58</v>
      </c>
    </row>
    <row r="34" spans="1:11" ht="12.75" customHeight="1" x14ac:dyDescent="0.2">
      <c r="A34" s="3" t="s">
        <v>717</v>
      </c>
      <c r="B34" s="1722">
        <v>877.29742442120016</v>
      </c>
      <c r="C34" s="1197">
        <f t="shared" si="0"/>
        <v>21373.741177</v>
      </c>
      <c r="D34" s="1798">
        <v>12317.865</v>
      </c>
      <c r="E34" s="1982">
        <v>0</v>
      </c>
      <c r="F34" s="1319">
        <v>231.36699999999999</v>
      </c>
      <c r="G34" s="1319">
        <v>0</v>
      </c>
      <c r="H34" s="1913">
        <v>0</v>
      </c>
      <c r="I34" s="1508">
        <v>50.088000000000001</v>
      </c>
      <c r="J34" s="1798">
        <v>8774.4211770000002</v>
      </c>
      <c r="K34" s="905">
        <v>431</v>
      </c>
    </row>
    <row r="35" spans="1:11" ht="12.75" customHeight="1" x14ac:dyDescent="0.2">
      <c r="A35" s="3" t="s">
        <v>1374</v>
      </c>
      <c r="B35" s="1722">
        <v>891.54184350530011</v>
      </c>
      <c r="C35" s="1197">
        <f t="shared" si="0"/>
        <v>17594.911147999999</v>
      </c>
      <c r="D35" s="1798">
        <v>11261.261</v>
      </c>
      <c r="E35" s="1982">
        <v>0</v>
      </c>
      <c r="F35" s="1319">
        <v>197.46299999999999</v>
      </c>
      <c r="G35" s="1319">
        <v>0</v>
      </c>
      <c r="H35" s="1913">
        <v>0</v>
      </c>
      <c r="I35" s="1508">
        <v>15.988</v>
      </c>
      <c r="J35" s="1798">
        <v>6120.1991479999997</v>
      </c>
      <c r="K35" s="905">
        <v>383</v>
      </c>
    </row>
    <row r="36" spans="1:11" ht="12.75" customHeight="1" x14ac:dyDescent="0.2">
      <c r="A36" s="3" t="s">
        <v>82</v>
      </c>
      <c r="B36" s="1722">
        <v>3003.8077916186003</v>
      </c>
      <c r="C36" s="1197">
        <f t="shared" si="0"/>
        <v>45950.724855</v>
      </c>
      <c r="D36" s="1798">
        <v>35363.438000000002</v>
      </c>
      <c r="E36" s="1982">
        <v>0</v>
      </c>
      <c r="F36" s="1319">
        <v>1952.683</v>
      </c>
      <c r="G36" s="1319">
        <v>0</v>
      </c>
      <c r="H36" s="1913">
        <v>0</v>
      </c>
      <c r="I36" s="1508">
        <v>26.718</v>
      </c>
      <c r="J36" s="1798">
        <v>8607.8858550000004</v>
      </c>
      <c r="K36" s="905">
        <v>975</v>
      </c>
    </row>
    <row r="37" spans="1:11" ht="12.75" customHeight="1" x14ac:dyDescent="0.2">
      <c r="A37" s="3" t="s">
        <v>83</v>
      </c>
      <c r="B37" s="1722">
        <v>348.18572208239993</v>
      </c>
      <c r="C37" s="1197">
        <f t="shared" si="0"/>
        <v>7073.921069</v>
      </c>
      <c r="D37" s="1798">
        <v>4534.13</v>
      </c>
      <c r="E37" s="1982">
        <v>0</v>
      </c>
      <c r="F37" s="1319">
        <v>41.526000000000003</v>
      </c>
      <c r="G37" s="1319">
        <v>0</v>
      </c>
      <c r="H37" s="1913">
        <v>0</v>
      </c>
      <c r="I37" s="1508">
        <v>26.024999999999999</v>
      </c>
      <c r="J37" s="1798">
        <v>2472.2400689999999</v>
      </c>
      <c r="K37" s="905">
        <v>138</v>
      </c>
    </row>
    <row r="38" spans="1:11" ht="12.75" customHeight="1" x14ac:dyDescent="0.2">
      <c r="A38" s="3" t="s">
        <v>1268</v>
      </c>
      <c r="B38" s="1722">
        <v>800.8436577885999</v>
      </c>
      <c r="C38" s="1197">
        <f t="shared" si="0"/>
        <v>12635.794658000001</v>
      </c>
      <c r="D38" s="1798">
        <v>8837.9570000000003</v>
      </c>
      <c r="E38" s="1982">
        <v>0</v>
      </c>
      <c r="F38" s="1319">
        <v>193.43100000000001</v>
      </c>
      <c r="G38" s="1319">
        <v>0</v>
      </c>
      <c r="H38" s="1913">
        <v>0</v>
      </c>
      <c r="I38" s="1508">
        <v>10.574</v>
      </c>
      <c r="J38" s="1798">
        <v>3593.8326579999998</v>
      </c>
      <c r="K38" s="905">
        <v>310</v>
      </c>
    </row>
    <row r="39" spans="1:11" ht="12.75" customHeight="1" x14ac:dyDescent="0.2">
      <c r="A39" s="3" t="s">
        <v>1375</v>
      </c>
      <c r="B39" s="1722">
        <v>3110.6097069379998</v>
      </c>
      <c r="C39" s="1197">
        <f t="shared" si="0"/>
        <v>40502.70422</v>
      </c>
      <c r="D39" s="1798">
        <v>25029.803</v>
      </c>
      <c r="E39" s="1982">
        <v>0</v>
      </c>
      <c r="F39" s="1319">
        <v>724.11599999999999</v>
      </c>
      <c r="G39" s="1319">
        <v>0</v>
      </c>
      <c r="H39" s="1913">
        <v>0</v>
      </c>
      <c r="I39" s="1508">
        <v>39.143000000000001</v>
      </c>
      <c r="J39" s="1798">
        <v>14709.64222</v>
      </c>
      <c r="K39" s="905">
        <v>1073</v>
      </c>
    </row>
    <row r="40" spans="1:11" ht="12.75" customHeight="1" x14ac:dyDescent="0.2">
      <c r="A40" s="3" t="s">
        <v>1376</v>
      </c>
      <c r="B40" s="1722">
        <v>790.2672572399</v>
      </c>
      <c r="C40" s="1197">
        <f t="shared" si="0"/>
        <v>8823.2232249999997</v>
      </c>
      <c r="D40" s="1798">
        <v>6156.9949999999999</v>
      </c>
      <c r="E40" s="1982">
        <v>0</v>
      </c>
      <c r="F40" s="1319">
        <v>149.667</v>
      </c>
      <c r="G40" s="1319">
        <v>0</v>
      </c>
      <c r="H40" s="1913">
        <v>0</v>
      </c>
      <c r="I40" s="1508">
        <v>34.116</v>
      </c>
      <c r="J40" s="1798">
        <v>2482.4452249999999</v>
      </c>
      <c r="K40" s="905">
        <v>181</v>
      </c>
    </row>
    <row r="41" spans="1:11" ht="12.75" customHeight="1" x14ac:dyDescent="0.2">
      <c r="A41" s="3" t="s">
        <v>269</v>
      </c>
      <c r="B41" s="1722">
        <v>640.28597518389995</v>
      </c>
      <c r="C41" s="1197">
        <f t="shared" si="0"/>
        <v>9339.3999000000003</v>
      </c>
      <c r="D41" s="1798">
        <v>6516.0290000000005</v>
      </c>
      <c r="E41" s="1982">
        <v>0</v>
      </c>
      <c r="F41" s="1319">
        <v>217.32</v>
      </c>
      <c r="G41" s="1319">
        <v>0</v>
      </c>
      <c r="H41" s="1913">
        <v>0</v>
      </c>
      <c r="I41" s="1508">
        <v>3.23</v>
      </c>
      <c r="J41" s="1798">
        <v>2602.8209000000002</v>
      </c>
      <c r="K41" s="905">
        <v>227</v>
      </c>
    </row>
    <row r="42" spans="1:11" ht="12.75" customHeight="1" x14ac:dyDescent="0.2">
      <c r="A42" s="3" t="s">
        <v>1377</v>
      </c>
      <c r="B42" s="1722">
        <v>907.97697227160006</v>
      </c>
      <c r="C42" s="1197">
        <f t="shared" si="0"/>
        <v>20574.347568999998</v>
      </c>
      <c r="D42" s="1798">
        <v>12596.41</v>
      </c>
      <c r="E42" s="1982">
        <v>0</v>
      </c>
      <c r="F42" s="1319">
        <v>251.667</v>
      </c>
      <c r="G42" s="1319">
        <v>0</v>
      </c>
      <c r="H42" s="1913">
        <v>0</v>
      </c>
      <c r="I42" s="1508">
        <v>26.283999999999999</v>
      </c>
      <c r="J42" s="1798">
        <v>7699.9865689999997</v>
      </c>
      <c r="K42" s="905">
        <v>449</v>
      </c>
    </row>
    <row r="43" spans="1:11" ht="12.75" customHeight="1" x14ac:dyDescent="0.2">
      <c r="A43" s="3" t="s">
        <v>1378</v>
      </c>
      <c r="B43" s="1722">
        <v>3477.1607040250001</v>
      </c>
      <c r="C43" s="1197">
        <f t="shared" si="0"/>
        <v>63328.867599999998</v>
      </c>
      <c r="D43" s="1798">
        <v>38086.144999999997</v>
      </c>
      <c r="E43" s="1982">
        <v>0</v>
      </c>
      <c r="F43" s="1319">
        <v>694.49699999999996</v>
      </c>
      <c r="G43" s="1319">
        <v>0</v>
      </c>
      <c r="H43" s="1913">
        <v>0</v>
      </c>
      <c r="I43" s="1508">
        <v>81.988</v>
      </c>
      <c r="J43" s="1798">
        <v>24466.2376</v>
      </c>
      <c r="K43" s="905">
        <v>1658</v>
      </c>
    </row>
    <row r="44" spans="1:11" ht="12.75" customHeight="1" x14ac:dyDescent="0.2">
      <c r="A44" s="3" t="s">
        <v>157</v>
      </c>
      <c r="B44" s="1722">
        <v>2664.8326362610001</v>
      </c>
      <c r="C44" s="1197">
        <f t="shared" si="0"/>
        <v>41367.632299999997</v>
      </c>
      <c r="D44" s="1798">
        <v>25632.741999999998</v>
      </c>
      <c r="E44" s="1982">
        <v>0</v>
      </c>
      <c r="F44" s="1319">
        <v>742.52599999999995</v>
      </c>
      <c r="G44" s="1319">
        <v>0</v>
      </c>
      <c r="H44" s="1913">
        <v>0</v>
      </c>
      <c r="I44" s="1508">
        <v>74.966999999999999</v>
      </c>
      <c r="J44" s="1798">
        <v>14917.397300000001</v>
      </c>
      <c r="K44" s="905">
        <v>969</v>
      </c>
    </row>
    <row r="45" spans="1:11" ht="12.75" customHeight="1" x14ac:dyDescent="0.2">
      <c r="A45" s="3" t="s">
        <v>159</v>
      </c>
      <c r="B45" s="1722">
        <v>2853.5461272266002</v>
      </c>
      <c r="C45" s="1197">
        <f t="shared" si="0"/>
        <v>45813.891470000002</v>
      </c>
      <c r="D45" s="1798">
        <v>25928.707999999999</v>
      </c>
      <c r="E45" s="1982">
        <v>0</v>
      </c>
      <c r="F45" s="1319">
        <v>750.00199999999995</v>
      </c>
      <c r="G45" s="1319">
        <v>0</v>
      </c>
      <c r="H45" s="1913">
        <v>0</v>
      </c>
      <c r="I45" s="1508">
        <v>84.242999999999995</v>
      </c>
      <c r="J45" s="1798">
        <v>19050.938470000001</v>
      </c>
      <c r="K45" s="905">
        <v>1377</v>
      </c>
    </row>
    <row r="46" spans="1:11" ht="12.75" customHeight="1" x14ac:dyDescent="0.2">
      <c r="A46" s="3" t="s">
        <v>1379</v>
      </c>
      <c r="B46" s="1722">
        <v>675.88508251720009</v>
      </c>
      <c r="C46" s="1197">
        <f t="shared" si="0"/>
        <v>7452.1199120000001</v>
      </c>
      <c r="D46" s="1798">
        <v>5062.8850000000002</v>
      </c>
      <c r="E46" s="1982">
        <v>0</v>
      </c>
      <c r="F46" s="1319">
        <v>63.042000000000002</v>
      </c>
      <c r="G46" s="1319">
        <v>0</v>
      </c>
      <c r="H46" s="1913">
        <v>0</v>
      </c>
      <c r="I46" s="1508">
        <v>10.753</v>
      </c>
      <c r="J46" s="1798">
        <v>2315.4399119999998</v>
      </c>
      <c r="K46" s="905">
        <v>221</v>
      </c>
    </row>
    <row r="47" spans="1:11" ht="12.75" customHeight="1" x14ac:dyDescent="0.2">
      <c r="A47" s="3" t="s">
        <v>2098</v>
      </c>
      <c r="B47" s="1722">
        <v>2650.1962774119997</v>
      </c>
      <c r="C47" s="1197">
        <f t="shared" si="0"/>
        <v>66071.081950000007</v>
      </c>
      <c r="D47" s="1798">
        <v>49967.415000000001</v>
      </c>
      <c r="E47" s="1982">
        <v>0</v>
      </c>
      <c r="F47" s="1319">
        <v>1865.8050000000001</v>
      </c>
      <c r="G47" s="1319">
        <v>0</v>
      </c>
      <c r="H47" s="1913">
        <v>0</v>
      </c>
      <c r="I47" s="1508">
        <v>133.01900000000001</v>
      </c>
      <c r="J47" s="1798">
        <v>14104.84295</v>
      </c>
      <c r="K47" s="905">
        <v>1151</v>
      </c>
    </row>
    <row r="48" spans="1:11" ht="12.75" customHeight="1" x14ac:dyDescent="0.2">
      <c r="A48" s="3" t="s">
        <v>2097</v>
      </c>
      <c r="B48" s="1722">
        <v>2077.8990094216997</v>
      </c>
      <c r="C48" s="1197">
        <f t="shared" si="0"/>
        <v>29794.657640000005</v>
      </c>
      <c r="D48" s="1798">
        <v>18876.343000000001</v>
      </c>
      <c r="E48" s="1982">
        <v>0</v>
      </c>
      <c r="F48" s="1319">
        <v>520.553</v>
      </c>
      <c r="G48" s="1319">
        <v>0</v>
      </c>
      <c r="H48" s="1913">
        <v>0</v>
      </c>
      <c r="I48" s="1508">
        <v>52.347000000000001</v>
      </c>
      <c r="J48" s="1798">
        <v>10345.414640000001</v>
      </c>
      <c r="K48" s="905">
        <v>848</v>
      </c>
    </row>
    <row r="49" spans="1:13" ht="12.75" customHeight="1" x14ac:dyDescent="0.2">
      <c r="A49" s="3" t="s">
        <v>478</v>
      </c>
      <c r="B49" s="1722">
        <v>1928.9772702534001</v>
      </c>
      <c r="C49" s="1197">
        <f t="shared" si="0"/>
        <v>49379.119420000003</v>
      </c>
      <c r="D49" s="1798">
        <v>26362.651000000002</v>
      </c>
      <c r="E49" s="1982">
        <v>0</v>
      </c>
      <c r="F49" s="1319">
        <v>478.32100000000003</v>
      </c>
      <c r="G49" s="1319">
        <v>0</v>
      </c>
      <c r="H49" s="1913">
        <v>0</v>
      </c>
      <c r="I49" s="1508">
        <v>15.787000000000001</v>
      </c>
      <c r="J49" s="1798">
        <v>22522.360420000001</v>
      </c>
      <c r="K49" s="905">
        <v>994</v>
      </c>
    </row>
    <row r="50" spans="1:13" ht="12.75" customHeight="1" x14ac:dyDescent="0.2">
      <c r="A50" s="3" t="s">
        <v>1380</v>
      </c>
      <c r="B50" s="1722">
        <v>414.0065181951</v>
      </c>
      <c r="C50" s="1197">
        <f t="shared" si="0"/>
        <v>3204.9128522999999</v>
      </c>
      <c r="D50" s="1798">
        <v>2122.5210000000002</v>
      </c>
      <c r="E50" s="1982">
        <v>0</v>
      </c>
      <c r="F50" s="1319">
        <v>127.29900000000001</v>
      </c>
      <c r="G50" s="1319">
        <v>0</v>
      </c>
      <c r="H50" s="1913">
        <v>0</v>
      </c>
      <c r="I50" s="1508">
        <v>72.552999999999997</v>
      </c>
      <c r="J50" s="1798">
        <v>882.53985230000001</v>
      </c>
      <c r="K50" s="905">
        <v>90</v>
      </c>
    </row>
    <row r="51" spans="1:13" ht="12.75" customHeight="1" x14ac:dyDescent="0.2">
      <c r="A51" s="3" t="s">
        <v>94</v>
      </c>
      <c r="B51" s="1722">
        <v>1290.8674184029001</v>
      </c>
      <c r="C51" s="1197">
        <f t="shared" si="0"/>
        <v>18488.100687000002</v>
      </c>
      <c r="D51" s="1798">
        <v>13327.031000000001</v>
      </c>
      <c r="E51" s="1982">
        <v>0</v>
      </c>
      <c r="F51" s="1319">
        <v>211.34899999999999</v>
      </c>
      <c r="G51" s="1319">
        <v>0</v>
      </c>
      <c r="H51" s="1913">
        <v>0</v>
      </c>
      <c r="I51" s="1508">
        <v>10.172000000000001</v>
      </c>
      <c r="J51" s="1798">
        <v>4939.5486870000004</v>
      </c>
      <c r="K51" s="905">
        <v>447</v>
      </c>
    </row>
    <row r="52" spans="1:13" ht="12.75" customHeight="1" x14ac:dyDescent="0.2">
      <c r="A52" s="3" t="s">
        <v>1381</v>
      </c>
      <c r="B52" s="1722">
        <v>2827.6245216208999</v>
      </c>
      <c r="C52" s="1197">
        <f t="shared" si="0"/>
        <v>50017.290529999998</v>
      </c>
      <c r="D52" s="1798">
        <v>28768.581999999999</v>
      </c>
      <c r="E52" s="1982">
        <v>0</v>
      </c>
      <c r="F52" s="1319">
        <v>831.75199999999995</v>
      </c>
      <c r="G52" s="1319">
        <v>0</v>
      </c>
      <c r="H52" s="1913">
        <v>0</v>
      </c>
      <c r="I52" s="1508">
        <v>207.911</v>
      </c>
      <c r="J52" s="1798">
        <v>20209.045529999999</v>
      </c>
      <c r="K52" s="905">
        <v>1257</v>
      </c>
    </row>
    <row r="53" spans="1:13" ht="12.75" customHeight="1" x14ac:dyDescent="0.2">
      <c r="A53" s="3" t="s">
        <v>481</v>
      </c>
      <c r="B53" s="1722">
        <v>1113.271496393</v>
      </c>
      <c r="C53" s="1197">
        <f t="shared" si="0"/>
        <v>18143.382278999998</v>
      </c>
      <c r="D53" s="1798">
        <v>12270.536</v>
      </c>
      <c r="E53" s="1982">
        <v>0</v>
      </c>
      <c r="F53" s="1319">
        <v>247.8</v>
      </c>
      <c r="G53" s="1319">
        <v>0</v>
      </c>
      <c r="H53" s="1913">
        <v>0</v>
      </c>
      <c r="I53" s="1508">
        <v>36.979999999999997</v>
      </c>
      <c r="J53" s="1798">
        <v>5588.0662789999997</v>
      </c>
      <c r="K53" s="905">
        <v>407</v>
      </c>
    </row>
    <row r="54" spans="1:13" ht="12.75" customHeight="1" x14ac:dyDescent="0.2">
      <c r="A54" s="3" t="s">
        <v>1382</v>
      </c>
      <c r="B54" s="1722">
        <v>5139.1306029379994</v>
      </c>
      <c r="C54" s="1197">
        <f t="shared" si="0"/>
        <v>372805.23161000002</v>
      </c>
      <c r="D54" s="1798">
        <v>76650.346999999994</v>
      </c>
      <c r="E54" s="1982">
        <v>40578.030829999996</v>
      </c>
      <c r="F54" s="1319">
        <v>2032.492</v>
      </c>
      <c r="G54" s="1319">
        <v>0</v>
      </c>
      <c r="H54" s="1913">
        <v>138615.26098000002</v>
      </c>
      <c r="I54" s="1508">
        <v>593.16700000000003</v>
      </c>
      <c r="J54" s="1798">
        <v>114335.9338</v>
      </c>
      <c r="K54" s="905">
        <v>2903</v>
      </c>
    </row>
    <row r="55" spans="1:13" ht="12.75" customHeight="1" x14ac:dyDescent="0.2">
      <c r="A55" s="3" t="s">
        <v>628</v>
      </c>
      <c r="B55" s="1722">
        <v>682.0206163767001</v>
      </c>
      <c r="C55" s="1197">
        <f t="shared" si="0"/>
        <v>7424.6855830000004</v>
      </c>
      <c r="D55" s="1798">
        <v>4910.3040000000001</v>
      </c>
      <c r="E55" s="1982">
        <v>0</v>
      </c>
      <c r="F55" s="1319">
        <v>178.00200000000001</v>
      </c>
      <c r="G55" s="1319">
        <v>0</v>
      </c>
      <c r="H55" s="1913">
        <v>0</v>
      </c>
      <c r="I55" s="1508">
        <v>0.48699999999999999</v>
      </c>
      <c r="J55" s="1798">
        <v>2335.8925829999998</v>
      </c>
      <c r="K55" s="905">
        <v>222</v>
      </c>
    </row>
    <row r="56" spans="1:13" ht="12.75" customHeight="1" x14ac:dyDescent="0.2">
      <c r="A56" s="3" t="s">
        <v>1383</v>
      </c>
      <c r="B56" s="1722">
        <v>531.75535335840004</v>
      </c>
      <c r="C56" s="1197">
        <f t="shared" si="0"/>
        <v>9202.2608619999992</v>
      </c>
      <c r="D56" s="1798">
        <v>5309.58</v>
      </c>
      <c r="E56" s="1982">
        <v>0</v>
      </c>
      <c r="F56" s="1319">
        <v>193.52099999999999</v>
      </c>
      <c r="G56" s="1319">
        <v>0</v>
      </c>
      <c r="H56" s="1913">
        <v>0</v>
      </c>
      <c r="I56" s="1508">
        <v>20.51</v>
      </c>
      <c r="J56" s="1798">
        <v>3678.6498620000002</v>
      </c>
      <c r="K56" s="905">
        <v>226</v>
      </c>
    </row>
    <row r="57" spans="1:13" ht="12.75" customHeight="1" x14ac:dyDescent="0.2">
      <c r="A57" s="3" t="s">
        <v>1384</v>
      </c>
      <c r="B57" s="1722">
        <v>755.42200554930002</v>
      </c>
      <c r="C57" s="1197">
        <f t="shared" si="0"/>
        <v>12671.944046000001</v>
      </c>
      <c r="D57" s="1798">
        <v>7767.3119999999999</v>
      </c>
      <c r="E57" s="1982">
        <v>0</v>
      </c>
      <c r="F57" s="1319">
        <v>114.824</v>
      </c>
      <c r="G57" s="1319">
        <v>0</v>
      </c>
      <c r="H57" s="1913">
        <v>0</v>
      </c>
      <c r="I57" s="1508">
        <v>10.974</v>
      </c>
      <c r="J57" s="1798">
        <v>4778.8340459999999</v>
      </c>
      <c r="K57" s="905">
        <v>298</v>
      </c>
    </row>
    <row r="58" spans="1:13" ht="12.75" customHeight="1" x14ac:dyDescent="0.2">
      <c r="A58" s="3" t="s">
        <v>2049</v>
      </c>
      <c r="B58" s="1722">
        <v>56359.196710440003</v>
      </c>
      <c r="C58" s="1197">
        <f t="shared" si="0"/>
        <v>945103.77166999993</v>
      </c>
      <c r="D58" s="1798">
        <v>569835.45499999996</v>
      </c>
      <c r="E58" s="1982">
        <v>3152.5318600000001</v>
      </c>
      <c r="F58" s="1319">
        <v>32664.363000000001</v>
      </c>
      <c r="G58" s="1319">
        <v>0</v>
      </c>
      <c r="H58" s="1913">
        <v>-5.2376899999999997</v>
      </c>
      <c r="I58" s="1508">
        <v>1966.3040000000001</v>
      </c>
      <c r="J58" s="1798">
        <v>337490.35550000001</v>
      </c>
      <c r="K58" s="905">
        <v>17960</v>
      </c>
      <c r="M58" s="16"/>
    </row>
    <row r="59" spans="1:13" ht="12.75" customHeight="1" x14ac:dyDescent="0.2">
      <c r="A59" s="3" t="s">
        <v>1385</v>
      </c>
      <c r="B59" s="1722">
        <v>2838.201580338</v>
      </c>
      <c r="C59" s="1197">
        <f t="shared" si="0"/>
        <v>52003.957110000003</v>
      </c>
      <c r="D59" s="1798">
        <v>27060.278999999999</v>
      </c>
      <c r="E59" s="1982">
        <v>0</v>
      </c>
      <c r="F59" s="1319">
        <v>606.52300000000002</v>
      </c>
      <c r="G59" s="1319">
        <v>0</v>
      </c>
      <c r="H59" s="1913">
        <v>0</v>
      </c>
      <c r="I59" s="1508">
        <v>211.554</v>
      </c>
      <c r="J59" s="1798">
        <v>24125.60111</v>
      </c>
      <c r="K59" s="905">
        <v>1215</v>
      </c>
    </row>
    <row r="60" spans="1:13" ht="12.75" customHeight="1" x14ac:dyDescent="0.2">
      <c r="A60" s="3" t="s">
        <v>734</v>
      </c>
      <c r="B60" s="1722">
        <v>2982.9941209672002</v>
      </c>
      <c r="C60" s="1197">
        <f t="shared" si="0"/>
        <v>28249.104520000001</v>
      </c>
      <c r="D60" s="1798">
        <v>9736.4429999999993</v>
      </c>
      <c r="E60" s="1982">
        <v>0</v>
      </c>
      <c r="F60" s="1319">
        <v>196.28100000000001</v>
      </c>
      <c r="G60" s="1319">
        <v>0</v>
      </c>
      <c r="H60" s="1913">
        <v>0</v>
      </c>
      <c r="I60" s="1508">
        <v>50.14</v>
      </c>
      <c r="J60" s="1798">
        <v>18266.240519999999</v>
      </c>
      <c r="K60" s="905">
        <v>1180</v>
      </c>
    </row>
    <row r="61" spans="1:13" ht="12.75" customHeight="1" x14ac:dyDescent="0.2">
      <c r="A61" s="3" t="s">
        <v>736</v>
      </c>
      <c r="B61" s="1722">
        <v>2225.5311553449997</v>
      </c>
      <c r="C61" s="1197">
        <f t="shared" si="0"/>
        <v>43244.919000000002</v>
      </c>
      <c r="D61" s="1798">
        <v>27194.445</v>
      </c>
      <c r="E61" s="1982">
        <v>0</v>
      </c>
      <c r="F61" s="1319">
        <v>556.19600000000003</v>
      </c>
      <c r="G61" s="1319">
        <v>0</v>
      </c>
      <c r="H61" s="1913">
        <v>0</v>
      </c>
      <c r="I61" s="1508">
        <v>123.5</v>
      </c>
      <c r="J61" s="1798">
        <v>15370.778</v>
      </c>
      <c r="K61" s="905">
        <v>987</v>
      </c>
    </row>
    <row r="62" spans="1:13" ht="12.75" customHeight="1" x14ac:dyDescent="0.2">
      <c r="A62" s="3" t="s">
        <v>737</v>
      </c>
      <c r="B62" s="1722">
        <v>1310.8750942039999</v>
      </c>
      <c r="C62" s="1197">
        <f t="shared" si="0"/>
        <v>16694.680508000001</v>
      </c>
      <c r="D62" s="1798">
        <v>10592.626</v>
      </c>
      <c r="E62" s="1982">
        <v>0</v>
      </c>
      <c r="F62" s="1319">
        <v>210.626</v>
      </c>
      <c r="G62" s="1319">
        <v>0</v>
      </c>
      <c r="H62" s="1913">
        <v>0</v>
      </c>
      <c r="I62" s="1508">
        <v>35.869999999999997</v>
      </c>
      <c r="J62" s="1798">
        <v>5855.5585080000001</v>
      </c>
      <c r="K62" s="905">
        <v>399</v>
      </c>
    </row>
    <row r="63" spans="1:13" ht="12.75" customHeight="1" x14ac:dyDescent="0.2">
      <c r="A63" s="3" t="s">
        <v>1386</v>
      </c>
      <c r="B63" s="1722">
        <v>4251.4625544872006</v>
      </c>
      <c r="C63" s="1197">
        <f t="shared" si="0"/>
        <v>51687.251810000002</v>
      </c>
      <c r="D63" s="1798">
        <v>34017.771000000001</v>
      </c>
      <c r="E63" s="1982">
        <v>0</v>
      </c>
      <c r="F63" s="1319">
        <v>3208.0450000000001</v>
      </c>
      <c r="G63" s="1319">
        <v>0</v>
      </c>
      <c r="H63" s="1913">
        <v>0</v>
      </c>
      <c r="I63" s="1508">
        <v>123.76</v>
      </c>
      <c r="J63" s="1798">
        <v>14337.675810000001</v>
      </c>
      <c r="K63" s="905">
        <v>1260</v>
      </c>
    </row>
    <row r="64" spans="1:13" ht="12.75" customHeight="1" x14ac:dyDescent="0.2">
      <c r="A64" s="3" t="s">
        <v>1387</v>
      </c>
      <c r="B64" s="1722">
        <v>3694.6321848079997</v>
      </c>
      <c r="C64" s="1197">
        <f t="shared" si="0"/>
        <v>76138.690369999997</v>
      </c>
      <c r="D64" s="1798">
        <v>41679.582999999999</v>
      </c>
      <c r="E64" s="1982">
        <v>0</v>
      </c>
      <c r="F64" s="1319">
        <v>1005.977</v>
      </c>
      <c r="G64" s="1319">
        <v>0</v>
      </c>
      <c r="H64" s="1913">
        <v>0</v>
      </c>
      <c r="I64" s="1508">
        <v>107.598</v>
      </c>
      <c r="J64" s="1798">
        <v>33345.532370000001</v>
      </c>
      <c r="K64" s="905">
        <v>1814</v>
      </c>
    </row>
    <row r="65" spans="1:11" ht="12.75" customHeight="1" x14ac:dyDescent="0.2">
      <c r="A65" s="3" t="s">
        <v>1029</v>
      </c>
      <c r="B65" s="1722">
        <v>2377.7554089579999</v>
      </c>
      <c r="C65" s="1197">
        <f t="shared" si="0"/>
        <v>38302.420440000002</v>
      </c>
      <c r="D65" s="1798">
        <v>25658.376</v>
      </c>
      <c r="E65" s="1982">
        <v>0</v>
      </c>
      <c r="F65" s="1319">
        <v>723.09100000000001</v>
      </c>
      <c r="G65" s="1319">
        <v>0</v>
      </c>
      <c r="H65" s="1913">
        <v>0</v>
      </c>
      <c r="I65" s="1508">
        <v>60.914999999999999</v>
      </c>
      <c r="J65" s="1798">
        <v>11860.03844</v>
      </c>
      <c r="K65" s="905">
        <v>893</v>
      </c>
    </row>
    <row r="66" spans="1:11" ht="12.75" customHeight="1" x14ac:dyDescent="0.2">
      <c r="A66" s="3" t="s">
        <v>738</v>
      </c>
      <c r="B66" s="1722">
        <v>5301.5912489779994</v>
      </c>
      <c r="C66" s="1197">
        <f t="shared" si="0"/>
        <v>96227.714030000003</v>
      </c>
      <c r="D66" s="1798">
        <v>64592.201999999997</v>
      </c>
      <c r="E66" s="1982">
        <v>0</v>
      </c>
      <c r="F66" s="1319">
        <v>2089.2069999999999</v>
      </c>
      <c r="G66" s="1319">
        <v>0</v>
      </c>
      <c r="H66" s="1913">
        <v>0</v>
      </c>
      <c r="I66" s="1508">
        <v>202.5</v>
      </c>
      <c r="J66" s="1798">
        <v>29343.80503</v>
      </c>
      <c r="K66" s="905">
        <v>2021</v>
      </c>
    </row>
    <row r="67" spans="1:11" ht="12.75" customHeight="1" x14ac:dyDescent="0.2">
      <c r="A67" s="3" t="s">
        <v>1388</v>
      </c>
      <c r="B67" s="1722">
        <v>952.65862668600005</v>
      </c>
      <c r="C67" s="1197">
        <f t="shared" si="0"/>
        <v>17833.921071000001</v>
      </c>
      <c r="D67" s="1798">
        <v>11818.329</v>
      </c>
      <c r="E67" s="1982">
        <v>0</v>
      </c>
      <c r="F67" s="1319">
        <v>94.995000000000005</v>
      </c>
      <c r="G67" s="1319">
        <v>0</v>
      </c>
      <c r="H67" s="1913">
        <v>0</v>
      </c>
      <c r="I67" s="1508">
        <v>13.11</v>
      </c>
      <c r="J67" s="1798">
        <v>5907.4870709999996</v>
      </c>
      <c r="K67" s="905">
        <v>472</v>
      </c>
    </row>
    <row r="68" spans="1:11" ht="12.75" customHeight="1" x14ac:dyDescent="0.2">
      <c r="A68" s="3" t="s">
        <v>1389</v>
      </c>
      <c r="B68" s="1722">
        <v>159.96349863750001</v>
      </c>
      <c r="C68" s="1197">
        <f t="shared" si="0"/>
        <v>1555.4096933999999</v>
      </c>
      <c r="D68" s="1798">
        <v>946.23099999999999</v>
      </c>
      <c r="E68" s="1982">
        <v>0</v>
      </c>
      <c r="F68" s="1319">
        <v>0.20200000000000001</v>
      </c>
      <c r="G68" s="1319">
        <v>0</v>
      </c>
      <c r="H68" s="1913">
        <v>0</v>
      </c>
      <c r="I68" s="1508">
        <v>0</v>
      </c>
      <c r="J68" s="1798">
        <v>608.97669340000004</v>
      </c>
      <c r="K68" s="905">
        <v>51</v>
      </c>
    </row>
    <row r="69" spans="1:11" ht="12.75" customHeight="1" x14ac:dyDescent="0.2">
      <c r="A69" s="3" t="s">
        <v>1390</v>
      </c>
      <c r="B69" s="1722">
        <v>7212.1008146140002</v>
      </c>
      <c r="C69" s="1197">
        <f t="shared" ref="C69:C80" si="1">SUM(D69:J69)</f>
        <v>110365.76637</v>
      </c>
      <c r="D69" s="1798">
        <v>61863.305</v>
      </c>
      <c r="E69" s="1982">
        <v>0</v>
      </c>
      <c r="F69" s="1319">
        <v>2655.93</v>
      </c>
      <c r="G69" s="1319">
        <v>0</v>
      </c>
      <c r="H69" s="1913">
        <v>0</v>
      </c>
      <c r="I69" s="1508">
        <v>163.739</v>
      </c>
      <c r="J69" s="1798">
        <v>45682.792370000003</v>
      </c>
      <c r="K69" s="905">
        <v>2964</v>
      </c>
    </row>
    <row r="70" spans="1:11" ht="12.75" customHeight="1" x14ac:dyDescent="0.2">
      <c r="A70" s="3" t="s">
        <v>405</v>
      </c>
      <c r="B70" s="1722">
        <v>1780.1163540230002</v>
      </c>
      <c r="C70" s="1197">
        <f t="shared" si="1"/>
        <v>26580.567310000002</v>
      </c>
      <c r="D70" s="1798">
        <v>16184.802</v>
      </c>
      <c r="E70" s="1982">
        <v>0</v>
      </c>
      <c r="F70" s="1319">
        <v>287.30500000000001</v>
      </c>
      <c r="G70" s="1319">
        <v>0</v>
      </c>
      <c r="H70" s="1913">
        <v>0</v>
      </c>
      <c r="I70" s="1508">
        <v>96.454999999999998</v>
      </c>
      <c r="J70" s="1798">
        <v>10012.00531</v>
      </c>
      <c r="K70" s="905">
        <v>594</v>
      </c>
    </row>
    <row r="71" spans="1:11" ht="12.75" customHeight="1" x14ac:dyDescent="0.2">
      <c r="A71" s="3" t="s">
        <v>1391</v>
      </c>
      <c r="B71" s="1722">
        <v>3204.720842533</v>
      </c>
      <c r="C71" s="1197">
        <f t="shared" si="1"/>
        <v>72021.589240000001</v>
      </c>
      <c r="D71" s="1798">
        <v>42726.400000000001</v>
      </c>
      <c r="E71" s="1982">
        <v>0</v>
      </c>
      <c r="F71" s="1319">
        <v>920.41800000000001</v>
      </c>
      <c r="G71" s="1319">
        <v>0</v>
      </c>
      <c r="H71" s="1913">
        <v>0</v>
      </c>
      <c r="I71" s="1319">
        <v>98.17</v>
      </c>
      <c r="J71" s="1801">
        <v>28276.60124</v>
      </c>
      <c r="K71" s="905">
        <v>1554</v>
      </c>
    </row>
    <row r="72" spans="1:11" ht="12.75" customHeight="1" x14ac:dyDescent="0.2">
      <c r="A72" s="3" t="s">
        <v>495</v>
      </c>
      <c r="B72" s="1722">
        <v>3280.9401871579994</v>
      </c>
      <c r="C72" s="1197">
        <f t="shared" si="1"/>
        <v>63025.00675</v>
      </c>
      <c r="D72" s="1798">
        <v>43637.165999999997</v>
      </c>
      <c r="E72" s="1982">
        <v>0</v>
      </c>
      <c r="F72" s="1319">
        <v>933.91899999999998</v>
      </c>
      <c r="G72" s="1319">
        <v>0</v>
      </c>
      <c r="H72" s="1913">
        <v>0</v>
      </c>
      <c r="I72" s="1319">
        <v>391.70600000000002</v>
      </c>
      <c r="J72" s="1801">
        <v>18062.215749999999</v>
      </c>
      <c r="K72" s="905">
        <v>1441</v>
      </c>
    </row>
    <row r="73" spans="1:11" ht="12.75" customHeight="1" x14ac:dyDescent="0.2">
      <c r="A73" s="3" t="s">
        <v>2055</v>
      </c>
      <c r="B73" s="1722">
        <v>571.18976850630008</v>
      </c>
      <c r="C73" s="1197">
        <f t="shared" si="1"/>
        <v>6573.3448209999997</v>
      </c>
      <c r="D73" s="1798">
        <v>2754.0189999999998</v>
      </c>
      <c r="E73" s="1982">
        <v>0</v>
      </c>
      <c r="F73" s="1319">
        <v>240.27199999999999</v>
      </c>
      <c r="G73" s="1319">
        <v>0</v>
      </c>
      <c r="H73" s="1913">
        <v>0</v>
      </c>
      <c r="I73" s="1319">
        <v>10.134</v>
      </c>
      <c r="J73" s="1801">
        <v>3568.919821</v>
      </c>
      <c r="K73" s="905">
        <v>180</v>
      </c>
    </row>
    <row r="74" spans="1:11" ht="12.75" customHeight="1" x14ac:dyDescent="0.2">
      <c r="A74" s="3" t="s">
        <v>1392</v>
      </c>
      <c r="B74" s="1722">
        <v>431.896086588</v>
      </c>
      <c r="C74" s="1197">
        <f t="shared" si="1"/>
        <v>7867.5086179999998</v>
      </c>
      <c r="D74" s="1798">
        <v>5450.9430000000002</v>
      </c>
      <c r="E74" s="1982">
        <v>0</v>
      </c>
      <c r="F74" s="1319">
        <v>140.96899999999999</v>
      </c>
      <c r="G74" s="1319">
        <v>0</v>
      </c>
      <c r="H74" s="1913">
        <v>0</v>
      </c>
      <c r="I74" s="1319">
        <v>23.146999999999998</v>
      </c>
      <c r="J74" s="1801">
        <v>2252.4496180000001</v>
      </c>
      <c r="K74" s="905">
        <v>193</v>
      </c>
    </row>
    <row r="75" spans="1:11" ht="12.75" customHeight="1" x14ac:dyDescent="0.2">
      <c r="A75" s="3" t="s">
        <v>1393</v>
      </c>
      <c r="B75" s="1722">
        <v>38221.133193810005</v>
      </c>
      <c r="C75" s="1197">
        <f t="shared" si="1"/>
        <v>551173.61080000002</v>
      </c>
      <c r="D75" s="1798">
        <v>323557.462</v>
      </c>
      <c r="E75" s="1982">
        <v>0</v>
      </c>
      <c r="F75" s="1319">
        <v>18257.913</v>
      </c>
      <c r="G75" s="1319">
        <v>0</v>
      </c>
      <c r="H75" s="1913">
        <v>0</v>
      </c>
      <c r="I75" s="1319">
        <v>2011.316</v>
      </c>
      <c r="J75" s="1801">
        <v>207346.9198</v>
      </c>
      <c r="K75" s="905">
        <v>13068</v>
      </c>
    </row>
    <row r="76" spans="1:11" ht="12.75" customHeight="1" x14ac:dyDescent="0.2">
      <c r="A76" s="3" t="s">
        <v>1394</v>
      </c>
      <c r="B76" s="1722">
        <v>5606.637925654999</v>
      </c>
      <c r="C76" s="1197">
        <f t="shared" si="1"/>
        <v>108446.93745</v>
      </c>
      <c r="D76" s="1798">
        <v>60725.224999999999</v>
      </c>
      <c r="E76" s="1982">
        <v>0</v>
      </c>
      <c r="F76" s="1319">
        <v>2299.6799999999998</v>
      </c>
      <c r="G76" s="1319">
        <v>0</v>
      </c>
      <c r="H76" s="1913">
        <v>0</v>
      </c>
      <c r="I76" s="1319">
        <v>96.878</v>
      </c>
      <c r="J76" s="1801">
        <v>45325.154450000002</v>
      </c>
      <c r="K76" s="905">
        <v>2597</v>
      </c>
    </row>
    <row r="77" spans="1:11" ht="12.75" customHeight="1" x14ac:dyDescent="0.2">
      <c r="A77" s="3" t="s">
        <v>2071</v>
      </c>
      <c r="B77" s="1722">
        <v>3485.1371394010002</v>
      </c>
      <c r="C77" s="1197">
        <f t="shared" si="1"/>
        <v>50050.635060000001</v>
      </c>
      <c r="D77" s="1798">
        <v>31702.746999999999</v>
      </c>
      <c r="E77" s="1982">
        <v>0</v>
      </c>
      <c r="F77" s="1319">
        <v>1120.3420000000001</v>
      </c>
      <c r="G77" s="1319">
        <v>0</v>
      </c>
      <c r="H77" s="1913">
        <v>0</v>
      </c>
      <c r="I77" s="1319">
        <v>215.17599999999999</v>
      </c>
      <c r="J77" s="1801">
        <v>17012.370060000001</v>
      </c>
      <c r="K77" s="905">
        <v>1276</v>
      </c>
    </row>
    <row r="78" spans="1:11" ht="12.75" customHeight="1" x14ac:dyDescent="0.2">
      <c r="A78" s="3" t="s">
        <v>1395</v>
      </c>
      <c r="B78" s="1722">
        <v>620.67219061590015</v>
      </c>
      <c r="C78" s="1197">
        <f t="shared" si="1"/>
        <v>7368.4115200000006</v>
      </c>
      <c r="D78" s="1798">
        <v>5208.1360000000004</v>
      </c>
      <c r="E78" s="1982">
        <v>0</v>
      </c>
      <c r="F78" s="1319">
        <v>119.925</v>
      </c>
      <c r="G78" s="1319">
        <v>0</v>
      </c>
      <c r="H78" s="1913">
        <v>0</v>
      </c>
      <c r="I78" s="1319">
        <v>0.58799999999999997</v>
      </c>
      <c r="J78" s="1801">
        <v>2039.76252</v>
      </c>
      <c r="K78" s="905">
        <v>202</v>
      </c>
    </row>
    <row r="79" spans="1:11" ht="12.75" customHeight="1" x14ac:dyDescent="0.2">
      <c r="A79" s="3" t="s">
        <v>1396</v>
      </c>
      <c r="B79" s="1722">
        <v>495.62147207269993</v>
      </c>
      <c r="C79" s="1197">
        <f t="shared" si="1"/>
        <v>3897.989838</v>
      </c>
      <c r="D79" s="1798">
        <v>2456.3429999999998</v>
      </c>
      <c r="E79" s="1982">
        <v>0</v>
      </c>
      <c r="F79" s="1319">
        <v>105.90600000000001</v>
      </c>
      <c r="G79" s="1319">
        <v>0</v>
      </c>
      <c r="H79" s="1913">
        <v>0</v>
      </c>
      <c r="I79" s="1319">
        <v>74.323999999999998</v>
      </c>
      <c r="J79" s="1801">
        <v>1261.4168380000001</v>
      </c>
      <c r="K79" s="905">
        <v>115</v>
      </c>
    </row>
    <row r="80" spans="1:11" ht="12.75" customHeight="1" x14ac:dyDescent="0.2">
      <c r="A80" s="3" t="s">
        <v>1397</v>
      </c>
      <c r="B80" s="1722">
        <v>1187.7088829789998</v>
      </c>
      <c r="C80" s="1197">
        <f t="shared" si="1"/>
        <v>9870.6579450000008</v>
      </c>
      <c r="D80" s="1798">
        <v>6392.2759999999998</v>
      </c>
      <c r="E80" s="1982">
        <v>0</v>
      </c>
      <c r="F80" s="1319">
        <v>153.108</v>
      </c>
      <c r="G80" s="1319">
        <v>0</v>
      </c>
      <c r="H80" s="1913">
        <v>0</v>
      </c>
      <c r="I80" s="1319">
        <v>15.840999999999999</v>
      </c>
      <c r="J80" s="1801">
        <v>3309.432945</v>
      </c>
      <c r="K80" s="905">
        <v>277</v>
      </c>
    </row>
    <row r="81" spans="1:13" ht="12.75" customHeight="1" x14ac:dyDescent="0.2">
      <c r="A81" s="312"/>
      <c r="B81" s="313"/>
      <c r="C81" s="1020"/>
      <c r="D81" s="1020"/>
      <c r="E81" s="1020"/>
      <c r="F81" s="1020"/>
      <c r="G81" s="1020"/>
      <c r="H81" s="1020"/>
      <c r="I81" s="1020"/>
      <c r="J81" s="1021"/>
      <c r="K81" s="907"/>
    </row>
    <row r="82" spans="1:13" ht="12.75" customHeight="1" x14ac:dyDescent="0.2">
      <c r="A82" s="314" t="s">
        <v>2050</v>
      </c>
      <c r="B82" s="315">
        <f>SUM(B4:B80)</f>
        <v>281728.25454352057</v>
      </c>
      <c r="C82" s="1320">
        <f>SUM(C4:C80)</f>
        <v>4931346.4073672993</v>
      </c>
      <c r="D82" s="1320">
        <f t="shared" ref="D82:K82" si="2">SUM(D4:D80)</f>
        <v>2956395.7850000011</v>
      </c>
      <c r="E82" s="1320">
        <f t="shared" si="2"/>
        <v>43730.562689999999</v>
      </c>
      <c r="F82" s="1320">
        <f t="shared" si="2"/>
        <v>135929.90699999995</v>
      </c>
      <c r="G82" s="1320">
        <f t="shared" si="2"/>
        <v>0</v>
      </c>
      <c r="H82" s="1320">
        <f>SUM(H4:H80)</f>
        <v>139950.62370000003</v>
      </c>
      <c r="I82" s="1654">
        <f t="shared" si="2"/>
        <v>10957.650000000003</v>
      </c>
      <c r="J82" s="1322">
        <f t="shared" si="2"/>
        <v>1644381.8789772997</v>
      </c>
      <c r="K82" s="1001">
        <f t="shared" si="2"/>
        <v>104891</v>
      </c>
    </row>
    <row r="83" spans="1:13" ht="12.75" customHeight="1" thickBot="1" x14ac:dyDescent="0.25">
      <c r="A83" s="316"/>
      <c r="B83" s="317"/>
      <c r="C83" s="82"/>
      <c r="D83" s="1323"/>
      <c r="E83" s="1323"/>
      <c r="F83" s="1323"/>
      <c r="G83" s="1323"/>
      <c r="H83" s="1323"/>
      <c r="I83" s="1323"/>
      <c r="J83" s="1324"/>
      <c r="K83" s="771"/>
    </row>
    <row r="84" spans="1:13" ht="12.75" customHeight="1" x14ac:dyDescent="0.2">
      <c r="A84" s="158" t="s">
        <v>283</v>
      </c>
      <c r="B84" s="1725">
        <v>49303.82313171</v>
      </c>
      <c r="C84" s="1197">
        <f>SUM(D84:J84)</f>
        <v>735356.37476190785</v>
      </c>
      <c r="D84" s="1798">
        <v>432913.02490000002</v>
      </c>
      <c r="E84" s="1937">
        <v>0</v>
      </c>
      <c r="F84" s="1017">
        <v>22353.517189999999</v>
      </c>
      <c r="G84" s="1017">
        <v>0</v>
      </c>
      <c r="H84" s="1890">
        <v>0</v>
      </c>
      <c r="I84" s="1016">
        <v>2372.040489</v>
      </c>
      <c r="J84" s="1801">
        <v>277717.79218290781</v>
      </c>
      <c r="K84" s="866">
        <v>17583</v>
      </c>
      <c r="M84" s="16"/>
    </row>
    <row r="85" spans="1:13" ht="12.75" customHeight="1" x14ac:dyDescent="0.2">
      <c r="A85" s="107" t="s">
        <v>284</v>
      </c>
      <c r="B85" s="1725">
        <v>54484.368256599999</v>
      </c>
      <c r="C85" s="1197">
        <f t="shared" ref="C85:C88" si="3">SUM(D85:J85)</f>
        <v>1277312.6216050116</v>
      </c>
      <c r="D85" s="1798">
        <v>599866.19290000002</v>
      </c>
      <c r="E85" s="1937">
        <v>40578.030829999996</v>
      </c>
      <c r="F85" s="1017">
        <v>15031.59728</v>
      </c>
      <c r="G85" s="1017">
        <v>0</v>
      </c>
      <c r="H85" s="1890">
        <v>138615.26098000002</v>
      </c>
      <c r="I85" s="1016">
        <v>2183.9311870000001</v>
      </c>
      <c r="J85" s="1801">
        <v>481037.60842801171</v>
      </c>
      <c r="K85" s="866">
        <v>25054</v>
      </c>
      <c r="M85" s="16"/>
    </row>
    <row r="86" spans="1:13" ht="12.75" customHeight="1" x14ac:dyDescent="0.2">
      <c r="A86" s="107" t="s">
        <v>285</v>
      </c>
      <c r="B86" s="1725">
        <v>50732.840862500001</v>
      </c>
      <c r="C86" s="1197">
        <f t="shared" si="3"/>
        <v>685749.84096461546</v>
      </c>
      <c r="D86" s="1798">
        <v>432078.12060000002</v>
      </c>
      <c r="E86" s="1937">
        <v>-70.991199999999992</v>
      </c>
      <c r="F86" s="1017">
        <v>19688.197830000001</v>
      </c>
      <c r="G86" s="1017">
        <v>0</v>
      </c>
      <c r="H86" s="1890">
        <v>0</v>
      </c>
      <c r="I86" s="1016">
        <v>1648.4614160000001</v>
      </c>
      <c r="J86" s="1801">
        <v>232406.0523186154</v>
      </c>
      <c r="K86" s="866">
        <v>17405</v>
      </c>
      <c r="M86" s="16"/>
    </row>
    <row r="87" spans="1:13" ht="12.75" customHeight="1" x14ac:dyDescent="0.2">
      <c r="A87" s="107" t="s">
        <v>286</v>
      </c>
      <c r="B87" s="1725">
        <v>71993.7083576</v>
      </c>
      <c r="C87" s="1197">
        <f t="shared" si="3"/>
        <v>1288814.2701797416</v>
      </c>
      <c r="D87" s="1798">
        <v>924111.32389999996</v>
      </c>
      <c r="E87" s="1937">
        <v>481.98894999999999</v>
      </c>
      <c r="F87" s="1017">
        <v>48584.106789999998</v>
      </c>
      <c r="G87" s="1017">
        <v>0</v>
      </c>
      <c r="H87" s="1890">
        <v>1340.6004100000002</v>
      </c>
      <c r="I87" s="1016">
        <v>2775.001577</v>
      </c>
      <c r="J87" s="1801">
        <v>311521.24855274148</v>
      </c>
      <c r="K87" s="866">
        <v>27107</v>
      </c>
      <c r="M87" s="1758"/>
    </row>
    <row r="88" spans="1:13" ht="12.75" customHeight="1" x14ac:dyDescent="0.2">
      <c r="A88" s="107" t="s">
        <v>287</v>
      </c>
      <c r="B88" s="1725">
        <v>55213.5139375</v>
      </c>
      <c r="C88" s="1197">
        <f t="shared" si="3"/>
        <v>944113.29980763281</v>
      </c>
      <c r="D88" s="1798">
        <v>567427.1226</v>
      </c>
      <c r="E88" s="1937">
        <v>2741.5341100000001</v>
      </c>
      <c r="F88" s="1017">
        <v>30272.48791</v>
      </c>
      <c r="G88" s="1017">
        <v>0</v>
      </c>
      <c r="H88" s="1890">
        <v>-5.2376899999999997</v>
      </c>
      <c r="I88" s="1016">
        <v>1978.2153310000001</v>
      </c>
      <c r="J88" s="1801">
        <v>341699.17754663265</v>
      </c>
      <c r="K88" s="866">
        <v>17742</v>
      </c>
      <c r="M88" s="16"/>
    </row>
    <row r="89" spans="1:13" ht="12.75" customHeight="1" x14ac:dyDescent="0.2">
      <c r="A89" s="312"/>
      <c r="B89" s="313"/>
      <c r="C89" s="1020"/>
      <c r="D89" s="1020"/>
      <c r="E89" s="1020"/>
      <c r="F89" s="1020"/>
      <c r="G89" s="1020"/>
      <c r="H89" s="1020"/>
      <c r="I89" s="1020"/>
      <c r="J89" s="1645"/>
      <c r="K89" s="770"/>
      <c r="M89" s="16"/>
    </row>
    <row r="90" spans="1:13" ht="12.75" customHeight="1" x14ac:dyDescent="0.2">
      <c r="A90" s="314" t="s">
        <v>2050</v>
      </c>
      <c r="B90" s="315">
        <f>SUM(B84:B88)</f>
        <v>281728.25454590999</v>
      </c>
      <c r="C90" s="1320">
        <f t="shared" ref="C90:K90" si="4">SUM(C84:C88)</f>
        <v>4931346.4073189087</v>
      </c>
      <c r="D90" s="1320">
        <f t="shared" si="4"/>
        <v>2956395.7848999999</v>
      </c>
      <c r="E90" s="1320">
        <f t="shared" si="4"/>
        <v>43730.562689999999</v>
      </c>
      <c r="F90" s="1320">
        <f t="shared" si="4"/>
        <v>135929.90700000001</v>
      </c>
      <c r="G90" s="1320">
        <f t="shared" si="4"/>
        <v>0</v>
      </c>
      <c r="H90" s="1320">
        <f>SUM(H84:H88)</f>
        <v>139950.62370000003</v>
      </c>
      <c r="I90" s="1321">
        <f t="shared" si="4"/>
        <v>10957.65</v>
      </c>
      <c r="J90" s="1322">
        <f t="shared" si="4"/>
        <v>1644381.8790289091</v>
      </c>
      <c r="K90" s="1001">
        <f t="shared" si="4"/>
        <v>104891</v>
      </c>
      <c r="M90" s="16"/>
    </row>
    <row r="91" spans="1:13" ht="12.75" thickBot="1" x14ac:dyDescent="0.25">
      <c r="A91" s="316"/>
      <c r="B91" s="317"/>
      <c r="C91" s="319"/>
      <c r="D91" s="319"/>
      <c r="E91" s="319"/>
      <c r="F91" s="319"/>
      <c r="G91" s="319"/>
      <c r="H91" s="319"/>
      <c r="I91" s="319"/>
      <c r="J91" s="640"/>
      <c r="K91" s="771"/>
      <c r="M91" s="16"/>
    </row>
    <row r="92" spans="1:13" x14ac:dyDescent="0.2">
      <c r="A92" s="661"/>
      <c r="B92" s="662"/>
      <c r="C92" s="663"/>
      <c r="D92" s="663"/>
      <c r="E92" s="663"/>
      <c r="F92" s="663"/>
      <c r="G92" s="663"/>
      <c r="H92" s="663"/>
      <c r="I92" s="663"/>
      <c r="J92" s="663"/>
      <c r="K92" s="671"/>
      <c r="M92" s="16"/>
    </row>
    <row r="93" spans="1:13" x14ac:dyDescent="0.2">
      <c r="A93" s="665" t="s">
        <v>2061</v>
      </c>
      <c r="B93" s="604"/>
      <c r="C93" s="272"/>
      <c r="D93" s="272"/>
      <c r="E93" s="272"/>
      <c r="F93" s="272"/>
      <c r="G93" s="272"/>
      <c r="H93" s="272"/>
      <c r="I93" s="272"/>
      <c r="J93" s="272"/>
      <c r="K93" s="672"/>
      <c r="M93" s="16"/>
    </row>
    <row r="94" spans="1:13" ht="12" customHeight="1" x14ac:dyDescent="0.2">
      <c r="A94" s="2032" t="s">
        <v>2144</v>
      </c>
      <c r="B94" s="2030"/>
      <c r="C94" s="2030"/>
      <c r="D94" s="2030"/>
      <c r="E94" s="2030"/>
      <c r="F94" s="2030"/>
      <c r="G94" s="2030"/>
      <c r="H94" s="2030"/>
      <c r="I94" s="2031"/>
      <c r="J94" s="2032"/>
      <c r="K94" s="2031"/>
    </row>
    <row r="95" spans="1:13" ht="36" customHeight="1" x14ac:dyDescent="0.2">
      <c r="A95" s="2029" t="s">
        <v>2082</v>
      </c>
      <c r="B95" s="2030"/>
      <c r="C95" s="2030"/>
      <c r="D95" s="2030"/>
      <c r="E95" s="2030"/>
      <c r="F95" s="2030"/>
      <c r="G95" s="2030"/>
      <c r="H95" s="2030"/>
      <c r="I95" s="2030"/>
      <c r="J95" s="2030"/>
      <c r="K95" s="2031"/>
    </row>
    <row r="96" spans="1:13" x14ac:dyDescent="0.2">
      <c r="A96" s="2032" t="s">
        <v>1246</v>
      </c>
      <c r="B96" s="2030"/>
      <c r="C96" s="2030"/>
      <c r="D96" s="2030"/>
      <c r="E96" s="2030"/>
      <c r="F96" s="2030"/>
      <c r="G96" s="2030"/>
      <c r="H96" s="2030"/>
      <c r="I96" s="2030"/>
      <c r="J96" s="2030"/>
      <c r="K96" s="2031"/>
    </row>
    <row r="97" spans="1:15" ht="36" customHeight="1" x14ac:dyDescent="0.2">
      <c r="A97" s="2029" t="s">
        <v>2107</v>
      </c>
      <c r="B97" s="2030"/>
      <c r="C97" s="2030"/>
      <c r="D97" s="2030"/>
      <c r="E97" s="2030"/>
      <c r="F97" s="2030"/>
      <c r="G97" s="2030"/>
      <c r="H97" s="2030"/>
      <c r="I97" s="2031"/>
      <c r="J97" s="2032"/>
      <c r="K97" s="2031"/>
      <c r="N97" s="17"/>
    </row>
    <row r="98" spans="1:15" ht="12" customHeight="1" x14ac:dyDescent="0.2">
      <c r="A98" s="2032" t="s">
        <v>2077</v>
      </c>
      <c r="B98" s="2030"/>
      <c r="C98" s="2030"/>
      <c r="D98" s="2030"/>
      <c r="E98" s="2030"/>
      <c r="F98" s="2030"/>
      <c r="G98" s="2030"/>
      <c r="H98" s="2030"/>
      <c r="I98" s="2030"/>
      <c r="J98" s="2030"/>
      <c r="K98" s="2031"/>
      <c r="L98" s="15"/>
      <c r="M98" s="15"/>
      <c r="N98" s="15"/>
      <c r="O98" s="15"/>
    </row>
    <row r="99" spans="1:15" ht="24" customHeight="1" x14ac:dyDescent="0.2">
      <c r="A99" s="2029" t="s">
        <v>2086</v>
      </c>
      <c r="B99" s="2030"/>
      <c r="C99" s="2030"/>
      <c r="D99" s="2030"/>
      <c r="E99" s="2030"/>
      <c r="F99" s="2030"/>
      <c r="G99" s="2030"/>
      <c r="H99" s="2030"/>
      <c r="I99" s="2030"/>
      <c r="J99" s="2030"/>
      <c r="K99" s="2031"/>
    </row>
    <row r="100" spans="1:15" ht="24" customHeight="1" x14ac:dyDescent="0.2">
      <c r="A100" s="2029" t="s">
        <v>1247</v>
      </c>
      <c r="B100" s="2030"/>
      <c r="C100" s="2030"/>
      <c r="D100" s="2030"/>
      <c r="E100" s="2030"/>
      <c r="F100" s="2030"/>
      <c r="G100" s="2030"/>
      <c r="H100" s="2030"/>
      <c r="I100" s="2030"/>
      <c r="J100" s="2030"/>
      <c r="K100" s="2031"/>
    </row>
    <row r="101" spans="1:15" x14ac:dyDescent="0.2">
      <c r="A101" s="2032" t="s">
        <v>2126</v>
      </c>
      <c r="B101" s="2030"/>
      <c r="C101" s="2030"/>
      <c r="D101" s="2030"/>
      <c r="E101" s="2030"/>
      <c r="F101" s="2030"/>
      <c r="G101" s="2030"/>
      <c r="H101" s="2030"/>
      <c r="I101" s="2030"/>
      <c r="J101" s="2030"/>
      <c r="K101" s="2031"/>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2"/>
    </row>
  </sheetData>
  <mergeCells count="10">
    <mergeCell ref="A1:K1"/>
    <mergeCell ref="A2:K2"/>
    <mergeCell ref="A94:K94"/>
    <mergeCell ref="A95:K95"/>
    <mergeCell ref="A101:K101"/>
    <mergeCell ref="A99:K99"/>
    <mergeCell ref="A100:K100"/>
    <mergeCell ref="A96:K96"/>
    <mergeCell ref="A97:K97"/>
    <mergeCell ref="A98:K98"/>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4" width="11" style="2" bestFit="1" customWidth="1"/>
    <col min="15"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47</v>
      </c>
      <c r="B4" s="1753">
        <v>5462.4374804609006</v>
      </c>
      <c r="C4" s="1016">
        <f>SUM(D4:J4)</f>
        <v>90064.110907807961</v>
      </c>
      <c r="D4" s="1792">
        <v>63710.2</v>
      </c>
      <c r="E4" s="1790">
        <v>0</v>
      </c>
      <c r="F4" s="1790">
        <v>3916.8670000000002</v>
      </c>
      <c r="G4" s="1791">
        <v>0</v>
      </c>
      <c r="H4" s="1792">
        <v>0</v>
      </c>
      <c r="I4" s="1455">
        <v>75.606999999999999</v>
      </c>
      <c r="J4" s="1790">
        <v>22361.436907807958</v>
      </c>
      <c r="K4" s="929">
        <v>1818</v>
      </c>
    </row>
    <row r="5" spans="1:11" ht="12.75" customHeight="1" x14ac:dyDescent="0.2">
      <c r="A5" s="3" t="s">
        <v>48</v>
      </c>
      <c r="B5" s="1753">
        <v>19620.308099060003</v>
      </c>
      <c r="C5" s="1016">
        <f t="shared" ref="C5:C68" si="0">SUM(D5:J5)</f>
        <v>209540.15756010491</v>
      </c>
      <c r="D5" s="1792">
        <v>148357.19200000001</v>
      </c>
      <c r="E5" s="1790">
        <v>0</v>
      </c>
      <c r="F5" s="1790">
        <v>7109.192</v>
      </c>
      <c r="G5" s="1791">
        <v>0</v>
      </c>
      <c r="H5" s="1792">
        <v>0</v>
      </c>
      <c r="I5" s="1456">
        <v>793.53599999999994</v>
      </c>
      <c r="J5" s="1790">
        <v>53280.237560104899</v>
      </c>
      <c r="K5" s="831">
        <v>5747</v>
      </c>
    </row>
    <row r="6" spans="1:11" ht="12.75" customHeight="1" x14ac:dyDescent="0.2">
      <c r="A6" s="3" t="s">
        <v>49</v>
      </c>
      <c r="B6" s="1753">
        <v>1572.108200164</v>
      </c>
      <c r="C6" s="1016">
        <f t="shared" si="0"/>
        <v>22194.716154922149</v>
      </c>
      <c r="D6" s="1792">
        <v>16080.562</v>
      </c>
      <c r="E6" s="1790">
        <v>0</v>
      </c>
      <c r="F6" s="1790">
        <v>528.245</v>
      </c>
      <c r="G6" s="1791">
        <v>0</v>
      </c>
      <c r="H6" s="1792">
        <v>0</v>
      </c>
      <c r="I6" s="1456">
        <v>27.323</v>
      </c>
      <c r="J6" s="1790">
        <v>5558.5861549221499</v>
      </c>
      <c r="K6" s="831">
        <v>568</v>
      </c>
    </row>
    <row r="7" spans="1:11" ht="12.75" customHeight="1" x14ac:dyDescent="0.2">
      <c r="A7" s="3" t="s">
        <v>50</v>
      </c>
      <c r="B7" s="1753">
        <v>1246.7179707945998</v>
      </c>
      <c r="C7" s="1016">
        <f t="shared" si="0"/>
        <v>14426.574081226747</v>
      </c>
      <c r="D7" s="1792">
        <v>8447.5339999999997</v>
      </c>
      <c r="E7" s="1790">
        <v>0</v>
      </c>
      <c r="F7" s="1790">
        <v>219.19399999999999</v>
      </c>
      <c r="G7" s="1791">
        <v>0</v>
      </c>
      <c r="H7" s="1792">
        <v>0</v>
      </c>
      <c r="I7" s="1456">
        <v>18.047000000000001</v>
      </c>
      <c r="J7" s="1790">
        <v>5741.7990812267471</v>
      </c>
      <c r="K7" s="831">
        <v>375</v>
      </c>
    </row>
    <row r="8" spans="1:11" ht="12.75" customHeight="1" x14ac:dyDescent="0.2">
      <c r="A8" s="3" t="s">
        <v>51</v>
      </c>
      <c r="B8" s="1753">
        <v>3172.3041461236994</v>
      </c>
      <c r="C8" s="1016">
        <f t="shared" si="0"/>
        <v>35515.365568423578</v>
      </c>
      <c r="D8" s="1792">
        <v>18402.687999999998</v>
      </c>
      <c r="E8" s="1790">
        <v>0</v>
      </c>
      <c r="F8" s="1790">
        <v>589.30700000000002</v>
      </c>
      <c r="G8" s="1791">
        <v>0</v>
      </c>
      <c r="H8" s="1792">
        <v>0</v>
      </c>
      <c r="I8" s="1456">
        <v>55.003999999999998</v>
      </c>
      <c r="J8" s="1790">
        <v>16468.366568423578</v>
      </c>
      <c r="K8" s="831">
        <v>1038</v>
      </c>
    </row>
    <row r="9" spans="1:11" ht="12.75" customHeight="1" x14ac:dyDescent="0.2">
      <c r="A9" s="3" t="s">
        <v>52</v>
      </c>
      <c r="B9" s="1753">
        <v>382.10293265190001</v>
      </c>
      <c r="C9" s="1016">
        <f t="shared" si="0"/>
        <v>12714.87833259553</v>
      </c>
      <c r="D9" s="1792">
        <v>6221.0940000000001</v>
      </c>
      <c r="E9" s="1790">
        <v>0</v>
      </c>
      <c r="F9" s="1790">
        <v>205.92699999999999</v>
      </c>
      <c r="G9" s="1791">
        <v>0</v>
      </c>
      <c r="H9" s="1792">
        <v>0</v>
      </c>
      <c r="I9" s="1456">
        <v>3.899</v>
      </c>
      <c r="J9" s="1790">
        <v>6283.95833259553</v>
      </c>
      <c r="K9" s="831">
        <v>220</v>
      </c>
    </row>
    <row r="10" spans="1:11" ht="12.75" customHeight="1" x14ac:dyDescent="0.2">
      <c r="A10" s="3" t="s">
        <v>53</v>
      </c>
      <c r="B10" s="1753">
        <v>1279.8658482855003</v>
      </c>
      <c r="C10" s="1016">
        <f t="shared" si="0"/>
        <v>20637.888297361722</v>
      </c>
      <c r="D10" s="1792">
        <v>12932.956</v>
      </c>
      <c r="E10" s="1790">
        <v>0</v>
      </c>
      <c r="F10" s="1790">
        <v>460.19799999999998</v>
      </c>
      <c r="G10" s="1791">
        <v>0</v>
      </c>
      <c r="H10" s="1792">
        <v>0</v>
      </c>
      <c r="I10" s="1456">
        <v>18.747</v>
      </c>
      <c r="J10" s="1790">
        <v>7225.9872973617221</v>
      </c>
      <c r="K10" s="831">
        <v>421</v>
      </c>
    </row>
    <row r="11" spans="1:11" ht="12.75" customHeight="1" x14ac:dyDescent="0.2">
      <c r="A11" s="3" t="s">
        <v>54</v>
      </c>
      <c r="B11" s="1753">
        <v>9679.3456468789991</v>
      </c>
      <c r="C11" s="1016">
        <f t="shared" si="0"/>
        <v>143709.84783341706</v>
      </c>
      <c r="D11" s="1792">
        <v>97515.214000000007</v>
      </c>
      <c r="E11" s="1790">
        <v>0</v>
      </c>
      <c r="F11" s="1790">
        <v>3954.8209999999999</v>
      </c>
      <c r="G11" s="1791">
        <v>0</v>
      </c>
      <c r="H11" s="1792">
        <v>181.04895000000002</v>
      </c>
      <c r="I11" s="1456">
        <v>351.56200000000001</v>
      </c>
      <c r="J11" s="1790">
        <v>41707.201883417059</v>
      </c>
      <c r="K11" s="831">
        <v>3478</v>
      </c>
    </row>
    <row r="12" spans="1:11" ht="12.75" customHeight="1" x14ac:dyDescent="0.2">
      <c r="A12" s="3" t="s">
        <v>55</v>
      </c>
      <c r="B12" s="1753">
        <v>2142.7517028760999</v>
      </c>
      <c r="C12" s="1016">
        <f t="shared" si="0"/>
        <v>31973.977805866612</v>
      </c>
      <c r="D12" s="1792">
        <v>22354.964</v>
      </c>
      <c r="E12" s="1790">
        <v>0</v>
      </c>
      <c r="F12" s="1790">
        <v>775.10199999999998</v>
      </c>
      <c r="G12" s="1791">
        <v>0</v>
      </c>
      <c r="H12" s="1792">
        <v>0</v>
      </c>
      <c r="I12" s="1456">
        <v>231.81</v>
      </c>
      <c r="J12" s="1790">
        <v>8612.1018058666141</v>
      </c>
      <c r="K12" s="831">
        <v>742</v>
      </c>
    </row>
    <row r="13" spans="1:11" ht="12.75" customHeight="1" x14ac:dyDescent="0.2">
      <c r="A13" s="3" t="s">
        <v>56</v>
      </c>
      <c r="B13" s="1753">
        <v>1729.5445689967</v>
      </c>
      <c r="C13" s="1016">
        <f t="shared" si="0"/>
        <v>18998.820596753641</v>
      </c>
      <c r="D13" s="1792">
        <v>12075.48</v>
      </c>
      <c r="E13" s="1790">
        <v>0</v>
      </c>
      <c r="F13" s="1790">
        <v>326.11599999999999</v>
      </c>
      <c r="G13" s="1791">
        <v>0</v>
      </c>
      <c r="H13" s="1792">
        <v>0</v>
      </c>
      <c r="I13" s="1456">
        <v>30.376999999999999</v>
      </c>
      <c r="J13" s="1790">
        <v>6566.8475967536415</v>
      </c>
      <c r="K13" s="831">
        <v>558</v>
      </c>
    </row>
    <row r="14" spans="1:11" ht="12.75" customHeight="1" x14ac:dyDescent="0.2">
      <c r="A14" s="3" t="s">
        <v>57</v>
      </c>
      <c r="B14" s="1753">
        <v>2503.5029584695994</v>
      </c>
      <c r="C14" s="1016">
        <f t="shared" si="0"/>
        <v>39588.811584175382</v>
      </c>
      <c r="D14" s="1792">
        <v>24768.757000000001</v>
      </c>
      <c r="E14" s="1790">
        <v>0</v>
      </c>
      <c r="F14" s="1790">
        <v>608.67999999999995</v>
      </c>
      <c r="G14" s="1791">
        <v>0</v>
      </c>
      <c r="H14" s="1792">
        <v>0</v>
      </c>
      <c r="I14" s="1456">
        <v>45.618000000000002</v>
      </c>
      <c r="J14" s="1790">
        <v>14165.75658417538</v>
      </c>
      <c r="K14" s="831">
        <v>835</v>
      </c>
    </row>
    <row r="15" spans="1:11" ht="12.75" customHeight="1" x14ac:dyDescent="0.2">
      <c r="A15" s="3" t="s">
        <v>58</v>
      </c>
      <c r="B15" s="1753">
        <v>764.77700705840005</v>
      </c>
      <c r="C15" s="1016">
        <f t="shared" si="0"/>
        <v>11623.41597231846</v>
      </c>
      <c r="D15" s="1792">
        <v>8725.4230000000007</v>
      </c>
      <c r="E15" s="1790">
        <v>0</v>
      </c>
      <c r="F15" s="1790">
        <v>240.804</v>
      </c>
      <c r="G15" s="1791">
        <v>0</v>
      </c>
      <c r="H15" s="1792">
        <v>0</v>
      </c>
      <c r="I15" s="1456">
        <v>4.2300000000000004</v>
      </c>
      <c r="J15" s="1790">
        <v>2652.9589723184595</v>
      </c>
      <c r="K15" s="831">
        <v>289</v>
      </c>
    </row>
    <row r="16" spans="1:11" ht="12.75" customHeight="1" x14ac:dyDescent="0.2">
      <c r="A16" s="3" t="s">
        <v>59</v>
      </c>
      <c r="B16" s="1753">
        <v>1475.8209260996</v>
      </c>
      <c r="C16" s="1016">
        <f t="shared" si="0"/>
        <v>20901.822643936088</v>
      </c>
      <c r="D16" s="1792">
        <v>13600.114</v>
      </c>
      <c r="E16" s="1790">
        <v>0</v>
      </c>
      <c r="F16" s="1790">
        <v>455.584</v>
      </c>
      <c r="G16" s="1791">
        <v>0</v>
      </c>
      <c r="H16" s="1792">
        <v>0</v>
      </c>
      <c r="I16" s="1456">
        <v>5.9379999999999997</v>
      </c>
      <c r="J16" s="1790">
        <v>6840.1866439360883</v>
      </c>
      <c r="K16" s="831">
        <v>493</v>
      </c>
    </row>
    <row r="17" spans="1:11" ht="12.75" customHeight="1" x14ac:dyDescent="0.2">
      <c r="A17" s="3" t="s">
        <v>60</v>
      </c>
      <c r="B17" s="1753">
        <v>842.19670813959999</v>
      </c>
      <c r="C17" s="1016">
        <f t="shared" si="0"/>
        <v>11393.808750828652</v>
      </c>
      <c r="D17" s="1792">
        <v>8242.3919999999998</v>
      </c>
      <c r="E17" s="1790">
        <v>0</v>
      </c>
      <c r="F17" s="1790">
        <v>356.76</v>
      </c>
      <c r="G17" s="1791">
        <v>0</v>
      </c>
      <c r="H17" s="1792">
        <v>0</v>
      </c>
      <c r="I17" s="1456">
        <v>10.305</v>
      </c>
      <c r="J17" s="1790">
        <v>2784.3517508286523</v>
      </c>
      <c r="K17" s="831">
        <v>290</v>
      </c>
    </row>
    <row r="18" spans="1:11" ht="12.75" customHeight="1" x14ac:dyDescent="0.2">
      <c r="A18" s="3" t="s">
        <v>61</v>
      </c>
      <c r="B18" s="1753">
        <v>750.63475819789983</v>
      </c>
      <c r="C18" s="1016">
        <f t="shared" si="0"/>
        <v>8472.1736488210354</v>
      </c>
      <c r="D18" s="1792">
        <v>5079.37</v>
      </c>
      <c r="E18" s="1790">
        <v>0</v>
      </c>
      <c r="F18" s="1790">
        <v>126.55500000000001</v>
      </c>
      <c r="G18" s="1791">
        <v>0</v>
      </c>
      <c r="H18" s="1792">
        <v>0</v>
      </c>
      <c r="I18" s="1456">
        <v>102.562</v>
      </c>
      <c r="J18" s="1790">
        <v>3163.6866488210358</v>
      </c>
      <c r="K18" s="831">
        <v>257</v>
      </c>
    </row>
    <row r="19" spans="1:11" ht="12.75" customHeight="1" x14ac:dyDescent="0.2">
      <c r="A19" s="3" t="s">
        <v>62</v>
      </c>
      <c r="B19" s="1753">
        <v>6678.2163336610001</v>
      </c>
      <c r="C19" s="1016">
        <f t="shared" si="0"/>
        <v>136834.87996479089</v>
      </c>
      <c r="D19" s="1792">
        <v>106948.69899999999</v>
      </c>
      <c r="E19" s="1790">
        <v>0</v>
      </c>
      <c r="F19" s="1790">
        <v>8009.59</v>
      </c>
      <c r="G19" s="1791">
        <v>0</v>
      </c>
      <c r="H19" s="1792">
        <v>0</v>
      </c>
      <c r="I19" s="1456">
        <v>244.70400000000001</v>
      </c>
      <c r="J19" s="1790">
        <v>21631.886964790905</v>
      </c>
      <c r="K19" s="831">
        <v>2198</v>
      </c>
    </row>
    <row r="20" spans="1:11" ht="12.75" customHeight="1" x14ac:dyDescent="0.2">
      <c r="A20" s="3" t="s">
        <v>63</v>
      </c>
      <c r="B20" s="1753">
        <v>3659.2444350250003</v>
      </c>
      <c r="C20" s="1016">
        <f t="shared" si="0"/>
        <v>49761.982275384551</v>
      </c>
      <c r="D20" s="1792">
        <v>34747.358999999997</v>
      </c>
      <c r="E20" s="1790">
        <v>0</v>
      </c>
      <c r="F20" s="1790">
        <v>1007.308</v>
      </c>
      <c r="G20" s="1791">
        <v>0</v>
      </c>
      <c r="H20" s="1792">
        <v>0</v>
      </c>
      <c r="I20" s="1456">
        <v>50.774999999999999</v>
      </c>
      <c r="J20" s="1790">
        <v>13956.540275384554</v>
      </c>
      <c r="K20" s="831">
        <v>1270</v>
      </c>
    </row>
    <row r="21" spans="1:11" ht="12.75" customHeight="1" x14ac:dyDescent="0.2">
      <c r="A21" s="3" t="s">
        <v>64</v>
      </c>
      <c r="B21" s="1753">
        <v>702.43080066470009</v>
      </c>
      <c r="C21" s="1016">
        <f t="shared" si="0"/>
        <v>15109.332672577271</v>
      </c>
      <c r="D21" s="1792">
        <v>9591.6</v>
      </c>
      <c r="E21" s="1790">
        <v>0</v>
      </c>
      <c r="F21" s="1790">
        <v>449.85399999999998</v>
      </c>
      <c r="G21" s="1791">
        <v>0</v>
      </c>
      <c r="H21" s="1792">
        <v>0</v>
      </c>
      <c r="I21" s="1456">
        <v>44.305</v>
      </c>
      <c r="J21" s="1790">
        <v>5023.5736725772722</v>
      </c>
      <c r="K21" s="831">
        <v>348</v>
      </c>
    </row>
    <row r="22" spans="1:11" ht="12.75" customHeight="1" x14ac:dyDescent="0.2">
      <c r="A22" s="3" t="s">
        <v>65</v>
      </c>
      <c r="B22" s="1753">
        <v>736.75929410000003</v>
      </c>
      <c r="C22" s="1016">
        <f t="shared" si="0"/>
        <v>12666.006369938072</v>
      </c>
      <c r="D22" s="1792">
        <v>8370.31</v>
      </c>
      <c r="E22" s="1790">
        <v>0</v>
      </c>
      <c r="F22" s="1790">
        <v>190.33500000000001</v>
      </c>
      <c r="G22" s="1791">
        <v>0</v>
      </c>
      <c r="H22" s="1792">
        <v>0</v>
      </c>
      <c r="I22" s="1456">
        <v>40.368000000000002</v>
      </c>
      <c r="J22" s="1790">
        <v>4064.9933699380731</v>
      </c>
      <c r="K22" s="831">
        <v>315</v>
      </c>
    </row>
    <row r="23" spans="1:11" ht="12.75" customHeight="1" x14ac:dyDescent="0.2">
      <c r="A23" s="3" t="s">
        <v>66</v>
      </c>
      <c r="B23" s="1753">
        <v>3027.9347699829004</v>
      </c>
      <c r="C23" s="1016">
        <f t="shared" si="0"/>
        <v>38753.378623244687</v>
      </c>
      <c r="D23" s="1792">
        <v>25931.142</v>
      </c>
      <c r="E23" s="1790">
        <v>0</v>
      </c>
      <c r="F23" s="1790">
        <v>754.96600000000001</v>
      </c>
      <c r="G23" s="1791">
        <v>0</v>
      </c>
      <c r="H23" s="1792">
        <v>0</v>
      </c>
      <c r="I23" s="1456">
        <v>92.85</v>
      </c>
      <c r="J23" s="1790">
        <v>11974.420623244685</v>
      </c>
      <c r="K23" s="831">
        <v>846</v>
      </c>
    </row>
    <row r="24" spans="1:11" ht="12.75" customHeight="1" x14ac:dyDescent="0.2">
      <c r="A24" s="3" t="s">
        <v>67</v>
      </c>
      <c r="B24" s="1753">
        <v>930.47251324829995</v>
      </c>
      <c r="C24" s="1016">
        <f t="shared" si="0"/>
        <v>13998.80984995524</v>
      </c>
      <c r="D24" s="1792">
        <v>9489.384</v>
      </c>
      <c r="E24" s="1790">
        <v>0</v>
      </c>
      <c r="F24" s="1790">
        <v>492.55399999999997</v>
      </c>
      <c r="G24" s="1791">
        <v>0</v>
      </c>
      <c r="H24" s="1792">
        <v>0</v>
      </c>
      <c r="I24" s="1456">
        <v>46.326000000000001</v>
      </c>
      <c r="J24" s="1790">
        <v>3970.545849955241</v>
      </c>
      <c r="K24" s="831">
        <v>285</v>
      </c>
    </row>
    <row r="25" spans="1:11" ht="12.75" customHeight="1" x14ac:dyDescent="0.2">
      <c r="A25" s="3" t="s">
        <v>68</v>
      </c>
      <c r="B25" s="1753">
        <v>5062.9969817009996</v>
      </c>
      <c r="C25" s="1016">
        <f t="shared" si="0"/>
        <v>67045.453271742459</v>
      </c>
      <c r="D25" s="1792">
        <v>40309.65</v>
      </c>
      <c r="E25" s="1790">
        <v>0</v>
      </c>
      <c r="F25" s="1790">
        <v>1887.056</v>
      </c>
      <c r="G25" s="1791">
        <v>0</v>
      </c>
      <c r="H25" s="1792">
        <v>0</v>
      </c>
      <c r="I25" s="1456">
        <v>251.173</v>
      </c>
      <c r="J25" s="1790">
        <v>24597.574271742458</v>
      </c>
      <c r="K25" s="831">
        <v>1535</v>
      </c>
    </row>
    <row r="26" spans="1:11" ht="12.75" customHeight="1" x14ac:dyDescent="0.2">
      <c r="A26" s="3" t="s">
        <v>69</v>
      </c>
      <c r="B26" s="1753">
        <v>6413.9577013152002</v>
      </c>
      <c r="C26" s="1016">
        <f t="shared" si="0"/>
        <v>94847.110089101072</v>
      </c>
      <c r="D26" s="1792">
        <v>72437.108999999997</v>
      </c>
      <c r="E26" s="1790">
        <v>0</v>
      </c>
      <c r="F26" s="1790">
        <v>3296.5590000000002</v>
      </c>
      <c r="G26" s="1791">
        <v>0</v>
      </c>
      <c r="H26" s="1792">
        <v>0</v>
      </c>
      <c r="I26" s="1456">
        <v>179.61099999999999</v>
      </c>
      <c r="J26" s="1790">
        <v>18933.831089101073</v>
      </c>
      <c r="K26" s="831">
        <v>1911</v>
      </c>
    </row>
    <row r="27" spans="1:11" ht="12.75" customHeight="1" x14ac:dyDescent="0.2">
      <c r="A27" s="3" t="s">
        <v>70</v>
      </c>
      <c r="B27" s="1753">
        <v>2286.0025964073998</v>
      </c>
      <c r="C27" s="1016">
        <f t="shared" si="0"/>
        <v>39601.410793081173</v>
      </c>
      <c r="D27" s="1792">
        <v>24333.217000000001</v>
      </c>
      <c r="E27" s="1790">
        <v>0</v>
      </c>
      <c r="F27" s="1790">
        <v>605.14800000000002</v>
      </c>
      <c r="G27" s="1791">
        <v>0</v>
      </c>
      <c r="H27" s="1792">
        <v>0</v>
      </c>
      <c r="I27" s="1456">
        <v>81.069000000000003</v>
      </c>
      <c r="J27" s="1790">
        <v>14581.976793081169</v>
      </c>
      <c r="K27" s="831">
        <v>907</v>
      </c>
    </row>
    <row r="28" spans="1:11" ht="12.75" customHeight="1" x14ac:dyDescent="0.2">
      <c r="A28" s="3" t="s">
        <v>71</v>
      </c>
      <c r="B28" s="1753">
        <v>3124.9873859386998</v>
      </c>
      <c r="C28" s="1016">
        <f t="shared" si="0"/>
        <v>37865.545177349304</v>
      </c>
      <c r="D28" s="1792">
        <v>23829.213</v>
      </c>
      <c r="E28" s="1790">
        <v>0</v>
      </c>
      <c r="F28" s="1790">
        <v>929.51400000000001</v>
      </c>
      <c r="G28" s="1791">
        <v>0</v>
      </c>
      <c r="H28" s="1792">
        <v>0</v>
      </c>
      <c r="I28" s="1456">
        <v>66.179000000000002</v>
      </c>
      <c r="J28" s="1790">
        <v>13040.639177349303</v>
      </c>
      <c r="K28" s="831">
        <v>1047</v>
      </c>
    </row>
    <row r="29" spans="1:11" ht="12.75" customHeight="1" x14ac:dyDescent="0.2">
      <c r="A29" s="3" t="s">
        <v>72</v>
      </c>
      <c r="B29" s="1753">
        <v>7665.542489425</v>
      </c>
      <c r="C29" s="1016">
        <f t="shared" si="0"/>
        <v>138619.51236474817</v>
      </c>
      <c r="D29" s="1792">
        <v>96636.865000000005</v>
      </c>
      <c r="E29" s="1790">
        <v>0</v>
      </c>
      <c r="F29" s="1790">
        <v>4501.75</v>
      </c>
      <c r="G29" s="1791">
        <v>0</v>
      </c>
      <c r="H29" s="1792">
        <v>0</v>
      </c>
      <c r="I29" s="1456">
        <v>353.8</v>
      </c>
      <c r="J29" s="1790">
        <v>37127.097364748166</v>
      </c>
      <c r="K29" s="831">
        <v>2551</v>
      </c>
    </row>
    <row r="30" spans="1:11" ht="12.75" customHeight="1" x14ac:dyDescent="0.2">
      <c r="A30" s="3" t="s">
        <v>73</v>
      </c>
      <c r="B30" s="1753">
        <v>2307.4188811219001</v>
      </c>
      <c r="C30" s="1016">
        <f t="shared" si="0"/>
        <v>28774.817223036789</v>
      </c>
      <c r="D30" s="1792">
        <v>20341.006000000001</v>
      </c>
      <c r="E30" s="1790">
        <v>0</v>
      </c>
      <c r="F30" s="1790">
        <v>522.10400000000004</v>
      </c>
      <c r="G30" s="1791">
        <v>0</v>
      </c>
      <c r="H30" s="1792">
        <v>0</v>
      </c>
      <c r="I30" s="1456">
        <v>78.760000000000005</v>
      </c>
      <c r="J30" s="1790">
        <v>7832.947223036791</v>
      </c>
      <c r="K30" s="831">
        <v>721</v>
      </c>
    </row>
    <row r="31" spans="1:11" ht="12.75" customHeight="1" x14ac:dyDescent="0.2">
      <c r="A31" s="3" t="s">
        <v>74</v>
      </c>
      <c r="B31" s="1753">
        <v>6664.4076582733005</v>
      </c>
      <c r="C31" s="1016">
        <f t="shared" si="0"/>
        <v>105589.05572536141</v>
      </c>
      <c r="D31" s="1792">
        <v>65911.247000000003</v>
      </c>
      <c r="E31" s="1790">
        <v>0</v>
      </c>
      <c r="F31" s="1790">
        <v>1948.548</v>
      </c>
      <c r="G31" s="1791">
        <v>0</v>
      </c>
      <c r="H31" s="1792">
        <v>0</v>
      </c>
      <c r="I31" s="1456">
        <v>249.40100000000001</v>
      </c>
      <c r="J31" s="1790">
        <v>37479.859725361413</v>
      </c>
      <c r="K31" s="831">
        <v>2509</v>
      </c>
    </row>
    <row r="32" spans="1:11" ht="12.75" customHeight="1" x14ac:dyDescent="0.2">
      <c r="A32" s="3" t="s">
        <v>75</v>
      </c>
      <c r="B32" s="1753">
        <v>1188.1237511123002</v>
      </c>
      <c r="C32" s="1016">
        <f t="shared" si="0"/>
        <v>15336.827132765902</v>
      </c>
      <c r="D32" s="1792">
        <v>8862.7139999999999</v>
      </c>
      <c r="E32" s="1790">
        <v>0</v>
      </c>
      <c r="F32" s="1790">
        <v>336.59399999999999</v>
      </c>
      <c r="G32" s="1791">
        <v>0</v>
      </c>
      <c r="H32" s="1792">
        <v>0</v>
      </c>
      <c r="I32" s="1456">
        <v>48.607999999999997</v>
      </c>
      <c r="J32" s="1790">
        <v>6088.9111327659029</v>
      </c>
      <c r="K32" s="831">
        <v>451</v>
      </c>
    </row>
    <row r="33" spans="1:11" ht="12.75" customHeight="1" x14ac:dyDescent="0.2">
      <c r="A33" s="3" t="s">
        <v>76</v>
      </c>
      <c r="B33" s="1753">
        <v>1323.7011306908</v>
      </c>
      <c r="C33" s="1016">
        <f t="shared" si="0"/>
        <v>17232.139040918741</v>
      </c>
      <c r="D33" s="1792">
        <v>12576.231</v>
      </c>
      <c r="E33" s="1790">
        <v>0</v>
      </c>
      <c r="F33" s="1790">
        <v>420.411</v>
      </c>
      <c r="G33" s="1791">
        <v>0</v>
      </c>
      <c r="H33" s="1792">
        <v>0</v>
      </c>
      <c r="I33" s="1456">
        <v>65.516999999999996</v>
      </c>
      <c r="J33" s="1790">
        <v>4169.9800409187419</v>
      </c>
      <c r="K33" s="831">
        <v>400</v>
      </c>
    </row>
    <row r="34" spans="1:11" ht="12.75" customHeight="1" x14ac:dyDescent="0.2">
      <c r="A34" s="3" t="s">
        <v>77</v>
      </c>
      <c r="B34" s="1753">
        <v>2274.2781802679001</v>
      </c>
      <c r="C34" s="1016">
        <f t="shared" si="0"/>
        <v>36822.483825661577</v>
      </c>
      <c r="D34" s="1792">
        <v>28238.553</v>
      </c>
      <c r="E34" s="1790">
        <v>0</v>
      </c>
      <c r="F34" s="1790">
        <v>1056.4000000000001</v>
      </c>
      <c r="G34" s="1791">
        <v>0</v>
      </c>
      <c r="H34" s="1792">
        <v>0</v>
      </c>
      <c r="I34" s="1456">
        <v>46.901000000000003</v>
      </c>
      <c r="J34" s="1790">
        <v>7480.6298256615728</v>
      </c>
      <c r="K34" s="831">
        <v>780</v>
      </c>
    </row>
    <row r="35" spans="1:11" ht="12.75" customHeight="1" x14ac:dyDescent="0.2">
      <c r="A35" s="3" t="s">
        <v>78</v>
      </c>
      <c r="B35" s="1753">
        <v>457.86142024089997</v>
      </c>
      <c r="C35" s="1016">
        <f t="shared" si="0"/>
        <v>9691.6212186383</v>
      </c>
      <c r="D35" s="1792">
        <v>5338.183</v>
      </c>
      <c r="E35" s="1790">
        <v>0</v>
      </c>
      <c r="F35" s="1790">
        <v>96.861000000000004</v>
      </c>
      <c r="G35" s="1791">
        <v>0</v>
      </c>
      <c r="H35" s="1792">
        <v>0</v>
      </c>
      <c r="I35" s="1456">
        <v>4.0819999999999999</v>
      </c>
      <c r="J35" s="1790">
        <v>4252.4952186382998</v>
      </c>
      <c r="K35" s="831">
        <v>219</v>
      </c>
    </row>
    <row r="36" spans="1:11" ht="12.75" customHeight="1" x14ac:dyDescent="0.2">
      <c r="A36" s="3" t="s">
        <v>79</v>
      </c>
      <c r="B36" s="1753">
        <v>841.10350358049993</v>
      </c>
      <c r="C36" s="1016">
        <f t="shared" si="0"/>
        <v>17600.281455377608</v>
      </c>
      <c r="D36" s="1792">
        <v>12076.852000000001</v>
      </c>
      <c r="E36" s="1790">
        <v>0</v>
      </c>
      <c r="F36" s="1790">
        <v>380.36900000000003</v>
      </c>
      <c r="G36" s="1791">
        <v>0</v>
      </c>
      <c r="H36" s="1792">
        <v>0</v>
      </c>
      <c r="I36" s="1456">
        <v>14.881</v>
      </c>
      <c r="J36" s="1790">
        <v>5128.1794553776062</v>
      </c>
      <c r="K36" s="831">
        <v>345</v>
      </c>
    </row>
    <row r="37" spans="1:11" ht="12.75" customHeight="1" x14ac:dyDescent="0.2">
      <c r="A37" s="3" t="s">
        <v>80</v>
      </c>
      <c r="B37" s="1753">
        <v>1199.5050028708999</v>
      </c>
      <c r="C37" s="1016">
        <f t="shared" si="0"/>
        <v>19223.858301577904</v>
      </c>
      <c r="D37" s="1792">
        <v>14288.502</v>
      </c>
      <c r="E37" s="1790">
        <v>0</v>
      </c>
      <c r="F37" s="1790">
        <v>532.09799999999996</v>
      </c>
      <c r="G37" s="1791">
        <v>0</v>
      </c>
      <c r="H37" s="1792">
        <v>0</v>
      </c>
      <c r="I37" s="1456">
        <v>59.890999999999998</v>
      </c>
      <c r="J37" s="1790">
        <v>4343.3673015779032</v>
      </c>
      <c r="K37" s="831">
        <v>433</v>
      </c>
    </row>
    <row r="38" spans="1:11" ht="12.75" customHeight="1" x14ac:dyDescent="0.2">
      <c r="A38" s="3" t="s">
        <v>81</v>
      </c>
      <c r="B38" s="1753">
        <v>8565.9654116491001</v>
      </c>
      <c r="C38" s="1016">
        <f t="shared" si="0"/>
        <v>123785.99743768213</v>
      </c>
      <c r="D38" s="1792">
        <v>88162.054000000004</v>
      </c>
      <c r="E38" s="1790">
        <v>0</v>
      </c>
      <c r="F38" s="1790">
        <v>4417.6909999999998</v>
      </c>
      <c r="G38" s="1791">
        <v>0</v>
      </c>
      <c r="H38" s="1792">
        <v>0</v>
      </c>
      <c r="I38" s="1456">
        <v>275.36700000000002</v>
      </c>
      <c r="J38" s="1790">
        <v>30930.885437682125</v>
      </c>
      <c r="K38" s="831">
        <v>2862</v>
      </c>
    </row>
    <row r="39" spans="1:11" ht="12.75" customHeight="1" x14ac:dyDescent="0.2">
      <c r="A39" s="3" t="s">
        <v>82</v>
      </c>
      <c r="B39" s="1753">
        <v>3010.5687375231</v>
      </c>
      <c r="C39" s="1016">
        <f t="shared" si="0"/>
        <v>35219.003889068415</v>
      </c>
      <c r="D39" s="1792">
        <v>23658.326000000001</v>
      </c>
      <c r="E39" s="1790">
        <v>0</v>
      </c>
      <c r="F39" s="1790">
        <v>761.86099999999999</v>
      </c>
      <c r="G39" s="1791">
        <v>0</v>
      </c>
      <c r="H39" s="1792">
        <v>0</v>
      </c>
      <c r="I39" s="1456">
        <v>33.020000000000003</v>
      </c>
      <c r="J39" s="1790">
        <v>10765.796889068415</v>
      </c>
      <c r="K39" s="831">
        <v>907</v>
      </c>
    </row>
    <row r="40" spans="1:11" ht="12.75" customHeight="1" x14ac:dyDescent="0.2">
      <c r="A40" s="3" t="s">
        <v>83</v>
      </c>
      <c r="B40" s="1753">
        <v>41672.590646977995</v>
      </c>
      <c r="C40" s="1016">
        <f t="shared" si="0"/>
        <v>684534.58783863788</v>
      </c>
      <c r="D40" s="1792">
        <v>307813.45299999998</v>
      </c>
      <c r="E40" s="1790">
        <v>443.46825999999999</v>
      </c>
      <c r="F40" s="1790">
        <v>18269.888999999999</v>
      </c>
      <c r="G40" s="1791">
        <v>0</v>
      </c>
      <c r="H40" s="1792">
        <v>-4.3807499999999999</v>
      </c>
      <c r="I40" s="1456">
        <v>1931.2829999999999</v>
      </c>
      <c r="J40" s="1790">
        <v>356080.87532863795</v>
      </c>
      <c r="K40" s="831">
        <v>14194</v>
      </c>
    </row>
    <row r="41" spans="1:11" ht="12.75" customHeight="1" x14ac:dyDescent="0.2">
      <c r="A41" s="3" t="s">
        <v>84</v>
      </c>
      <c r="B41" s="1753">
        <v>774.28991691370004</v>
      </c>
      <c r="C41" s="1016">
        <f t="shared" si="0"/>
        <v>12029.996606344184</v>
      </c>
      <c r="D41" s="1792">
        <v>7855.4679999999998</v>
      </c>
      <c r="E41" s="1790">
        <v>0</v>
      </c>
      <c r="F41" s="1790">
        <v>146.02500000000001</v>
      </c>
      <c r="G41" s="1791">
        <v>0</v>
      </c>
      <c r="H41" s="1792">
        <v>0</v>
      </c>
      <c r="I41" s="1456">
        <v>33.500999999999998</v>
      </c>
      <c r="J41" s="1790">
        <v>3995.0026063441851</v>
      </c>
      <c r="K41" s="831">
        <v>334</v>
      </c>
    </row>
    <row r="42" spans="1:11" ht="12.75" customHeight="1" x14ac:dyDescent="0.2">
      <c r="A42" s="3" t="s">
        <v>85</v>
      </c>
      <c r="B42" s="1753">
        <v>5532.6302150324991</v>
      </c>
      <c r="C42" s="1016">
        <f t="shared" si="0"/>
        <v>71885.137549627398</v>
      </c>
      <c r="D42" s="1792">
        <v>50190.749000000003</v>
      </c>
      <c r="E42" s="1790">
        <v>0</v>
      </c>
      <c r="F42" s="1790">
        <v>1950.4590000000001</v>
      </c>
      <c r="G42" s="1791">
        <v>0</v>
      </c>
      <c r="H42" s="1792">
        <v>0</v>
      </c>
      <c r="I42" s="1456">
        <v>268.38</v>
      </c>
      <c r="J42" s="1790">
        <v>19475.549549627398</v>
      </c>
      <c r="K42" s="831">
        <v>1886</v>
      </c>
    </row>
    <row r="43" spans="1:11" ht="12.75" customHeight="1" x14ac:dyDescent="0.2">
      <c r="A43" s="3" t="s">
        <v>86</v>
      </c>
      <c r="B43" s="1753">
        <v>1510.7115753379999</v>
      </c>
      <c r="C43" s="1016">
        <f t="shared" si="0"/>
        <v>15594.613232739997</v>
      </c>
      <c r="D43" s="1792">
        <v>9762.4140000000007</v>
      </c>
      <c r="E43" s="1790">
        <v>0</v>
      </c>
      <c r="F43" s="1790">
        <v>279.34800000000001</v>
      </c>
      <c r="G43" s="1791">
        <v>0</v>
      </c>
      <c r="H43" s="1792">
        <v>0</v>
      </c>
      <c r="I43" s="1456">
        <v>19.72</v>
      </c>
      <c r="J43" s="1790">
        <v>5533.1312327399964</v>
      </c>
      <c r="K43" s="831">
        <v>446</v>
      </c>
    </row>
    <row r="44" spans="1:11" ht="12.75" customHeight="1" x14ac:dyDescent="0.2">
      <c r="A44" s="3" t="s">
        <v>87</v>
      </c>
      <c r="B44" s="1753">
        <v>11150.864194297999</v>
      </c>
      <c r="C44" s="1016">
        <f t="shared" si="0"/>
        <v>208461.26989588016</v>
      </c>
      <c r="D44" s="1792">
        <v>146716.02600000001</v>
      </c>
      <c r="E44" s="1790">
        <v>0</v>
      </c>
      <c r="F44" s="1790">
        <v>13695.143</v>
      </c>
      <c r="G44" s="1791">
        <v>0</v>
      </c>
      <c r="H44" s="1792">
        <v>0</v>
      </c>
      <c r="I44" s="1456">
        <v>529.10900000000004</v>
      </c>
      <c r="J44" s="1790">
        <v>47520.991895880135</v>
      </c>
      <c r="K44" s="831">
        <v>4089</v>
      </c>
    </row>
    <row r="45" spans="1:11" ht="12.75" customHeight="1" x14ac:dyDescent="0.2">
      <c r="A45" s="3" t="s">
        <v>88</v>
      </c>
      <c r="B45" s="1753">
        <v>7262.9525957708001</v>
      </c>
      <c r="C45" s="1016">
        <f t="shared" si="0"/>
        <v>127765.90247926024</v>
      </c>
      <c r="D45" s="1792">
        <v>96598.567999999999</v>
      </c>
      <c r="E45" s="1790">
        <v>0</v>
      </c>
      <c r="F45" s="1790">
        <v>7092.2430000000004</v>
      </c>
      <c r="G45" s="1791">
        <v>0</v>
      </c>
      <c r="H45" s="1792">
        <v>0</v>
      </c>
      <c r="I45" s="1456">
        <v>140.57900000000001</v>
      </c>
      <c r="J45" s="1790">
        <v>23934.512479260244</v>
      </c>
      <c r="K45" s="831">
        <v>2612</v>
      </c>
    </row>
    <row r="46" spans="1:11" ht="12.75" customHeight="1" x14ac:dyDescent="0.2">
      <c r="A46" s="3" t="s">
        <v>89</v>
      </c>
      <c r="B46" s="1753">
        <v>563.81321924460008</v>
      </c>
      <c r="C46" s="1016">
        <f t="shared" si="0"/>
        <v>12689.190356092087</v>
      </c>
      <c r="D46" s="1792">
        <v>7168.68</v>
      </c>
      <c r="E46" s="1790">
        <v>0</v>
      </c>
      <c r="F46" s="1790">
        <v>294.25400000000002</v>
      </c>
      <c r="G46" s="1791">
        <v>0</v>
      </c>
      <c r="H46" s="1792">
        <v>0</v>
      </c>
      <c r="I46" s="1456">
        <v>3.7719999999999998</v>
      </c>
      <c r="J46" s="1790">
        <v>5222.4843560920863</v>
      </c>
      <c r="K46" s="831">
        <v>283</v>
      </c>
    </row>
    <row r="47" spans="1:11" ht="12.75" customHeight="1" x14ac:dyDescent="0.2">
      <c r="A47" s="3" t="s">
        <v>90</v>
      </c>
      <c r="B47" s="1753">
        <v>1370.7957419455001</v>
      </c>
      <c r="C47" s="1016">
        <f t="shared" si="0"/>
        <v>65736.936239600866</v>
      </c>
      <c r="D47" s="1792">
        <v>18948.072</v>
      </c>
      <c r="E47" s="1790">
        <v>0</v>
      </c>
      <c r="F47" s="1790">
        <v>624.41300000000001</v>
      </c>
      <c r="G47" s="1791">
        <v>0</v>
      </c>
      <c r="H47" s="1792">
        <v>0</v>
      </c>
      <c r="I47" s="1456">
        <v>25.808</v>
      </c>
      <c r="J47" s="1790">
        <v>46138.64323960086</v>
      </c>
      <c r="K47" s="831">
        <v>767</v>
      </c>
    </row>
    <row r="48" spans="1:11" ht="12.75" customHeight="1" x14ac:dyDescent="0.2">
      <c r="A48" s="3" t="s">
        <v>91</v>
      </c>
      <c r="B48" s="1753">
        <v>35283.153586361004</v>
      </c>
      <c r="C48" s="1016">
        <f t="shared" si="0"/>
        <v>520403.535293539</v>
      </c>
      <c r="D48" s="1792">
        <v>382049.02399999998</v>
      </c>
      <c r="E48" s="1790">
        <v>0</v>
      </c>
      <c r="F48" s="1790">
        <v>28851.285</v>
      </c>
      <c r="G48" s="1791">
        <v>0</v>
      </c>
      <c r="H48" s="1792">
        <v>0</v>
      </c>
      <c r="I48" s="1456">
        <v>1334.367</v>
      </c>
      <c r="J48" s="1790">
        <v>108168.85929353902</v>
      </c>
      <c r="K48" s="831">
        <v>11814</v>
      </c>
    </row>
    <row r="49" spans="1:11" ht="12.75" customHeight="1" x14ac:dyDescent="0.2">
      <c r="A49" s="3" t="s">
        <v>92</v>
      </c>
      <c r="B49" s="1753">
        <v>1205.1520088791001</v>
      </c>
      <c r="C49" s="1016">
        <f t="shared" si="0"/>
        <v>20448.376640912953</v>
      </c>
      <c r="D49" s="1792">
        <v>12108.971</v>
      </c>
      <c r="E49" s="1790">
        <v>0</v>
      </c>
      <c r="F49" s="1790">
        <v>389.26799999999997</v>
      </c>
      <c r="G49" s="1791">
        <v>0</v>
      </c>
      <c r="H49" s="1792">
        <v>0</v>
      </c>
      <c r="I49" s="1456">
        <v>67.397000000000006</v>
      </c>
      <c r="J49" s="1790">
        <v>7882.7406409129508</v>
      </c>
      <c r="K49" s="831">
        <v>544</v>
      </c>
    </row>
    <row r="50" spans="1:11" ht="12.75" customHeight="1" x14ac:dyDescent="0.2">
      <c r="A50" s="3" t="s">
        <v>93</v>
      </c>
      <c r="B50" s="1753">
        <v>1634.5560792990002</v>
      </c>
      <c r="C50" s="1016">
        <f t="shared" si="0"/>
        <v>20507.316282234904</v>
      </c>
      <c r="D50" s="1792">
        <v>13181.132</v>
      </c>
      <c r="E50" s="1790">
        <v>0</v>
      </c>
      <c r="F50" s="1790">
        <v>378.315</v>
      </c>
      <c r="G50" s="1791">
        <v>0</v>
      </c>
      <c r="H50" s="1792">
        <v>0</v>
      </c>
      <c r="I50" s="1456">
        <v>53.25</v>
      </c>
      <c r="J50" s="1790">
        <v>6894.6192822349039</v>
      </c>
      <c r="K50" s="831">
        <v>585</v>
      </c>
    </row>
    <row r="51" spans="1:11" ht="12.75" customHeight="1" x14ac:dyDescent="0.2">
      <c r="A51" s="3" t="s">
        <v>94</v>
      </c>
      <c r="B51" s="1753">
        <v>6005.7628604050997</v>
      </c>
      <c r="C51" s="1016">
        <f t="shared" si="0"/>
        <v>73466.966892770201</v>
      </c>
      <c r="D51" s="1792">
        <v>48390.909</v>
      </c>
      <c r="E51" s="1790">
        <v>0</v>
      </c>
      <c r="F51" s="1790">
        <v>1945.6220000000001</v>
      </c>
      <c r="G51" s="1791">
        <v>0</v>
      </c>
      <c r="H51" s="1792">
        <v>0</v>
      </c>
      <c r="I51" s="1456">
        <v>510.238</v>
      </c>
      <c r="J51" s="1790">
        <v>22620.1978927702</v>
      </c>
      <c r="K51" s="831">
        <v>1976</v>
      </c>
    </row>
    <row r="52" spans="1:11" ht="12.75" customHeight="1" x14ac:dyDescent="0.2">
      <c r="A52" s="3" t="s">
        <v>95</v>
      </c>
      <c r="B52" s="1753">
        <v>30363.610566026004</v>
      </c>
      <c r="C52" s="1016">
        <f t="shared" si="0"/>
        <v>344608.38994862058</v>
      </c>
      <c r="D52" s="1792">
        <v>213274.079</v>
      </c>
      <c r="E52" s="1790">
        <v>926.1489499999999</v>
      </c>
      <c r="F52" s="1790">
        <v>11768.334000000001</v>
      </c>
      <c r="G52" s="1791">
        <v>0</v>
      </c>
      <c r="H52" s="1792">
        <v>159.70180999999999</v>
      </c>
      <c r="I52" s="1456">
        <v>717.36199999999997</v>
      </c>
      <c r="J52" s="1790">
        <v>117762.76418862057</v>
      </c>
      <c r="K52" s="831">
        <v>9417</v>
      </c>
    </row>
    <row r="53" spans="1:11" ht="12.75" customHeight="1" x14ac:dyDescent="0.2">
      <c r="A53" s="3" t="s">
        <v>96</v>
      </c>
      <c r="B53" s="1753">
        <v>1333.1484299113001</v>
      </c>
      <c r="C53" s="1016">
        <f t="shared" si="0"/>
        <v>20204.034753370765</v>
      </c>
      <c r="D53" s="1792">
        <v>11664.727000000001</v>
      </c>
      <c r="E53" s="1790">
        <v>0</v>
      </c>
      <c r="F53" s="1790">
        <v>596.971</v>
      </c>
      <c r="G53" s="1791">
        <v>0</v>
      </c>
      <c r="H53" s="1792">
        <v>0</v>
      </c>
      <c r="I53" s="1456">
        <v>2.2229999999999999</v>
      </c>
      <c r="J53" s="1790">
        <v>7940.1137533707652</v>
      </c>
      <c r="K53" s="831">
        <v>485</v>
      </c>
    </row>
    <row r="54" spans="1:11" ht="12.75" customHeight="1" x14ac:dyDescent="0.2">
      <c r="A54" s="3" t="s">
        <v>97</v>
      </c>
      <c r="B54" s="1753">
        <v>18825.893340505998</v>
      </c>
      <c r="C54" s="1016">
        <f t="shared" si="0"/>
        <v>434277.378167396</v>
      </c>
      <c r="D54" s="1792">
        <v>225349.28400000001</v>
      </c>
      <c r="E54" s="1790">
        <v>959.74957999999992</v>
      </c>
      <c r="F54" s="1790">
        <v>14125.829</v>
      </c>
      <c r="G54" s="1791">
        <v>0</v>
      </c>
      <c r="H54" s="1792">
        <v>24407.616880000009</v>
      </c>
      <c r="I54" s="1456">
        <v>834.76099999999997</v>
      </c>
      <c r="J54" s="1790">
        <v>168600.137707396</v>
      </c>
      <c r="K54" s="831">
        <v>7544</v>
      </c>
    </row>
    <row r="55" spans="1:11" ht="12.75" customHeight="1" x14ac:dyDescent="0.2">
      <c r="A55" s="3" t="s">
        <v>98</v>
      </c>
      <c r="B55" s="1753">
        <v>7278.5748539058004</v>
      </c>
      <c r="C55" s="1016">
        <f t="shared" si="0"/>
        <v>84626.421258187082</v>
      </c>
      <c r="D55" s="1792">
        <v>58714.777000000002</v>
      </c>
      <c r="E55" s="1790">
        <v>0</v>
      </c>
      <c r="F55" s="1790">
        <v>2552.0520000000001</v>
      </c>
      <c r="G55" s="1791">
        <v>0</v>
      </c>
      <c r="H55" s="1792">
        <v>0</v>
      </c>
      <c r="I55" s="1456">
        <v>247.97900000000001</v>
      </c>
      <c r="J55" s="1790">
        <v>23111.613258187077</v>
      </c>
      <c r="K55" s="831">
        <v>1977</v>
      </c>
    </row>
    <row r="56" spans="1:11" ht="12.75" customHeight="1" x14ac:dyDescent="0.2">
      <c r="A56" s="3" t="s">
        <v>99</v>
      </c>
      <c r="B56" s="1753">
        <v>454.02799587589999</v>
      </c>
      <c r="C56" s="1016">
        <f t="shared" si="0"/>
        <v>8561.9708821714048</v>
      </c>
      <c r="D56" s="1792">
        <v>5172.1610000000001</v>
      </c>
      <c r="E56" s="1790">
        <v>0</v>
      </c>
      <c r="F56" s="1790">
        <v>87.820999999999998</v>
      </c>
      <c r="G56" s="1791">
        <v>0</v>
      </c>
      <c r="H56" s="1792">
        <v>0</v>
      </c>
      <c r="I56" s="1456">
        <v>17.350000000000001</v>
      </c>
      <c r="J56" s="1790">
        <v>3284.6388821714049</v>
      </c>
      <c r="K56" s="831">
        <v>230</v>
      </c>
    </row>
    <row r="57" spans="1:11" ht="12.75" customHeight="1" x14ac:dyDescent="0.2">
      <c r="A57" s="3" t="s">
        <v>100</v>
      </c>
      <c r="B57" s="1753">
        <v>1192.5496444382002</v>
      </c>
      <c r="C57" s="1016">
        <f t="shared" si="0"/>
        <v>22827.364074578363</v>
      </c>
      <c r="D57" s="1792">
        <v>13230.793</v>
      </c>
      <c r="E57" s="1790">
        <v>0</v>
      </c>
      <c r="F57" s="1790">
        <v>375.43799999999999</v>
      </c>
      <c r="G57" s="1791">
        <v>0</v>
      </c>
      <c r="H57" s="1792">
        <v>0</v>
      </c>
      <c r="I57" s="1456">
        <v>23.117000000000001</v>
      </c>
      <c r="J57" s="1790">
        <v>9198.0160745783651</v>
      </c>
      <c r="K57" s="831">
        <v>550</v>
      </c>
    </row>
    <row r="58" spans="1:11" ht="12.75" customHeight="1" x14ac:dyDescent="0.2">
      <c r="A58" s="3" t="s">
        <v>101</v>
      </c>
      <c r="B58" s="1753">
        <v>2365.5865888042999</v>
      </c>
      <c r="C58" s="1016">
        <f t="shared" si="0"/>
        <v>32657.811024273469</v>
      </c>
      <c r="D58" s="1792">
        <v>21934.393</v>
      </c>
      <c r="E58" s="1790">
        <v>0</v>
      </c>
      <c r="F58" s="1790">
        <v>1626.402</v>
      </c>
      <c r="G58" s="1791">
        <v>0</v>
      </c>
      <c r="H58" s="1792">
        <v>0</v>
      </c>
      <c r="I58" s="1456">
        <v>26.163</v>
      </c>
      <c r="J58" s="1790">
        <v>9070.8530242734687</v>
      </c>
      <c r="K58" s="831">
        <v>654</v>
      </c>
    </row>
    <row r="59" spans="1:11" ht="12.75" customHeight="1" x14ac:dyDescent="0.2">
      <c r="A59" s="3" t="s">
        <v>102</v>
      </c>
      <c r="B59" s="1753">
        <v>1426.9262606720999</v>
      </c>
      <c r="C59" s="1016">
        <f t="shared" si="0"/>
        <v>17396.767202126604</v>
      </c>
      <c r="D59" s="1792">
        <v>11023.396000000001</v>
      </c>
      <c r="E59" s="1790">
        <v>0</v>
      </c>
      <c r="F59" s="1790">
        <v>345.18400000000003</v>
      </c>
      <c r="G59" s="1791">
        <v>0</v>
      </c>
      <c r="H59" s="1792">
        <v>0</v>
      </c>
      <c r="I59" s="1456">
        <v>27.273</v>
      </c>
      <c r="J59" s="1790">
        <v>6000.9142021266043</v>
      </c>
      <c r="K59" s="831">
        <v>472</v>
      </c>
    </row>
    <row r="60" spans="1:11" ht="12.75" customHeight="1" x14ac:dyDescent="0.2">
      <c r="A60" s="3" t="s">
        <v>103</v>
      </c>
      <c r="B60" s="1753">
        <v>6493.4408880578994</v>
      </c>
      <c r="C60" s="1016">
        <f t="shared" si="0"/>
        <v>177545.50192862103</v>
      </c>
      <c r="D60" s="1792">
        <v>128627.723</v>
      </c>
      <c r="E60" s="1790">
        <v>138.27611999999999</v>
      </c>
      <c r="F60" s="1790">
        <v>10760.215</v>
      </c>
      <c r="G60" s="1791">
        <v>0</v>
      </c>
      <c r="H60" s="1792">
        <v>1210.1639999999998</v>
      </c>
      <c r="I60" s="1456">
        <v>177.816</v>
      </c>
      <c r="J60" s="1790">
        <v>36631.307808621073</v>
      </c>
      <c r="K60" s="831">
        <v>3255</v>
      </c>
    </row>
    <row r="61" spans="1:11" ht="12.75" customHeight="1" x14ac:dyDescent="0.2">
      <c r="A61" s="3" t="s">
        <v>104</v>
      </c>
      <c r="B61" s="1753">
        <v>5771.3141970667002</v>
      </c>
      <c r="C61" s="1016">
        <f t="shared" si="0"/>
        <v>76792.96410110603</v>
      </c>
      <c r="D61" s="1792">
        <v>43952.303999999996</v>
      </c>
      <c r="E61" s="1790">
        <v>0</v>
      </c>
      <c r="F61" s="1790">
        <v>1871.66</v>
      </c>
      <c r="G61" s="1791">
        <v>0</v>
      </c>
      <c r="H61" s="1792">
        <v>0</v>
      </c>
      <c r="I61" s="1456">
        <v>302.988</v>
      </c>
      <c r="J61" s="1790">
        <v>30666.012101106029</v>
      </c>
      <c r="K61" s="831">
        <v>1993</v>
      </c>
    </row>
    <row r="62" spans="1:11" ht="12.75" customHeight="1" x14ac:dyDescent="0.2">
      <c r="A62" s="3" t="s">
        <v>105</v>
      </c>
      <c r="B62" s="1753">
        <v>12308.583543499999</v>
      </c>
      <c r="C62" s="1016">
        <f t="shared" si="0"/>
        <v>146617.30247493464</v>
      </c>
      <c r="D62" s="1792">
        <v>94288.168000000005</v>
      </c>
      <c r="E62" s="1790">
        <v>0</v>
      </c>
      <c r="F62" s="1790">
        <v>5819.9030000000002</v>
      </c>
      <c r="G62" s="1791">
        <v>0</v>
      </c>
      <c r="H62" s="1792">
        <v>1769.71173</v>
      </c>
      <c r="I62" s="1456">
        <v>564.42399999999998</v>
      </c>
      <c r="J62" s="1790">
        <v>44175.095744934624</v>
      </c>
      <c r="K62" s="831">
        <v>3385</v>
      </c>
    </row>
    <row r="63" spans="1:11" ht="12.75" customHeight="1" x14ac:dyDescent="0.2">
      <c r="A63" s="3" t="s">
        <v>106</v>
      </c>
      <c r="B63" s="1753">
        <v>580.99290046160013</v>
      </c>
      <c r="C63" s="1016">
        <f t="shared" si="0"/>
        <v>10982.36931726804</v>
      </c>
      <c r="D63" s="1792">
        <v>6529.3389999999999</v>
      </c>
      <c r="E63" s="1790">
        <v>0</v>
      </c>
      <c r="F63" s="1790">
        <v>241.36500000000001</v>
      </c>
      <c r="G63" s="1791">
        <v>0</v>
      </c>
      <c r="H63" s="1792">
        <v>0</v>
      </c>
      <c r="I63" s="1456">
        <v>0.45</v>
      </c>
      <c r="J63" s="1790">
        <v>4211.2153172680401</v>
      </c>
      <c r="K63" s="831">
        <v>263</v>
      </c>
    </row>
    <row r="64" spans="1:11" ht="12.75" customHeight="1" x14ac:dyDescent="0.2">
      <c r="A64" s="3" t="s">
        <v>107</v>
      </c>
      <c r="B64" s="1753">
        <v>5563.6444921070006</v>
      </c>
      <c r="C64" s="1016">
        <f t="shared" si="0"/>
        <v>66593.109409964745</v>
      </c>
      <c r="D64" s="1792">
        <v>41718.781000000003</v>
      </c>
      <c r="E64" s="1790">
        <v>0</v>
      </c>
      <c r="F64" s="1790">
        <v>1428.317</v>
      </c>
      <c r="G64" s="1791">
        <v>0</v>
      </c>
      <c r="H64" s="1792">
        <v>0</v>
      </c>
      <c r="I64" s="1456">
        <v>109.042</v>
      </c>
      <c r="J64" s="1790">
        <v>23336.969409964735</v>
      </c>
      <c r="K64" s="831">
        <v>1890</v>
      </c>
    </row>
    <row r="65" spans="1:14" ht="12.75" customHeight="1" x14ac:dyDescent="0.2">
      <c r="A65" s="3" t="s">
        <v>108</v>
      </c>
      <c r="B65" s="1753">
        <v>3174.3494404680996</v>
      </c>
      <c r="C65" s="1016">
        <f t="shared" si="0"/>
        <v>45506.110855577084</v>
      </c>
      <c r="D65" s="1792">
        <v>29847.875</v>
      </c>
      <c r="E65" s="1790">
        <v>0</v>
      </c>
      <c r="F65" s="1790">
        <v>824.21299999999997</v>
      </c>
      <c r="G65" s="1791">
        <v>0</v>
      </c>
      <c r="H65" s="1792">
        <v>0</v>
      </c>
      <c r="I65" s="1456">
        <v>72.900000000000006</v>
      </c>
      <c r="J65" s="1790">
        <v>14761.122855577081</v>
      </c>
      <c r="K65" s="831">
        <v>1046</v>
      </c>
    </row>
    <row r="66" spans="1:14" ht="12.75" customHeight="1" x14ac:dyDescent="0.2">
      <c r="A66" s="3" t="s">
        <v>109</v>
      </c>
      <c r="B66" s="1753">
        <v>12407.4969642869</v>
      </c>
      <c r="C66" s="1016">
        <f t="shared" si="0"/>
        <v>314646.15533295547</v>
      </c>
      <c r="D66" s="1792">
        <v>99426.423999999999</v>
      </c>
      <c r="E66" s="1790">
        <v>-44.620010000000001</v>
      </c>
      <c r="F66" s="1790">
        <v>7910.3180000000002</v>
      </c>
      <c r="G66" s="1791">
        <v>0</v>
      </c>
      <c r="H66" s="1792">
        <v>53.6586</v>
      </c>
      <c r="I66" s="1456">
        <v>475.24200000000002</v>
      </c>
      <c r="J66" s="1790">
        <v>206825.13274295549</v>
      </c>
      <c r="K66" s="831">
        <v>5196</v>
      </c>
    </row>
    <row r="67" spans="1:14" ht="12.75" customHeight="1" x14ac:dyDescent="0.2">
      <c r="A67" s="3" t="s">
        <v>110</v>
      </c>
      <c r="B67" s="1753">
        <v>4091.211446279</v>
      </c>
      <c r="C67" s="1016">
        <f t="shared" si="0"/>
        <v>58051.019779569528</v>
      </c>
      <c r="D67" s="1792">
        <v>35141.243999999999</v>
      </c>
      <c r="E67" s="1790">
        <v>0</v>
      </c>
      <c r="F67" s="1790">
        <v>954.82799999999997</v>
      </c>
      <c r="G67" s="1791">
        <v>0</v>
      </c>
      <c r="H67" s="1792">
        <v>0</v>
      </c>
      <c r="I67" s="1456">
        <v>65.47</v>
      </c>
      <c r="J67" s="1790">
        <v>21889.477779569523</v>
      </c>
      <c r="K67" s="831">
        <v>1464</v>
      </c>
    </row>
    <row r="68" spans="1:14" ht="12.75" customHeight="1" x14ac:dyDescent="0.2">
      <c r="A68" s="3" t="s">
        <v>2071</v>
      </c>
      <c r="B68" s="1753">
        <v>766.29931455910003</v>
      </c>
      <c r="C68" s="1016">
        <f t="shared" si="0"/>
        <v>10870.188129578157</v>
      </c>
      <c r="D68" s="1792">
        <v>7379.68</v>
      </c>
      <c r="E68" s="1790">
        <v>0</v>
      </c>
      <c r="F68" s="1790">
        <v>264.75099999999998</v>
      </c>
      <c r="G68" s="1791">
        <v>0</v>
      </c>
      <c r="H68" s="1792">
        <v>0</v>
      </c>
      <c r="I68" s="1456">
        <v>24.577999999999999</v>
      </c>
      <c r="J68" s="1790">
        <v>3201.1791295781568</v>
      </c>
      <c r="K68" s="831">
        <v>275</v>
      </c>
    </row>
    <row r="69" spans="1:14" ht="12.75" customHeight="1" x14ac:dyDescent="0.2">
      <c r="A69" s="3" t="s">
        <v>111</v>
      </c>
      <c r="B69" s="1753">
        <v>517.28498648380003</v>
      </c>
      <c r="C69" s="1016">
        <f t="shared" ref="C69:C70" si="1">SUM(D69:J69)</f>
        <v>8283.287324140194</v>
      </c>
      <c r="D69" s="1792">
        <v>5631.4049999999997</v>
      </c>
      <c r="E69" s="1790">
        <v>0</v>
      </c>
      <c r="F69" s="1790">
        <v>161.262</v>
      </c>
      <c r="G69" s="1791">
        <v>0</v>
      </c>
      <c r="H69" s="1792">
        <v>0</v>
      </c>
      <c r="I69" s="1456">
        <v>2.0059999999999998</v>
      </c>
      <c r="J69" s="1790">
        <v>2488.6143241401942</v>
      </c>
      <c r="K69" s="831">
        <v>173</v>
      </c>
    </row>
    <row r="70" spans="1:14" ht="12.75" customHeight="1" x14ac:dyDescent="0.2">
      <c r="A70" s="3" t="s">
        <v>112</v>
      </c>
      <c r="B70" s="1753">
        <v>1504.0594688075</v>
      </c>
      <c r="C70" s="1016">
        <f t="shared" si="1"/>
        <v>18710.240017964741</v>
      </c>
      <c r="D70" s="1792">
        <v>11666.293</v>
      </c>
      <c r="E70" s="1791">
        <v>0</v>
      </c>
      <c r="F70" s="1791">
        <v>401.88799999999998</v>
      </c>
      <c r="G70" s="1791">
        <v>0</v>
      </c>
      <c r="H70" s="1792">
        <v>0</v>
      </c>
      <c r="I70" s="1457">
        <v>15.627000000000001</v>
      </c>
      <c r="J70" s="1790">
        <v>6626.4320179647411</v>
      </c>
      <c r="K70" s="831">
        <v>465</v>
      </c>
    </row>
    <row r="71" spans="1:14" ht="12.75" customHeight="1" x14ac:dyDescent="0.2">
      <c r="A71" s="6"/>
      <c r="B71" s="7"/>
      <c r="C71" s="1020"/>
      <c r="D71" s="1209"/>
      <c r="E71" s="1210"/>
      <c r="F71" s="1210"/>
      <c r="G71" s="1210"/>
      <c r="H71" s="1210"/>
      <c r="I71" s="1210"/>
      <c r="J71" s="1211"/>
      <c r="K71" s="930"/>
    </row>
    <row r="72" spans="1:14" ht="12.75" customHeight="1" x14ac:dyDescent="0.2">
      <c r="A72" s="8" t="s">
        <v>113</v>
      </c>
      <c r="B72" s="1727">
        <f>SUM(B4:B70)</f>
        <v>351132.16589573998</v>
      </c>
      <c r="C72" s="1212">
        <f t="shared" ref="C72:K72" si="2">SUM(C4:C70)</f>
        <v>5479418.0917306049</v>
      </c>
      <c r="D72" s="1212">
        <f t="shared" si="2"/>
        <v>3363948.4680000003</v>
      </c>
      <c r="E72" s="1212">
        <f t="shared" si="2"/>
        <v>2423.0228999999999</v>
      </c>
      <c r="F72" s="1212">
        <f t="shared" si="2"/>
        <v>188503.93799999994</v>
      </c>
      <c r="G72" s="1212">
        <f t="shared" si="2"/>
        <v>0</v>
      </c>
      <c r="H72" s="1212">
        <f t="shared" si="2"/>
        <v>27777.521220000006</v>
      </c>
      <c r="I72" s="1610">
        <f t="shared" si="2"/>
        <v>12726.327999999998</v>
      </c>
      <c r="J72" s="1611">
        <f t="shared" si="2"/>
        <v>1884038.8136106047</v>
      </c>
      <c r="K72" s="966">
        <f t="shared" si="2"/>
        <v>120233</v>
      </c>
      <c r="N72" s="16"/>
    </row>
    <row r="73" spans="1:14" ht="12.75" customHeight="1" thickBot="1" x14ac:dyDescent="0.25">
      <c r="A73" s="6"/>
      <c r="B73" s="815"/>
      <c r="C73" s="1213"/>
      <c r="D73" s="1052"/>
      <c r="E73" s="1210"/>
      <c r="F73" s="1210"/>
      <c r="G73" s="1210"/>
      <c r="H73" s="1210"/>
      <c r="I73" s="1210"/>
      <c r="J73" s="1211"/>
      <c r="K73" s="931"/>
    </row>
    <row r="74" spans="1:14" ht="12.75" customHeight="1" x14ac:dyDescent="0.2">
      <c r="A74" s="25" t="s">
        <v>283</v>
      </c>
      <c r="B74" s="1725">
        <v>54730.202648600003</v>
      </c>
      <c r="C74" s="1449">
        <f>SUM(D74:J74)</f>
        <v>618536.24522659194</v>
      </c>
      <c r="D74" s="1799">
        <v>404144.51250087755</v>
      </c>
      <c r="E74" s="1799">
        <v>926.1489499999999</v>
      </c>
      <c r="F74" s="1795">
        <v>20366.129696697531</v>
      </c>
      <c r="G74" s="1795">
        <v>0</v>
      </c>
      <c r="H74" s="1795">
        <v>159.70180999999999</v>
      </c>
      <c r="I74" s="1028">
        <v>1617.8246536730653</v>
      </c>
      <c r="J74" s="1800">
        <v>191321.92761534385</v>
      </c>
      <c r="K74" s="905">
        <v>16791</v>
      </c>
      <c r="N74" s="1766"/>
    </row>
    <row r="75" spans="1:14" ht="12.75" customHeight="1" x14ac:dyDescent="0.2">
      <c r="A75" s="6" t="s">
        <v>284</v>
      </c>
      <c r="B75" s="1725">
        <v>60474.489493400004</v>
      </c>
      <c r="C75" s="1449">
        <f t="shared" ref="C75:C80" si="3">SUM(D75:J75)</f>
        <v>1096115.0131209213</v>
      </c>
      <c r="D75" s="1798">
        <v>715695.63461068994</v>
      </c>
      <c r="E75" s="1798">
        <v>765.73225000000002</v>
      </c>
      <c r="F75" s="1794">
        <v>39218.734519897989</v>
      </c>
      <c r="G75" s="1794">
        <v>0</v>
      </c>
      <c r="H75" s="1794">
        <v>24407.616880000009</v>
      </c>
      <c r="I75" s="1016">
        <v>2025.5514038312062</v>
      </c>
      <c r="J75" s="1801">
        <v>314001.7434565021</v>
      </c>
      <c r="K75" s="905">
        <v>20292</v>
      </c>
      <c r="N75" s="1766"/>
    </row>
    <row r="76" spans="1:14" ht="12.75" customHeight="1" x14ac:dyDescent="0.2">
      <c r="A76" s="6" t="s">
        <v>285</v>
      </c>
      <c r="B76" s="1725">
        <v>53516.529330300007</v>
      </c>
      <c r="C76" s="1449">
        <f t="shared" si="3"/>
        <v>928934.73873889865</v>
      </c>
      <c r="D76" s="1798">
        <v>607274.95810726972</v>
      </c>
      <c r="E76" s="1798">
        <v>260.11635000000001</v>
      </c>
      <c r="F76" s="1794">
        <v>37680.738199623513</v>
      </c>
      <c r="G76" s="1794">
        <v>0</v>
      </c>
      <c r="H76" s="1794">
        <v>1391.2129499999996</v>
      </c>
      <c r="I76" s="1016">
        <v>2124.4476398222796</v>
      </c>
      <c r="J76" s="1801">
        <v>280203.26549218316</v>
      </c>
      <c r="K76" s="905">
        <v>20407</v>
      </c>
      <c r="N76" s="1766"/>
    </row>
    <row r="77" spans="1:14" ht="12.75" customHeight="1" x14ac:dyDescent="0.2">
      <c r="A77" s="6" t="s">
        <v>286</v>
      </c>
      <c r="B77" s="1725">
        <v>40417.154523699995</v>
      </c>
      <c r="C77" s="1449">
        <f t="shared" si="3"/>
        <v>544123.02054861048</v>
      </c>
      <c r="D77" s="1798">
        <v>342603.72861520672</v>
      </c>
      <c r="E77" s="1798">
        <v>36.351930000000003</v>
      </c>
      <c r="F77" s="1794">
        <v>12957.706183163969</v>
      </c>
      <c r="G77" s="1794">
        <v>0</v>
      </c>
      <c r="H77" s="1794">
        <v>0</v>
      </c>
      <c r="I77" s="1016">
        <v>1570.9917249633083</v>
      </c>
      <c r="J77" s="1801">
        <v>186954.24209527642</v>
      </c>
      <c r="K77" s="905">
        <v>13829</v>
      </c>
      <c r="M77" s="16"/>
      <c r="N77" s="1766"/>
    </row>
    <row r="78" spans="1:14" ht="12.75" customHeight="1" x14ac:dyDescent="0.2">
      <c r="A78" s="6" t="s">
        <v>287</v>
      </c>
      <c r="B78" s="1725">
        <v>58367.879988899993</v>
      </c>
      <c r="C78" s="1449">
        <f t="shared" si="3"/>
        <v>839729.58331649541</v>
      </c>
      <c r="D78" s="1798">
        <v>611211.44400000002</v>
      </c>
      <c r="E78" s="1798">
        <v>0</v>
      </c>
      <c r="F78" s="1794">
        <v>41207.9</v>
      </c>
      <c r="G78" s="1794">
        <v>0</v>
      </c>
      <c r="H78" s="1794">
        <v>0</v>
      </c>
      <c r="I78" s="1016">
        <v>2024.325</v>
      </c>
      <c r="J78" s="1801">
        <v>185285.91431649544</v>
      </c>
      <c r="K78" s="905">
        <v>19193</v>
      </c>
      <c r="M78" s="16"/>
      <c r="N78" s="1766"/>
    </row>
    <row r="79" spans="1:14" ht="12.75" customHeight="1" x14ac:dyDescent="0.2">
      <c r="A79" s="6" t="s">
        <v>288</v>
      </c>
      <c r="B79" s="1725">
        <v>40877.837521200003</v>
      </c>
      <c r="C79" s="1449">
        <f t="shared" si="3"/>
        <v>525227.28752610867</v>
      </c>
      <c r="D79" s="1798">
        <v>309172.70436563937</v>
      </c>
      <c r="E79" s="1798">
        <v>209.80511999999999</v>
      </c>
      <c r="F79" s="1794">
        <v>16665.470212658343</v>
      </c>
      <c r="G79" s="1794">
        <v>0</v>
      </c>
      <c r="H79" s="1794">
        <v>1769.71173</v>
      </c>
      <c r="I79" s="1016">
        <v>1700.6458632382949</v>
      </c>
      <c r="J79" s="1801">
        <v>195708.95023457269</v>
      </c>
      <c r="K79" s="905">
        <v>12028</v>
      </c>
      <c r="M79" s="16"/>
      <c r="N79" s="1766"/>
    </row>
    <row r="80" spans="1:14" ht="12.75" customHeight="1" x14ac:dyDescent="0.2">
      <c r="A80" s="6" t="s">
        <v>289</v>
      </c>
      <c r="B80" s="1725">
        <v>42748.072389929992</v>
      </c>
      <c r="C80" s="1449">
        <f t="shared" si="3"/>
        <v>926752.24236059352</v>
      </c>
      <c r="D80" s="1798">
        <v>373845.48580031662</v>
      </c>
      <c r="E80" s="1798">
        <v>224.86829999999998</v>
      </c>
      <c r="F80" s="1794">
        <v>20407.259187958669</v>
      </c>
      <c r="G80" s="1794">
        <v>0</v>
      </c>
      <c r="H80" s="1794">
        <v>49.277850000000001</v>
      </c>
      <c r="I80" s="1016">
        <v>1662.5417144718454</v>
      </c>
      <c r="J80" s="1801">
        <v>530562.80950784648</v>
      </c>
      <c r="K80" s="905">
        <v>17693</v>
      </c>
      <c r="M80" s="16"/>
      <c r="N80" s="1766"/>
    </row>
    <row r="81" spans="1:14" ht="12.75" customHeight="1" x14ac:dyDescent="0.2">
      <c r="A81" s="6"/>
      <c r="C81" s="1020"/>
      <c r="D81" s="1214"/>
      <c r="E81" s="1210"/>
      <c r="F81" s="1210"/>
      <c r="G81" s="1210"/>
      <c r="H81" s="1210"/>
      <c r="I81" s="1210"/>
      <c r="J81" s="1211"/>
      <c r="K81" s="932"/>
    </row>
    <row r="82" spans="1:14" s="1" customFormat="1" ht="12.75" customHeight="1" x14ac:dyDescent="0.2">
      <c r="A82" s="8" t="s">
        <v>113</v>
      </c>
      <c r="B82" s="110">
        <f t="shared" ref="B82:K82" si="4">SUM(B74:B80)</f>
        <v>351132.16589603003</v>
      </c>
      <c r="C82" s="1178">
        <f t="shared" si="4"/>
        <v>5479418.13083822</v>
      </c>
      <c r="D82" s="1178">
        <f t="shared" si="4"/>
        <v>3363948.4679999999</v>
      </c>
      <c r="E82" s="1178">
        <f t="shared" si="4"/>
        <v>2423.0228999999999</v>
      </c>
      <c r="F82" s="1178">
        <f t="shared" si="4"/>
        <v>188503.93800000002</v>
      </c>
      <c r="G82" s="1178">
        <f t="shared" si="4"/>
        <v>0</v>
      </c>
      <c r="H82" s="1178">
        <f t="shared" si="4"/>
        <v>27777.521220000006</v>
      </c>
      <c r="I82" s="1164">
        <f t="shared" si="4"/>
        <v>12726.328</v>
      </c>
      <c r="J82" s="1165">
        <f t="shared" si="4"/>
        <v>1884038.8527182201</v>
      </c>
      <c r="K82" s="666">
        <f t="shared" si="4"/>
        <v>120233</v>
      </c>
      <c r="L82" s="1721"/>
    </row>
    <row r="83" spans="1:14" ht="12.75" customHeight="1" thickBot="1" x14ac:dyDescent="0.25">
      <c r="A83" s="13"/>
      <c r="B83" s="14"/>
      <c r="C83" s="10"/>
      <c r="D83" s="10"/>
      <c r="E83" s="10"/>
      <c r="F83" s="10"/>
      <c r="G83" s="10"/>
      <c r="H83" s="10"/>
      <c r="I83" s="10"/>
      <c r="J83" s="830"/>
      <c r="K83" s="670"/>
    </row>
    <row r="84" spans="1:14" s="21" customFormat="1" x14ac:dyDescent="0.2">
      <c r="A84" s="661"/>
      <c r="B84" s="662"/>
      <c r="C84" s="663"/>
      <c r="D84" s="663"/>
      <c r="E84" s="663"/>
      <c r="F84" s="663"/>
      <c r="G84" s="663"/>
      <c r="H84" s="663"/>
      <c r="I84" s="663"/>
      <c r="J84" s="663"/>
      <c r="K84" s="671"/>
    </row>
    <row r="85" spans="1:14" s="21" customFormat="1" x14ac:dyDescent="0.2">
      <c r="A85" s="665" t="s">
        <v>2061</v>
      </c>
      <c r="B85" s="604"/>
      <c r="C85" s="272"/>
      <c r="D85" s="272"/>
      <c r="E85" s="272"/>
      <c r="F85" s="272"/>
      <c r="G85" s="272"/>
      <c r="H85" s="272"/>
      <c r="I85" s="272"/>
      <c r="J85" s="272"/>
      <c r="K85" s="672"/>
    </row>
    <row r="86" spans="1:14" ht="12" customHeight="1" x14ac:dyDescent="0.2">
      <c r="A86" s="2032" t="s">
        <v>2144</v>
      </c>
      <c r="B86" s="2030"/>
      <c r="C86" s="2030"/>
      <c r="D86" s="2030"/>
      <c r="E86" s="2030"/>
      <c r="F86" s="2030"/>
      <c r="G86" s="2030"/>
      <c r="H86" s="2030"/>
      <c r="I86" s="2031"/>
      <c r="J86" s="2032"/>
      <c r="K86" s="2031"/>
    </row>
    <row r="87" spans="1:14" ht="36" customHeight="1" x14ac:dyDescent="0.2">
      <c r="A87" s="2045" t="s">
        <v>2082</v>
      </c>
      <c r="B87" s="2046"/>
      <c r="C87" s="2046"/>
      <c r="D87" s="2046"/>
      <c r="E87" s="2046"/>
      <c r="F87" s="2046"/>
      <c r="G87" s="2046"/>
      <c r="H87" s="2046"/>
      <c r="I87" s="2046"/>
      <c r="J87" s="2046"/>
      <c r="K87" s="2047"/>
    </row>
    <row r="88" spans="1:14" ht="12" customHeight="1" x14ac:dyDescent="0.2">
      <c r="A88" s="2048" t="s">
        <v>1246</v>
      </c>
      <c r="B88" s="2049"/>
      <c r="C88" s="2049"/>
      <c r="D88" s="2049"/>
      <c r="E88" s="2049"/>
      <c r="F88" s="2049"/>
      <c r="G88" s="2049"/>
      <c r="H88" s="2049"/>
      <c r="I88" s="2049"/>
      <c r="J88" s="2049"/>
      <c r="K88" s="2050"/>
    </row>
    <row r="89" spans="1:14" ht="36" customHeight="1" x14ac:dyDescent="0.2">
      <c r="A89" s="2029" t="s">
        <v>2107</v>
      </c>
      <c r="B89" s="2030"/>
      <c r="C89" s="2030"/>
      <c r="D89" s="2030"/>
      <c r="E89" s="2030"/>
      <c r="F89" s="2030"/>
      <c r="G89" s="2030"/>
      <c r="H89" s="2030"/>
      <c r="I89" s="2031"/>
      <c r="J89" s="2032"/>
      <c r="K89" s="2031"/>
      <c r="L89" s="2"/>
      <c r="N89" s="17"/>
    </row>
    <row r="90" spans="1:14" ht="12" customHeight="1" x14ac:dyDescent="0.2">
      <c r="A90" s="2048" t="s">
        <v>2077</v>
      </c>
      <c r="B90" s="2049"/>
      <c r="C90" s="2049"/>
      <c r="D90" s="2049"/>
      <c r="E90" s="2049"/>
      <c r="F90" s="2049"/>
      <c r="G90" s="2049"/>
      <c r="H90" s="2049"/>
      <c r="I90" s="2049"/>
      <c r="J90" s="2049"/>
      <c r="K90" s="2050"/>
    </row>
    <row r="91" spans="1:14" s="18" customFormat="1" ht="24" customHeight="1" x14ac:dyDescent="0.2">
      <c r="A91" s="2045" t="s">
        <v>2086</v>
      </c>
      <c r="B91" s="2046"/>
      <c r="C91" s="2046"/>
      <c r="D91" s="2046"/>
      <c r="E91" s="2046"/>
      <c r="F91" s="2046"/>
      <c r="G91" s="2046"/>
      <c r="H91" s="2046"/>
      <c r="I91" s="2046"/>
      <c r="J91" s="2046"/>
      <c r="K91" s="2047"/>
      <c r="L91" s="21"/>
    </row>
    <row r="92" spans="1:14" ht="24" customHeight="1" x14ac:dyDescent="0.2">
      <c r="A92" s="2045" t="s">
        <v>1247</v>
      </c>
      <c r="B92" s="2046"/>
      <c r="C92" s="2046"/>
      <c r="D92" s="2046"/>
      <c r="E92" s="2046"/>
      <c r="F92" s="2046"/>
      <c r="G92" s="2046"/>
      <c r="H92" s="2046"/>
      <c r="I92" s="2046"/>
      <c r="J92" s="2046"/>
      <c r="K92" s="2047"/>
    </row>
    <row r="93" spans="1:14" ht="12" customHeight="1" x14ac:dyDescent="0.2">
      <c r="A93" s="2048" t="s">
        <v>2126</v>
      </c>
      <c r="B93" s="2049"/>
      <c r="C93" s="2049"/>
      <c r="D93" s="2049"/>
      <c r="E93" s="2049"/>
      <c r="F93" s="2049"/>
      <c r="G93" s="2049"/>
      <c r="H93" s="2049"/>
      <c r="I93" s="2049"/>
      <c r="J93" s="2049"/>
      <c r="K93" s="2050"/>
    </row>
    <row r="94" spans="1:14" x14ac:dyDescent="0.2">
      <c r="K94" s="673"/>
    </row>
    <row r="95" spans="1:14" x14ac:dyDescent="0.2">
      <c r="J95" s="19"/>
      <c r="K95" s="19"/>
    </row>
    <row r="96" spans="1:14" x14ac:dyDescent="0.2">
      <c r="B96" s="19" t="s">
        <v>1899</v>
      </c>
      <c r="K96" s="673"/>
    </row>
    <row r="97" spans="11:11" x14ac:dyDescent="0.2">
      <c r="K97" s="673"/>
    </row>
    <row r="98" spans="11:11" x14ac:dyDescent="0.2">
      <c r="K98" s="673"/>
    </row>
    <row r="99" spans="11:11" x14ac:dyDescent="0.2">
      <c r="K99" s="673"/>
    </row>
    <row r="100" spans="11:11" x14ac:dyDescent="0.2">
      <c r="K100" s="673"/>
    </row>
    <row r="101" spans="11:11" x14ac:dyDescent="0.2">
      <c r="K101" s="673"/>
    </row>
    <row r="102" spans="11:11" x14ac:dyDescent="0.2">
      <c r="K102" s="673"/>
    </row>
    <row r="103" spans="11:11" x14ac:dyDescent="0.2">
      <c r="K103" s="673"/>
    </row>
    <row r="104" spans="11:11" x14ac:dyDescent="0.2">
      <c r="K104" s="673"/>
    </row>
    <row r="105" spans="11:11" x14ac:dyDescent="0.2">
      <c r="K105" s="673"/>
    </row>
    <row r="106" spans="11:11" x14ac:dyDescent="0.2">
      <c r="K106" s="673"/>
    </row>
    <row r="107" spans="11:11" x14ac:dyDescent="0.2">
      <c r="K107" s="673"/>
    </row>
    <row r="108" spans="11:11" x14ac:dyDescent="0.2">
      <c r="K108" s="673"/>
    </row>
    <row r="109" spans="11:11" x14ac:dyDescent="0.2">
      <c r="K109" s="673"/>
    </row>
    <row r="110" spans="11:11" x14ac:dyDescent="0.2">
      <c r="K110" s="673"/>
    </row>
    <row r="111" spans="11:11" x14ac:dyDescent="0.2">
      <c r="K111" s="673"/>
    </row>
    <row r="112" spans="11:11" x14ac:dyDescent="0.2">
      <c r="K112" s="673"/>
    </row>
    <row r="113" spans="11:11" x14ac:dyDescent="0.2">
      <c r="K113" s="673"/>
    </row>
    <row r="114" spans="11:11" x14ac:dyDescent="0.2">
      <c r="K114" s="673"/>
    </row>
    <row r="115" spans="11:11" x14ac:dyDescent="0.2">
      <c r="K115" s="673"/>
    </row>
    <row r="116" spans="11:11" x14ac:dyDescent="0.2">
      <c r="K116" s="673"/>
    </row>
    <row r="117" spans="11:11" x14ac:dyDescent="0.2">
      <c r="K117" s="673"/>
    </row>
    <row r="118" spans="11:11" x14ac:dyDescent="0.2">
      <c r="K118" s="673"/>
    </row>
    <row r="119" spans="11:11" x14ac:dyDescent="0.2">
      <c r="K119" s="673"/>
    </row>
    <row r="120" spans="11:11" x14ac:dyDescent="0.2">
      <c r="K120" s="673"/>
    </row>
    <row r="121" spans="11:11" x14ac:dyDescent="0.2">
      <c r="K121" s="673"/>
    </row>
    <row r="122" spans="11:11" x14ac:dyDescent="0.2">
      <c r="K122" s="673"/>
    </row>
    <row r="123" spans="11:11" x14ac:dyDescent="0.2">
      <c r="K123" s="673"/>
    </row>
    <row r="124" spans="11:11" x14ac:dyDescent="0.2">
      <c r="K124" s="673"/>
    </row>
    <row r="125" spans="11:11" x14ac:dyDescent="0.2">
      <c r="K125" s="673"/>
    </row>
    <row r="126" spans="11:11" x14ac:dyDescent="0.2">
      <c r="K126" s="673"/>
    </row>
    <row r="127" spans="11:11" x14ac:dyDescent="0.2">
      <c r="K127" s="673"/>
    </row>
    <row r="128" spans="11:11" x14ac:dyDescent="0.2">
      <c r="K128" s="673"/>
    </row>
    <row r="129" spans="11:11" x14ac:dyDescent="0.2">
      <c r="K129" s="673"/>
    </row>
    <row r="130" spans="11:11" x14ac:dyDescent="0.2">
      <c r="K130" s="673"/>
    </row>
    <row r="131" spans="11:11" x14ac:dyDescent="0.2">
      <c r="K131" s="673"/>
    </row>
    <row r="132" spans="11:11" x14ac:dyDescent="0.2">
      <c r="K132" s="673"/>
    </row>
    <row r="133" spans="11:11" x14ac:dyDescent="0.2">
      <c r="K133" s="673"/>
    </row>
    <row r="134" spans="11:11" x14ac:dyDescent="0.2">
      <c r="K134" s="673"/>
    </row>
    <row r="135" spans="11:11" x14ac:dyDescent="0.2">
      <c r="K135" s="673"/>
    </row>
    <row r="136" spans="11:11" x14ac:dyDescent="0.2">
      <c r="K136" s="673"/>
    </row>
    <row r="137" spans="11:11" x14ac:dyDescent="0.2">
      <c r="K137" s="673"/>
    </row>
    <row r="138" spans="11:11" x14ac:dyDescent="0.2">
      <c r="K138" s="673"/>
    </row>
    <row r="139" spans="11:11" x14ac:dyDescent="0.2">
      <c r="K139" s="673"/>
    </row>
    <row r="140" spans="11:11" x14ac:dyDescent="0.2">
      <c r="K140" s="673"/>
    </row>
    <row r="141" spans="11:11" x14ac:dyDescent="0.2">
      <c r="K141" s="673"/>
    </row>
    <row r="142" spans="11:11" x14ac:dyDescent="0.2">
      <c r="K142" s="673"/>
    </row>
    <row r="143" spans="11:11" x14ac:dyDescent="0.2">
      <c r="K143" s="673"/>
    </row>
    <row r="144" spans="11:11" x14ac:dyDescent="0.2">
      <c r="K144" s="673"/>
    </row>
    <row r="145" spans="11:11" x14ac:dyDescent="0.2">
      <c r="K145" s="673"/>
    </row>
    <row r="146" spans="11:11" x14ac:dyDescent="0.2">
      <c r="K146" s="673"/>
    </row>
    <row r="147" spans="11:11" x14ac:dyDescent="0.2">
      <c r="K147" s="673"/>
    </row>
    <row r="148" spans="11:11" x14ac:dyDescent="0.2">
      <c r="K148" s="673"/>
    </row>
    <row r="149" spans="11:11" x14ac:dyDescent="0.2">
      <c r="K149" s="673"/>
    </row>
    <row r="150" spans="11:11" x14ac:dyDescent="0.2">
      <c r="K150" s="673"/>
    </row>
    <row r="151" spans="11:11" x14ac:dyDescent="0.2">
      <c r="K151" s="673"/>
    </row>
    <row r="152" spans="11:11" x14ac:dyDescent="0.2">
      <c r="K152" s="673"/>
    </row>
    <row r="153" spans="11:11" x14ac:dyDescent="0.2">
      <c r="K153" s="673"/>
    </row>
    <row r="154" spans="11:11" x14ac:dyDescent="0.2">
      <c r="K154" s="673"/>
    </row>
    <row r="155" spans="11:11" x14ac:dyDescent="0.2">
      <c r="K155" s="673"/>
    </row>
    <row r="156" spans="11:11" x14ac:dyDescent="0.2">
      <c r="K156" s="673"/>
    </row>
  </sheetData>
  <mergeCells count="10">
    <mergeCell ref="A93:K93"/>
    <mergeCell ref="A92:K92"/>
    <mergeCell ref="A91:K91"/>
    <mergeCell ref="A90:K90"/>
    <mergeCell ref="A89:K89"/>
    <mergeCell ref="A1:K1"/>
    <mergeCell ref="A2:K2"/>
    <mergeCell ref="A88:K88"/>
    <mergeCell ref="A87:K87"/>
    <mergeCell ref="A86:K86"/>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3" t="s">
        <v>363</v>
      </c>
      <c r="B4" s="1753">
        <v>1605.3458937246999</v>
      </c>
      <c r="C4" s="1197">
        <f>SUM(D4:J4)</f>
        <v>27341.392780000002</v>
      </c>
      <c r="D4" s="1798">
        <v>15632.868</v>
      </c>
      <c r="E4" s="1983">
        <v>0</v>
      </c>
      <c r="F4" s="1325">
        <v>207.86500000000001</v>
      </c>
      <c r="G4" s="1325">
        <v>0</v>
      </c>
      <c r="H4" s="1914">
        <v>0</v>
      </c>
      <c r="I4" s="1503">
        <v>18.995000000000001</v>
      </c>
      <c r="J4" s="1798">
        <v>11481.664779999999</v>
      </c>
      <c r="K4" s="904">
        <v>801</v>
      </c>
    </row>
    <row r="5" spans="1:11" ht="12.75" customHeight="1" x14ac:dyDescent="0.2">
      <c r="A5" s="3" t="s">
        <v>132</v>
      </c>
      <c r="B5" s="1753">
        <v>4849.6841501865001</v>
      </c>
      <c r="C5" s="1197">
        <f t="shared" ref="C5:C39" si="0">SUM(D5:J5)</f>
        <v>47610.899260000006</v>
      </c>
      <c r="D5" s="1798">
        <v>26381.059000000001</v>
      </c>
      <c r="E5" s="1983">
        <v>0</v>
      </c>
      <c r="F5" s="1325">
        <v>6063.277</v>
      </c>
      <c r="G5" s="1325">
        <v>0</v>
      </c>
      <c r="H5" s="1914">
        <v>0</v>
      </c>
      <c r="I5" s="1504">
        <v>92.435000000000002</v>
      </c>
      <c r="J5" s="1798">
        <v>15074.128259999999</v>
      </c>
      <c r="K5" s="905">
        <v>1329</v>
      </c>
    </row>
    <row r="6" spans="1:11" ht="12.75" customHeight="1" x14ac:dyDescent="0.2">
      <c r="A6" s="3" t="s">
        <v>1398</v>
      </c>
      <c r="B6" s="1753">
        <v>23914.943159881001</v>
      </c>
      <c r="C6" s="1197">
        <f t="shared" si="0"/>
        <v>290180.24839999998</v>
      </c>
      <c r="D6" s="1798">
        <v>142907.17300000001</v>
      </c>
      <c r="E6" s="1983">
        <v>0</v>
      </c>
      <c r="F6" s="1325">
        <v>11467.278</v>
      </c>
      <c r="G6" s="1325">
        <v>0</v>
      </c>
      <c r="H6" s="1914">
        <v>6419.3649999999989</v>
      </c>
      <c r="I6" s="1504">
        <v>1712.075</v>
      </c>
      <c r="J6" s="1798">
        <v>127674.35739999999</v>
      </c>
      <c r="K6" s="905">
        <v>7510</v>
      </c>
    </row>
    <row r="7" spans="1:11" ht="12.75" customHeight="1" x14ac:dyDescent="0.2">
      <c r="A7" s="3" t="s">
        <v>1399</v>
      </c>
      <c r="B7" s="1753">
        <v>3541.8117874800996</v>
      </c>
      <c r="C7" s="1197">
        <f t="shared" si="0"/>
        <v>50923.886030000001</v>
      </c>
      <c r="D7" s="1798">
        <v>25380.669000000002</v>
      </c>
      <c r="E7" s="1983">
        <v>0</v>
      </c>
      <c r="F7" s="1325">
        <v>1159.3869999999999</v>
      </c>
      <c r="G7" s="1325">
        <v>0</v>
      </c>
      <c r="H7" s="1914">
        <v>133.68785</v>
      </c>
      <c r="I7" s="1504">
        <v>38.664999999999999</v>
      </c>
      <c r="J7" s="1798">
        <v>24211.477180000002</v>
      </c>
      <c r="K7" s="905">
        <v>1230</v>
      </c>
    </row>
    <row r="8" spans="1:11" ht="12.75" customHeight="1" x14ac:dyDescent="0.2">
      <c r="A8" s="3" t="s">
        <v>0</v>
      </c>
      <c r="B8" s="1753">
        <v>4648.8423533392997</v>
      </c>
      <c r="C8" s="1197">
        <f t="shared" si="0"/>
        <v>64320.426370000001</v>
      </c>
      <c r="D8" s="1798">
        <v>34198.703000000001</v>
      </c>
      <c r="E8" s="1983">
        <v>0</v>
      </c>
      <c r="F8" s="1325">
        <v>1675.414</v>
      </c>
      <c r="G8" s="1325">
        <v>0</v>
      </c>
      <c r="H8" s="1914">
        <v>0</v>
      </c>
      <c r="I8" s="1504">
        <v>31.809000000000001</v>
      </c>
      <c r="J8" s="1798">
        <v>28414.500370000002</v>
      </c>
      <c r="K8" s="905">
        <v>1692</v>
      </c>
    </row>
    <row r="9" spans="1:11" ht="12.75" customHeight="1" x14ac:dyDescent="0.2">
      <c r="A9" s="3" t="s">
        <v>1164</v>
      </c>
      <c r="B9" s="1753">
        <v>6581.0924245770002</v>
      </c>
      <c r="C9" s="1197">
        <f t="shared" si="0"/>
        <v>116984.95459000001</v>
      </c>
      <c r="D9" s="1798">
        <v>67217.584000000003</v>
      </c>
      <c r="E9" s="1983">
        <v>0</v>
      </c>
      <c r="F9" s="1325">
        <v>1863.64</v>
      </c>
      <c r="G9" s="1325">
        <v>0</v>
      </c>
      <c r="H9" s="1914">
        <v>0</v>
      </c>
      <c r="I9" s="1504">
        <v>218.71700000000001</v>
      </c>
      <c r="J9" s="1798">
        <v>47685.013590000002</v>
      </c>
      <c r="K9" s="905">
        <v>2820</v>
      </c>
    </row>
    <row r="10" spans="1:11" ht="12.75" customHeight="1" x14ac:dyDescent="0.2">
      <c r="A10" s="3" t="s">
        <v>1400</v>
      </c>
      <c r="B10" s="1753">
        <v>2218.0295532512</v>
      </c>
      <c r="C10" s="1197">
        <f t="shared" si="0"/>
        <v>35050.369259999999</v>
      </c>
      <c r="D10" s="1798">
        <v>19069.807000000001</v>
      </c>
      <c r="E10" s="1983">
        <v>0</v>
      </c>
      <c r="F10" s="1325">
        <v>894.06299999999999</v>
      </c>
      <c r="G10" s="1325">
        <v>0</v>
      </c>
      <c r="H10" s="1914">
        <v>0</v>
      </c>
      <c r="I10" s="1504">
        <v>168.37299999999999</v>
      </c>
      <c r="J10" s="1798">
        <v>14918.126259999999</v>
      </c>
      <c r="K10" s="905">
        <v>1103</v>
      </c>
    </row>
    <row r="11" spans="1:11" ht="12.75" customHeight="1" x14ac:dyDescent="0.2">
      <c r="A11" s="3" t="s">
        <v>1184</v>
      </c>
      <c r="B11" s="1753">
        <v>2606.4405635860003</v>
      </c>
      <c r="C11" s="1197">
        <f t="shared" si="0"/>
        <v>46161.905919999997</v>
      </c>
      <c r="D11" s="1798">
        <v>23801.562999999998</v>
      </c>
      <c r="E11" s="1983">
        <v>0</v>
      </c>
      <c r="F11" s="1325">
        <v>347.35500000000002</v>
      </c>
      <c r="G11" s="1325">
        <v>0</v>
      </c>
      <c r="H11" s="1914">
        <v>0</v>
      </c>
      <c r="I11" s="1504">
        <v>94.637</v>
      </c>
      <c r="J11" s="1798">
        <v>21918.350920000001</v>
      </c>
      <c r="K11" s="905">
        <v>1306</v>
      </c>
    </row>
    <row r="12" spans="1:11" ht="12.75" customHeight="1" x14ac:dyDescent="0.2">
      <c r="A12" s="3" t="s">
        <v>1401</v>
      </c>
      <c r="B12" s="1753">
        <v>14246.0750634715</v>
      </c>
      <c r="C12" s="1197">
        <f t="shared" si="0"/>
        <v>162209.42060000001</v>
      </c>
      <c r="D12" s="1798">
        <v>94893.035000000003</v>
      </c>
      <c r="E12" s="1983">
        <v>0</v>
      </c>
      <c r="F12" s="1325">
        <v>10257.859</v>
      </c>
      <c r="G12" s="1325">
        <v>0</v>
      </c>
      <c r="H12" s="1914">
        <v>0</v>
      </c>
      <c r="I12" s="1504">
        <v>551.79200000000003</v>
      </c>
      <c r="J12" s="1798">
        <v>56506.734600000003</v>
      </c>
      <c r="K12" s="905">
        <v>5072</v>
      </c>
    </row>
    <row r="13" spans="1:11" ht="12.75" customHeight="1" x14ac:dyDescent="0.2">
      <c r="A13" s="3" t="s">
        <v>258</v>
      </c>
      <c r="B13" s="1753">
        <v>11219.354614974</v>
      </c>
      <c r="C13" s="1197">
        <f t="shared" si="0"/>
        <v>330376.98589999997</v>
      </c>
      <c r="D13" s="1798">
        <v>140945.85999999999</v>
      </c>
      <c r="E13" s="1983">
        <v>1600.7757900000001</v>
      </c>
      <c r="F13" s="1325">
        <v>3258.375</v>
      </c>
      <c r="G13" s="1325">
        <v>0</v>
      </c>
      <c r="H13" s="1914">
        <v>704.23010999999985</v>
      </c>
      <c r="I13" s="1504">
        <v>287.22500000000002</v>
      </c>
      <c r="J13" s="1798">
        <v>183580.52</v>
      </c>
      <c r="K13" s="905">
        <v>6868</v>
      </c>
    </row>
    <row r="14" spans="1:11" ht="12.75" customHeight="1" x14ac:dyDescent="0.2">
      <c r="A14" s="3" t="s">
        <v>1402</v>
      </c>
      <c r="B14" s="1753">
        <v>199.47312303769999</v>
      </c>
      <c r="C14" s="1197">
        <f t="shared" si="0"/>
        <v>2493.0340940000001</v>
      </c>
      <c r="D14" s="1798">
        <v>1351.7070000000001</v>
      </c>
      <c r="E14" s="1983">
        <v>0</v>
      </c>
      <c r="F14" s="1325">
        <v>57.337000000000003</v>
      </c>
      <c r="G14" s="1325">
        <v>0</v>
      </c>
      <c r="H14" s="1914">
        <v>0</v>
      </c>
      <c r="I14" s="1504">
        <v>28.515000000000001</v>
      </c>
      <c r="J14" s="1798">
        <v>1055.4750939999999</v>
      </c>
      <c r="K14" s="905">
        <v>87</v>
      </c>
    </row>
    <row r="15" spans="1:11" ht="12.75" customHeight="1" x14ac:dyDescent="0.2">
      <c r="A15" s="3" t="s">
        <v>149</v>
      </c>
      <c r="B15" s="1753">
        <v>705.69817018669994</v>
      </c>
      <c r="C15" s="1197">
        <f t="shared" si="0"/>
        <v>10186.104196</v>
      </c>
      <c r="D15" s="1798">
        <v>5408.1419999999998</v>
      </c>
      <c r="E15" s="1983">
        <v>0</v>
      </c>
      <c r="F15" s="1325">
        <v>133.33099999999999</v>
      </c>
      <c r="G15" s="1325">
        <v>0</v>
      </c>
      <c r="H15" s="1914">
        <v>0</v>
      </c>
      <c r="I15" s="1504">
        <v>13</v>
      </c>
      <c r="J15" s="1798">
        <v>4631.6311960000003</v>
      </c>
      <c r="K15" s="905">
        <v>319</v>
      </c>
    </row>
    <row r="16" spans="1:11" ht="12.75" customHeight="1" x14ac:dyDescent="0.2">
      <c r="A16" s="3" t="s">
        <v>1403</v>
      </c>
      <c r="B16" s="1753">
        <v>576.42509782059994</v>
      </c>
      <c r="C16" s="1197">
        <f t="shared" si="0"/>
        <v>11380.327268000001</v>
      </c>
      <c r="D16" s="1798">
        <v>5469.6360000000004</v>
      </c>
      <c r="E16" s="1983">
        <v>0</v>
      </c>
      <c r="F16" s="1325">
        <v>37.216999999999999</v>
      </c>
      <c r="G16" s="1325">
        <v>0</v>
      </c>
      <c r="H16" s="1914">
        <v>0</v>
      </c>
      <c r="I16" s="1504">
        <v>13.483000000000001</v>
      </c>
      <c r="J16" s="1798">
        <v>5859.9912679999998</v>
      </c>
      <c r="K16" s="905">
        <v>327</v>
      </c>
    </row>
    <row r="17" spans="1:11" ht="12.75" customHeight="1" x14ac:dyDescent="0.2">
      <c r="A17" s="3" t="s">
        <v>1404</v>
      </c>
      <c r="B17" s="1753">
        <v>1141.1721427626999</v>
      </c>
      <c r="C17" s="1197">
        <f t="shared" si="0"/>
        <v>12879.623624999998</v>
      </c>
      <c r="D17" s="1798">
        <v>7989.8509999999997</v>
      </c>
      <c r="E17" s="1983">
        <v>0</v>
      </c>
      <c r="F17" s="1325">
        <v>389.411</v>
      </c>
      <c r="G17" s="1325">
        <v>0</v>
      </c>
      <c r="H17" s="1914">
        <v>0</v>
      </c>
      <c r="I17" s="1504">
        <v>127.443</v>
      </c>
      <c r="J17" s="1798">
        <v>4372.9186250000002</v>
      </c>
      <c r="K17" s="905">
        <v>383</v>
      </c>
    </row>
    <row r="18" spans="1:11" ht="12.75" customHeight="1" x14ac:dyDescent="0.2">
      <c r="A18" s="3" t="s">
        <v>82</v>
      </c>
      <c r="B18" s="1753">
        <v>18471.086927574997</v>
      </c>
      <c r="C18" s="1197">
        <f t="shared" si="0"/>
        <v>317724.52895000001</v>
      </c>
      <c r="D18" s="1798">
        <v>146490.848</v>
      </c>
      <c r="E18" s="1983">
        <v>12283.34922</v>
      </c>
      <c r="F18" s="1325">
        <v>5272.1319999999996</v>
      </c>
      <c r="G18" s="1325">
        <v>0</v>
      </c>
      <c r="H18" s="1914">
        <v>3016.6722299999997</v>
      </c>
      <c r="I18" s="1504">
        <v>1000.998</v>
      </c>
      <c r="J18" s="1798">
        <v>149660.5295</v>
      </c>
      <c r="K18" s="905">
        <v>7521</v>
      </c>
    </row>
    <row r="19" spans="1:11" ht="12.75" customHeight="1" x14ac:dyDescent="0.2">
      <c r="A19" s="3" t="s">
        <v>83</v>
      </c>
      <c r="B19" s="1753">
        <v>1679.7673714875002</v>
      </c>
      <c r="C19" s="1197">
        <f t="shared" si="0"/>
        <v>27811.293339999997</v>
      </c>
      <c r="D19" s="1798">
        <v>17328.442999999999</v>
      </c>
      <c r="E19" s="1983">
        <v>0</v>
      </c>
      <c r="F19" s="1325">
        <v>418.77</v>
      </c>
      <c r="G19" s="1325">
        <v>0</v>
      </c>
      <c r="H19" s="1914">
        <v>0</v>
      </c>
      <c r="I19" s="1504">
        <v>30.175999999999998</v>
      </c>
      <c r="J19" s="1798">
        <v>10033.904339999999</v>
      </c>
      <c r="K19" s="905">
        <v>764</v>
      </c>
    </row>
    <row r="20" spans="1:11" ht="12.75" customHeight="1" x14ac:dyDescent="0.2">
      <c r="A20" s="3" t="s">
        <v>1405</v>
      </c>
      <c r="B20" s="1753">
        <v>7601.4083222718</v>
      </c>
      <c r="C20" s="1197">
        <f t="shared" si="0"/>
        <v>138309.34880000001</v>
      </c>
      <c r="D20" s="1798">
        <v>77277.226999999999</v>
      </c>
      <c r="E20" s="1983">
        <v>0</v>
      </c>
      <c r="F20" s="1325">
        <v>2160.576</v>
      </c>
      <c r="G20" s="1325">
        <v>0</v>
      </c>
      <c r="H20" s="1914">
        <v>0</v>
      </c>
      <c r="I20" s="1504">
        <v>179.64699999999999</v>
      </c>
      <c r="J20" s="1798">
        <v>58691.898800000003</v>
      </c>
      <c r="K20" s="905">
        <v>3635</v>
      </c>
    </row>
    <row r="21" spans="1:11" ht="12.75" customHeight="1" x14ac:dyDescent="0.2">
      <c r="A21" s="3" t="s">
        <v>1406</v>
      </c>
      <c r="B21" s="1753">
        <v>7176.2334262680006</v>
      </c>
      <c r="C21" s="1197">
        <f t="shared" si="0"/>
        <v>115749.33734</v>
      </c>
      <c r="D21" s="1798">
        <v>64924.355000000003</v>
      </c>
      <c r="E21" s="1983">
        <v>0</v>
      </c>
      <c r="F21" s="1325">
        <v>4097.3100000000004</v>
      </c>
      <c r="G21" s="1325">
        <v>0</v>
      </c>
      <c r="H21" s="1914">
        <v>0</v>
      </c>
      <c r="I21" s="1504">
        <v>221.18799999999999</v>
      </c>
      <c r="J21" s="1798">
        <v>46506.484340000003</v>
      </c>
      <c r="K21" s="905">
        <v>3069</v>
      </c>
    </row>
    <row r="22" spans="1:11" ht="12.75" customHeight="1" x14ac:dyDescent="0.2">
      <c r="A22" s="3" t="s">
        <v>200</v>
      </c>
      <c r="B22" s="1753">
        <v>703.28495912599999</v>
      </c>
      <c r="C22" s="1197">
        <f t="shared" si="0"/>
        <v>15308.627673999999</v>
      </c>
      <c r="D22" s="1798">
        <v>9382.4490000000005</v>
      </c>
      <c r="E22" s="1983">
        <v>0</v>
      </c>
      <c r="F22" s="1325">
        <v>106.4</v>
      </c>
      <c r="G22" s="1325">
        <v>0</v>
      </c>
      <c r="H22" s="1914">
        <v>0</v>
      </c>
      <c r="I22" s="1504">
        <v>12.18</v>
      </c>
      <c r="J22" s="1798">
        <v>5807.5986739999998</v>
      </c>
      <c r="K22" s="905">
        <v>375</v>
      </c>
    </row>
    <row r="23" spans="1:11" ht="12.75" customHeight="1" x14ac:dyDescent="0.2">
      <c r="A23" s="3" t="s">
        <v>725</v>
      </c>
      <c r="B23" s="1753">
        <v>27606.520643967004</v>
      </c>
      <c r="C23" s="1197">
        <f t="shared" si="0"/>
        <v>388871.91589999996</v>
      </c>
      <c r="D23" s="1798">
        <v>203648.628</v>
      </c>
      <c r="E23" s="1983">
        <v>0</v>
      </c>
      <c r="F23" s="1325">
        <v>10900.791999999999</v>
      </c>
      <c r="G23" s="1325">
        <v>0</v>
      </c>
      <c r="H23" s="1914">
        <v>0</v>
      </c>
      <c r="I23" s="1504">
        <v>952.41399999999999</v>
      </c>
      <c r="J23" s="1798">
        <v>173370.08189999999</v>
      </c>
      <c r="K23" s="905">
        <v>10652</v>
      </c>
    </row>
    <row r="24" spans="1:11" ht="12.75" customHeight="1" x14ac:dyDescent="0.2">
      <c r="A24" s="3" t="s">
        <v>157</v>
      </c>
      <c r="B24" s="1753">
        <v>5011.4274493789999</v>
      </c>
      <c r="C24" s="1197">
        <f t="shared" si="0"/>
        <v>70240.091130000001</v>
      </c>
      <c r="D24" s="1798">
        <v>36931.629000000001</v>
      </c>
      <c r="E24" s="1983">
        <v>0</v>
      </c>
      <c r="F24" s="1325">
        <v>826.72799999999995</v>
      </c>
      <c r="G24" s="1325">
        <v>0</v>
      </c>
      <c r="H24" s="1914">
        <v>0</v>
      </c>
      <c r="I24" s="1504">
        <v>168.434</v>
      </c>
      <c r="J24" s="1798">
        <v>32313.30013</v>
      </c>
      <c r="K24" s="905">
        <v>1891</v>
      </c>
    </row>
    <row r="25" spans="1:11" ht="12.75" customHeight="1" x14ac:dyDescent="0.2">
      <c r="A25" s="3" t="s">
        <v>670</v>
      </c>
      <c r="B25" s="1753">
        <v>10295.772621152</v>
      </c>
      <c r="C25" s="1197">
        <f t="shared" si="0"/>
        <v>153499.72291000001</v>
      </c>
      <c r="D25" s="1798">
        <v>90660.262000000002</v>
      </c>
      <c r="E25" s="1983">
        <v>0</v>
      </c>
      <c r="F25" s="1325">
        <v>4397.53</v>
      </c>
      <c r="G25" s="1325">
        <v>0</v>
      </c>
      <c r="H25" s="1914">
        <v>0</v>
      </c>
      <c r="I25" s="1504">
        <v>415.84399999999999</v>
      </c>
      <c r="J25" s="1798">
        <v>58026.086909999998</v>
      </c>
      <c r="K25" s="905">
        <v>3722</v>
      </c>
    </row>
    <row r="26" spans="1:11" ht="12.75" customHeight="1" x14ac:dyDescent="0.2">
      <c r="A26" s="3" t="s">
        <v>1407</v>
      </c>
      <c r="B26" s="1753">
        <v>1751.6823138121001</v>
      </c>
      <c r="C26" s="1197">
        <f t="shared" si="0"/>
        <v>21951.30732</v>
      </c>
      <c r="D26" s="1798">
        <v>11226.548000000001</v>
      </c>
      <c r="E26" s="1983">
        <v>0</v>
      </c>
      <c r="F26" s="1325">
        <v>424.255</v>
      </c>
      <c r="G26" s="1325">
        <v>0</v>
      </c>
      <c r="H26" s="1914">
        <v>0</v>
      </c>
      <c r="I26" s="1504">
        <v>97.504000000000005</v>
      </c>
      <c r="J26" s="1798">
        <v>10203.000319999999</v>
      </c>
      <c r="K26" s="905">
        <v>652</v>
      </c>
    </row>
    <row r="27" spans="1:11" ht="12.75" customHeight="1" x14ac:dyDescent="0.2">
      <c r="A27" s="3" t="s">
        <v>93</v>
      </c>
      <c r="B27" s="1753">
        <v>19028.791227400001</v>
      </c>
      <c r="C27" s="1197">
        <f t="shared" si="0"/>
        <v>229420.00685000001</v>
      </c>
      <c r="D27" s="1798">
        <v>129880.83500000001</v>
      </c>
      <c r="E27" s="1983">
        <v>0</v>
      </c>
      <c r="F27" s="1325">
        <v>6598.2290000000003</v>
      </c>
      <c r="G27" s="1325">
        <v>0</v>
      </c>
      <c r="H27" s="1914">
        <v>0</v>
      </c>
      <c r="I27" s="1504">
        <v>839.39499999999998</v>
      </c>
      <c r="J27" s="1798">
        <v>92101.547850000003</v>
      </c>
      <c r="K27" s="905">
        <v>6090</v>
      </c>
    </row>
    <row r="28" spans="1:11" ht="12.75" customHeight="1" x14ac:dyDescent="0.2">
      <c r="A28" s="3" t="s">
        <v>1346</v>
      </c>
      <c r="B28" s="1753">
        <v>779.57283200940003</v>
      </c>
      <c r="C28" s="1197">
        <f t="shared" si="0"/>
        <v>10905.560311000001</v>
      </c>
      <c r="D28" s="1798">
        <v>5547.3410000000003</v>
      </c>
      <c r="E28" s="1983">
        <v>0</v>
      </c>
      <c r="F28" s="1325">
        <v>123.974</v>
      </c>
      <c r="G28" s="1325">
        <v>0</v>
      </c>
      <c r="H28" s="1914">
        <v>0</v>
      </c>
      <c r="I28" s="1504">
        <v>36.253</v>
      </c>
      <c r="J28" s="1798">
        <v>5197.992311</v>
      </c>
      <c r="K28" s="905">
        <v>335</v>
      </c>
    </row>
    <row r="29" spans="1:11" ht="12.75" customHeight="1" x14ac:dyDescent="0.2">
      <c r="A29" s="3" t="s">
        <v>1408</v>
      </c>
      <c r="B29" s="1753">
        <v>38391.154688429997</v>
      </c>
      <c r="C29" s="1197">
        <f t="shared" si="0"/>
        <v>541714.72283999994</v>
      </c>
      <c r="D29" s="1798">
        <v>171391.15299999999</v>
      </c>
      <c r="E29" s="1983">
        <v>12160.376</v>
      </c>
      <c r="F29" s="1325">
        <v>18109.797999999999</v>
      </c>
      <c r="G29" s="1325">
        <v>0</v>
      </c>
      <c r="H29" s="1914">
        <v>24560.47824</v>
      </c>
      <c r="I29" s="1504">
        <v>1604.07</v>
      </c>
      <c r="J29" s="1798">
        <v>313888.84759999998</v>
      </c>
      <c r="K29" s="905">
        <v>11110</v>
      </c>
    </row>
    <row r="30" spans="1:11" ht="12.75" customHeight="1" x14ac:dyDescent="0.2">
      <c r="A30" s="3" t="s">
        <v>166</v>
      </c>
      <c r="B30" s="1753">
        <v>5956.9852445887991</v>
      </c>
      <c r="C30" s="1197">
        <f t="shared" si="0"/>
        <v>75168.259299999991</v>
      </c>
      <c r="D30" s="1798">
        <v>43684.205999999998</v>
      </c>
      <c r="E30" s="1983">
        <v>0</v>
      </c>
      <c r="F30" s="1325">
        <v>3013.16</v>
      </c>
      <c r="G30" s="1325">
        <v>0</v>
      </c>
      <c r="H30" s="1914">
        <v>0</v>
      </c>
      <c r="I30" s="1504">
        <v>230.739</v>
      </c>
      <c r="J30" s="1798">
        <v>28240.154299999998</v>
      </c>
      <c r="K30" s="905">
        <v>1947</v>
      </c>
    </row>
    <row r="31" spans="1:11" ht="12.75" customHeight="1" x14ac:dyDescent="0.2">
      <c r="A31" s="3" t="s">
        <v>749</v>
      </c>
      <c r="B31" s="1753">
        <v>190.93220365729999</v>
      </c>
      <c r="C31" s="1197">
        <f t="shared" si="0"/>
        <v>2800.4090500000002</v>
      </c>
      <c r="D31" s="1798">
        <v>1246.4590000000001</v>
      </c>
      <c r="E31" s="1983">
        <v>0</v>
      </c>
      <c r="F31" s="1325">
        <v>38.283999999999999</v>
      </c>
      <c r="G31" s="1325">
        <v>0</v>
      </c>
      <c r="H31" s="1914">
        <v>0</v>
      </c>
      <c r="I31" s="1504">
        <v>8.359</v>
      </c>
      <c r="J31" s="1798">
        <v>1507.3070499999999</v>
      </c>
      <c r="K31" s="905">
        <v>76</v>
      </c>
    </row>
    <row r="32" spans="1:11" ht="12.75" customHeight="1" x14ac:dyDescent="0.2">
      <c r="A32" s="3" t="s">
        <v>1409</v>
      </c>
      <c r="B32" s="1753">
        <v>2313.5138967349999</v>
      </c>
      <c r="C32" s="1197">
        <f t="shared" si="0"/>
        <v>32780.276590000001</v>
      </c>
      <c r="D32" s="1798">
        <v>18905.018</v>
      </c>
      <c r="E32" s="1983">
        <v>0</v>
      </c>
      <c r="F32" s="1325">
        <v>337.85300000000001</v>
      </c>
      <c r="G32" s="1325">
        <v>0</v>
      </c>
      <c r="H32" s="1914">
        <v>0</v>
      </c>
      <c r="I32" s="1504">
        <v>51.948</v>
      </c>
      <c r="J32" s="1798">
        <v>13485.45759</v>
      </c>
      <c r="K32" s="905">
        <v>881</v>
      </c>
    </row>
    <row r="33" spans="1:13" ht="12.75" customHeight="1" x14ac:dyDescent="0.2">
      <c r="A33" s="3" t="s">
        <v>1410</v>
      </c>
      <c r="B33" s="1753">
        <v>4827.4445999449999</v>
      </c>
      <c r="C33" s="1197">
        <f t="shared" si="0"/>
        <v>74388.970379999999</v>
      </c>
      <c r="D33" s="1798">
        <v>37733.663</v>
      </c>
      <c r="E33" s="1983">
        <v>0</v>
      </c>
      <c r="F33" s="1325">
        <v>1202.06</v>
      </c>
      <c r="G33" s="1325">
        <v>0</v>
      </c>
      <c r="H33" s="1914">
        <v>0</v>
      </c>
      <c r="I33" s="1504">
        <v>166.30699999999999</v>
      </c>
      <c r="J33" s="1798">
        <v>35286.94038</v>
      </c>
      <c r="K33" s="905">
        <v>2028</v>
      </c>
    </row>
    <row r="34" spans="1:13" ht="12.75" customHeight="1" x14ac:dyDescent="0.2">
      <c r="A34" s="3" t="s">
        <v>178</v>
      </c>
      <c r="B34" s="1753">
        <v>2057.8724680229998</v>
      </c>
      <c r="C34" s="1197">
        <f t="shared" si="0"/>
        <v>33904.80874</v>
      </c>
      <c r="D34" s="1798">
        <v>15728.712</v>
      </c>
      <c r="E34" s="1983">
        <v>0</v>
      </c>
      <c r="F34" s="1325">
        <v>624.58199999999999</v>
      </c>
      <c r="G34" s="1325">
        <v>0</v>
      </c>
      <c r="H34" s="1914">
        <v>0</v>
      </c>
      <c r="I34" s="1504">
        <v>227.93799999999999</v>
      </c>
      <c r="J34" s="1798">
        <v>17323.57674</v>
      </c>
      <c r="K34" s="905">
        <v>978</v>
      </c>
    </row>
    <row r="35" spans="1:13" ht="12.75" customHeight="1" x14ac:dyDescent="0.2">
      <c r="A35" s="3" t="s">
        <v>1411</v>
      </c>
      <c r="B35" s="1753">
        <v>562.46827734129999</v>
      </c>
      <c r="C35" s="1197">
        <f t="shared" si="0"/>
        <v>10951.849170000001</v>
      </c>
      <c r="D35" s="1798">
        <v>5632.5140000000001</v>
      </c>
      <c r="E35" s="1983">
        <v>0</v>
      </c>
      <c r="F35" s="1325">
        <v>94.078999999999994</v>
      </c>
      <c r="G35" s="1325">
        <v>0</v>
      </c>
      <c r="H35" s="1914">
        <v>0</v>
      </c>
      <c r="I35" s="1504">
        <v>4.5590000000000002</v>
      </c>
      <c r="J35" s="1798">
        <v>5220.6971700000004</v>
      </c>
      <c r="K35" s="905">
        <v>350</v>
      </c>
    </row>
    <row r="36" spans="1:13" ht="12.75" customHeight="1" x14ac:dyDescent="0.2">
      <c r="A36" s="3" t="s">
        <v>1412</v>
      </c>
      <c r="B36" s="1753">
        <v>2032.145344218</v>
      </c>
      <c r="C36" s="1197">
        <f t="shared" si="0"/>
        <v>29052.02259</v>
      </c>
      <c r="D36" s="1798">
        <v>15045.742</v>
      </c>
      <c r="E36" s="1983">
        <v>0</v>
      </c>
      <c r="F36" s="1325">
        <v>375.07900000000001</v>
      </c>
      <c r="G36" s="1325">
        <v>0</v>
      </c>
      <c r="H36" s="1914">
        <v>0</v>
      </c>
      <c r="I36" s="1504">
        <v>72.355000000000004</v>
      </c>
      <c r="J36" s="1798">
        <v>13558.846589999999</v>
      </c>
      <c r="K36" s="905">
        <v>883</v>
      </c>
    </row>
    <row r="37" spans="1:13" ht="12.75" customHeight="1" x14ac:dyDescent="0.2">
      <c r="A37" s="3" t="s">
        <v>2071</v>
      </c>
      <c r="B37" s="1753">
        <v>29674.006489007999</v>
      </c>
      <c r="C37" s="1197">
        <f t="shared" si="0"/>
        <v>334375.3075</v>
      </c>
      <c r="D37" s="1798">
        <v>173104.27100000001</v>
      </c>
      <c r="E37" s="1983">
        <v>0</v>
      </c>
      <c r="F37" s="1325">
        <v>19185.901999999998</v>
      </c>
      <c r="G37" s="1325">
        <v>0</v>
      </c>
      <c r="H37" s="1914">
        <v>0</v>
      </c>
      <c r="I37" s="1504">
        <v>1721.605</v>
      </c>
      <c r="J37" s="1798">
        <v>140363.5295</v>
      </c>
      <c r="K37" s="905">
        <v>8354</v>
      </c>
    </row>
    <row r="38" spans="1:13" ht="12.75" customHeight="1" x14ac:dyDescent="0.2">
      <c r="A38" s="3" t="s">
        <v>515</v>
      </c>
      <c r="B38" s="1753">
        <v>170.95464024189999</v>
      </c>
      <c r="C38" s="1197">
        <f t="shared" si="0"/>
        <v>2928.4210990000001</v>
      </c>
      <c r="D38" s="1798">
        <v>1359.5229999999999</v>
      </c>
      <c r="E38" s="1983">
        <v>0</v>
      </c>
      <c r="F38" s="1325">
        <v>8.157</v>
      </c>
      <c r="G38" s="1325">
        <v>0</v>
      </c>
      <c r="H38" s="1914">
        <v>0</v>
      </c>
      <c r="I38" s="1504">
        <v>13.516999999999999</v>
      </c>
      <c r="J38" s="1798">
        <v>1547.224099</v>
      </c>
      <c r="K38" s="905">
        <v>68</v>
      </c>
    </row>
    <row r="39" spans="1:13" ht="12.75" customHeight="1" x14ac:dyDescent="0.2">
      <c r="A39" s="3" t="s">
        <v>1413</v>
      </c>
      <c r="B39" s="1753">
        <v>7533.8385759064995</v>
      </c>
      <c r="C39" s="1197">
        <f t="shared" si="0"/>
        <v>74926.38106</v>
      </c>
      <c r="D39" s="1798">
        <v>41228.305</v>
      </c>
      <c r="E39" s="1983">
        <v>0</v>
      </c>
      <c r="F39" s="1325">
        <v>3123.39</v>
      </c>
      <c r="G39" s="1325">
        <v>0</v>
      </c>
      <c r="H39" s="1914">
        <v>0</v>
      </c>
      <c r="I39" s="1504">
        <v>672.37</v>
      </c>
      <c r="J39" s="1798">
        <v>29902.316060000001</v>
      </c>
      <c r="K39" s="905">
        <v>2029</v>
      </c>
    </row>
    <row r="40" spans="1:13" ht="12.75" customHeight="1" x14ac:dyDescent="0.2">
      <c r="A40" s="301"/>
      <c r="B40" s="302"/>
      <c r="C40" s="1020"/>
      <c r="D40" s="1020"/>
      <c r="E40" s="1020"/>
      <c r="F40" s="1020"/>
      <c r="G40" s="1020"/>
      <c r="H40" s="1020"/>
      <c r="I40" s="1237"/>
      <c r="J40" s="1021"/>
      <c r="K40" s="906"/>
    </row>
    <row r="41" spans="1:13" ht="12.75" customHeight="1" x14ac:dyDescent="0.2">
      <c r="A41" s="303" t="s">
        <v>2052</v>
      </c>
      <c r="B41" s="304">
        <f>SUM(B4:B39)</f>
        <v>271871.25262082176</v>
      </c>
      <c r="C41" s="1326">
        <f t="shared" ref="C41:K41" si="1">SUM(C4:C39)</f>
        <v>3910882.7471369999</v>
      </c>
      <c r="D41" s="1326">
        <f t="shared" si="1"/>
        <v>1929005.7879999999</v>
      </c>
      <c r="E41" s="1326">
        <f t="shared" si="1"/>
        <v>26044.50101</v>
      </c>
      <c r="F41" s="1326">
        <f>SUM(F4:F39)</f>
        <v>119250.849</v>
      </c>
      <c r="G41" s="1326">
        <f t="shared" si="1"/>
        <v>0</v>
      </c>
      <c r="H41" s="1326">
        <f t="shared" si="1"/>
        <v>34834.433429999997</v>
      </c>
      <c r="I41" s="1327">
        <f t="shared" si="1"/>
        <v>12124.964000000002</v>
      </c>
      <c r="J41" s="1328">
        <f t="shared" si="1"/>
        <v>1789622.2116970001</v>
      </c>
      <c r="K41" s="1002">
        <f t="shared" si="1"/>
        <v>98257</v>
      </c>
    </row>
    <row r="42" spans="1:13" ht="12.75" customHeight="1" thickBot="1" x14ac:dyDescent="0.25">
      <c r="A42" s="301"/>
      <c r="B42" s="867"/>
      <c r="C42" s="1025"/>
      <c r="D42" s="1329"/>
      <c r="E42" s="1329"/>
      <c r="F42" s="1329"/>
      <c r="G42" s="1329"/>
      <c r="H42" s="1329"/>
      <c r="I42" s="1505"/>
      <c r="J42" s="1330"/>
      <c r="K42" s="887"/>
    </row>
    <row r="43" spans="1:13" ht="12.75" customHeight="1" x14ac:dyDescent="0.2">
      <c r="A43" s="158" t="s">
        <v>283</v>
      </c>
      <c r="B43" s="1725">
        <v>48251.058999140005</v>
      </c>
      <c r="C43" s="1197">
        <f>SUM(D43:J43)</f>
        <v>580243.6418832785</v>
      </c>
      <c r="D43" s="1799">
        <v>286646.74369999999</v>
      </c>
      <c r="E43" s="1771">
        <v>2521.1730400000001</v>
      </c>
      <c r="F43" s="1018">
        <v>26489.696749999999</v>
      </c>
      <c r="G43" s="1018">
        <v>0</v>
      </c>
      <c r="H43" s="1771">
        <v>24692.419030000005</v>
      </c>
      <c r="I43" s="1458">
        <v>2583.6354540000002</v>
      </c>
      <c r="J43" s="1800">
        <v>237309.97390927852</v>
      </c>
      <c r="K43" s="868">
        <v>14022</v>
      </c>
      <c r="M43" s="16"/>
    </row>
    <row r="44" spans="1:13" ht="12.75" customHeight="1" x14ac:dyDescent="0.2">
      <c r="A44" s="107" t="s">
        <v>284</v>
      </c>
      <c r="B44" s="1725">
        <v>65374.849207300009</v>
      </c>
      <c r="C44" s="1197">
        <f t="shared" ref="C44:C47" si="2">SUM(D44:J44)</f>
        <v>1005381.8178122328</v>
      </c>
      <c r="D44" s="1798">
        <v>524964.57310000004</v>
      </c>
      <c r="E44" s="1938">
        <v>12256.35262</v>
      </c>
      <c r="F44" s="1017">
        <v>25978.453300000001</v>
      </c>
      <c r="G44" s="1017">
        <v>0</v>
      </c>
      <c r="H44" s="1891">
        <v>3016.6722299999997</v>
      </c>
      <c r="I44" s="1471">
        <v>2914.066617</v>
      </c>
      <c r="J44" s="1798">
        <v>436251.69994523254</v>
      </c>
      <c r="K44" s="868">
        <v>27389</v>
      </c>
      <c r="M44" s="16"/>
    </row>
    <row r="45" spans="1:13" ht="12.75" customHeight="1" x14ac:dyDescent="0.2">
      <c r="A45" s="107" t="s">
        <v>285</v>
      </c>
      <c r="B45" s="1725">
        <v>41627.679622000003</v>
      </c>
      <c r="C45" s="1197">
        <f t="shared" si="2"/>
        <v>564722.89755171642</v>
      </c>
      <c r="D45" s="1798">
        <v>195728.6409</v>
      </c>
      <c r="E45" s="1938">
        <v>9639.2029600000005</v>
      </c>
      <c r="F45" s="1017">
        <v>19687.460340000001</v>
      </c>
      <c r="G45" s="1017">
        <v>0</v>
      </c>
      <c r="H45" s="1891">
        <v>6421.1120599999986</v>
      </c>
      <c r="I45" s="1471">
        <v>1934.3340450000001</v>
      </c>
      <c r="J45" s="1798">
        <v>331312.14724671649</v>
      </c>
      <c r="K45" s="868">
        <v>12346</v>
      </c>
      <c r="M45" s="1758"/>
    </row>
    <row r="46" spans="1:13" ht="12.75" customHeight="1" x14ac:dyDescent="0.2">
      <c r="A46" s="107" t="s">
        <v>286</v>
      </c>
      <c r="B46" s="1725">
        <v>65685.894993399997</v>
      </c>
      <c r="C46" s="1197">
        <f t="shared" si="2"/>
        <v>1132715.7716671464</v>
      </c>
      <c r="D46" s="1798">
        <v>582103.60049999994</v>
      </c>
      <c r="E46" s="1938">
        <v>1627.7723900000001</v>
      </c>
      <c r="F46" s="1017">
        <v>26781.072629999999</v>
      </c>
      <c r="G46" s="1017">
        <v>0</v>
      </c>
      <c r="H46" s="1891">
        <v>704.23010999999985</v>
      </c>
      <c r="I46" s="1471">
        <v>2124.630991</v>
      </c>
      <c r="J46" s="1798">
        <v>519374.46504614642</v>
      </c>
      <c r="K46" s="868">
        <v>27883</v>
      </c>
    </row>
    <row r="47" spans="1:13" ht="12.75" customHeight="1" x14ac:dyDescent="0.2">
      <c r="A47" s="107" t="s">
        <v>287</v>
      </c>
      <c r="B47" s="1725">
        <v>50931.769799000002</v>
      </c>
      <c r="C47" s="1197">
        <f t="shared" si="2"/>
        <v>627818.61816589127</v>
      </c>
      <c r="D47" s="1798">
        <v>339562.22979999997</v>
      </c>
      <c r="E47" s="1016">
        <v>0</v>
      </c>
      <c r="F47" s="1017">
        <v>20314.165990000001</v>
      </c>
      <c r="G47" s="1017">
        <v>0</v>
      </c>
      <c r="H47" s="1331">
        <v>0</v>
      </c>
      <c r="I47" s="1471">
        <v>2568.2968930000002</v>
      </c>
      <c r="J47" s="1798">
        <v>265373.92548289127</v>
      </c>
      <c r="K47" s="868">
        <v>16617</v>
      </c>
      <c r="M47" s="16"/>
    </row>
    <row r="48" spans="1:13" ht="12.75" customHeight="1" x14ac:dyDescent="0.2">
      <c r="A48" s="301"/>
      <c r="B48" s="302"/>
      <c r="C48" s="1020"/>
      <c r="D48" s="1020"/>
      <c r="E48" s="1020"/>
      <c r="F48" s="1020"/>
      <c r="G48" s="1020"/>
      <c r="H48" s="1020"/>
      <c r="I48" s="1237"/>
      <c r="J48" s="1021"/>
      <c r="K48" s="772"/>
      <c r="M48" s="16"/>
    </row>
    <row r="49" spans="1:15" ht="12.75" customHeight="1" x14ac:dyDescent="0.2">
      <c r="A49" s="303" t="s">
        <v>2052</v>
      </c>
      <c r="B49" s="304">
        <f>SUM(B43:B47)</f>
        <v>271871.25262083998</v>
      </c>
      <c r="C49" s="1326">
        <f>SUM(C43:C47)</f>
        <v>3910882.7470802651</v>
      </c>
      <c r="D49" s="1326">
        <f>SUM(D43:D47)</f>
        <v>1929005.7879999997</v>
      </c>
      <c r="E49" s="1326">
        <f>SUM(E43:E47)</f>
        <v>26044.50101</v>
      </c>
      <c r="F49" s="1326">
        <f t="shared" ref="F49:K49" si="3">SUM(F43:F47)</f>
        <v>119250.84901000001</v>
      </c>
      <c r="G49" s="1326">
        <f t="shared" si="3"/>
        <v>0</v>
      </c>
      <c r="H49" s="1326">
        <f t="shared" si="3"/>
        <v>34834.433429999997</v>
      </c>
      <c r="I49" s="1327">
        <f t="shared" si="3"/>
        <v>12124.964</v>
      </c>
      <c r="J49" s="1328">
        <f t="shared" si="3"/>
        <v>1789622.2116302652</v>
      </c>
      <c r="K49" s="1002">
        <f t="shared" si="3"/>
        <v>98257</v>
      </c>
      <c r="M49" s="16"/>
    </row>
    <row r="50" spans="1:15" ht="12.75" customHeight="1" thickBot="1" x14ac:dyDescent="0.25">
      <c r="A50" s="305"/>
      <c r="B50" s="306"/>
      <c r="C50" s="307"/>
      <c r="D50" s="307"/>
      <c r="E50" s="307"/>
      <c r="F50" s="307"/>
      <c r="G50" s="307"/>
      <c r="H50" s="307"/>
      <c r="I50" s="1506"/>
      <c r="J50" s="639"/>
      <c r="K50" s="773"/>
      <c r="M50" s="16"/>
    </row>
    <row r="51" spans="1:15" x14ac:dyDescent="0.2">
      <c r="A51" s="661"/>
      <c r="B51" s="662"/>
      <c r="C51" s="663"/>
      <c r="D51" s="663"/>
      <c r="E51" s="663"/>
      <c r="F51" s="663"/>
      <c r="G51" s="663"/>
      <c r="H51" s="663"/>
      <c r="I51" s="663"/>
      <c r="J51" s="663"/>
      <c r="K51" s="671"/>
      <c r="M51" s="16"/>
    </row>
    <row r="52" spans="1:15" x14ac:dyDescent="0.2">
      <c r="A52" s="665" t="s">
        <v>2061</v>
      </c>
      <c r="B52" s="604"/>
      <c r="C52" s="272"/>
      <c r="D52" s="272"/>
      <c r="E52" s="272"/>
      <c r="F52" s="272"/>
      <c r="G52" s="272"/>
      <c r="H52" s="272"/>
      <c r="I52" s="1691"/>
      <c r="J52" s="1691"/>
      <c r="K52" s="672"/>
    </row>
    <row r="53" spans="1:15" ht="12" customHeight="1" x14ac:dyDescent="0.2">
      <c r="A53" s="2032" t="s">
        <v>2144</v>
      </c>
      <c r="B53" s="2030"/>
      <c r="C53" s="2030"/>
      <c r="D53" s="2030"/>
      <c r="E53" s="2030"/>
      <c r="F53" s="2030"/>
      <c r="G53" s="2030"/>
      <c r="H53" s="2030"/>
      <c r="I53" s="2031"/>
      <c r="J53" s="2032"/>
      <c r="K53" s="2031"/>
    </row>
    <row r="54" spans="1:15" ht="36" customHeight="1" x14ac:dyDescent="0.2">
      <c r="A54" s="2029" t="s">
        <v>2082</v>
      </c>
      <c r="B54" s="2030"/>
      <c r="C54" s="2030"/>
      <c r="D54" s="2030"/>
      <c r="E54" s="2030"/>
      <c r="F54" s="2030"/>
      <c r="G54" s="2030"/>
      <c r="H54" s="2030"/>
      <c r="I54" s="2031"/>
      <c r="J54" s="2032"/>
      <c r="K54" s="2031"/>
    </row>
    <row r="55" spans="1:15" ht="12.75" customHeight="1" x14ac:dyDescent="0.2">
      <c r="A55" s="2032" t="s">
        <v>1246</v>
      </c>
      <c r="B55" s="2030"/>
      <c r="C55" s="2030"/>
      <c r="D55" s="2030"/>
      <c r="E55" s="2030"/>
      <c r="F55" s="2030"/>
      <c r="G55" s="2030"/>
      <c r="H55" s="2030"/>
      <c r="I55" s="2031"/>
      <c r="J55" s="2032"/>
      <c r="K55" s="2031"/>
    </row>
    <row r="56" spans="1:15" ht="36" customHeight="1" x14ac:dyDescent="0.2">
      <c r="A56" s="2029" t="s">
        <v>2107</v>
      </c>
      <c r="B56" s="2030"/>
      <c r="C56" s="2030"/>
      <c r="D56" s="2030"/>
      <c r="E56" s="2030"/>
      <c r="F56" s="2030"/>
      <c r="G56" s="2030"/>
      <c r="H56" s="2030"/>
      <c r="I56" s="2031"/>
      <c r="J56" s="2032"/>
      <c r="K56" s="2031"/>
      <c r="N56" s="17"/>
    </row>
    <row r="57" spans="1:15" ht="12" customHeight="1" x14ac:dyDescent="0.2">
      <c r="A57" s="2032" t="s">
        <v>2077</v>
      </c>
      <c r="B57" s="2030"/>
      <c r="C57" s="2030"/>
      <c r="D57" s="2030"/>
      <c r="E57" s="2030"/>
      <c r="F57" s="2030"/>
      <c r="G57" s="2030"/>
      <c r="H57" s="2030"/>
      <c r="I57" s="2031"/>
      <c r="J57" s="2032"/>
      <c r="K57" s="2031"/>
      <c r="L57" s="15"/>
      <c r="M57" s="15"/>
      <c r="N57" s="15"/>
      <c r="O57" s="15"/>
    </row>
    <row r="58" spans="1:15" ht="24" customHeight="1" x14ac:dyDescent="0.2">
      <c r="A58" s="2029" t="s">
        <v>2086</v>
      </c>
      <c r="B58" s="2030"/>
      <c r="C58" s="2030"/>
      <c r="D58" s="2030"/>
      <c r="E58" s="2030"/>
      <c r="F58" s="2030"/>
      <c r="G58" s="2030"/>
      <c r="H58" s="2030"/>
      <c r="I58" s="2031"/>
      <c r="J58" s="2032"/>
      <c r="K58" s="2031"/>
    </row>
    <row r="59" spans="1:15" ht="26.1" customHeight="1" x14ac:dyDescent="0.2">
      <c r="A59" s="2029" t="s">
        <v>1247</v>
      </c>
      <c r="B59" s="2030"/>
      <c r="C59" s="2030"/>
      <c r="D59" s="2030"/>
      <c r="E59" s="2030"/>
      <c r="F59" s="2030"/>
      <c r="G59" s="2030"/>
      <c r="H59" s="2030"/>
      <c r="I59" s="2031"/>
      <c r="J59" s="2032"/>
      <c r="K59" s="2031"/>
    </row>
    <row r="60" spans="1:15" x14ac:dyDescent="0.2">
      <c r="A60" s="2032" t="s">
        <v>2126</v>
      </c>
      <c r="B60" s="2030"/>
      <c r="C60" s="2030"/>
      <c r="D60" s="2030"/>
      <c r="E60" s="2030"/>
      <c r="F60" s="2030"/>
      <c r="G60" s="2030"/>
      <c r="H60" s="2030"/>
      <c r="I60" s="2031"/>
      <c r="J60" s="2032"/>
      <c r="K60" s="2031"/>
    </row>
    <row r="61" spans="1:15" x14ac:dyDescent="0.2">
      <c r="A61" s="43"/>
      <c r="B61" s="308"/>
      <c r="C61" s="309"/>
      <c r="D61" s="300"/>
      <c r="E61" s="300"/>
      <c r="F61" s="300"/>
      <c r="G61" s="300"/>
      <c r="H61" s="300"/>
      <c r="I61" s="1655"/>
      <c r="J61" s="1655"/>
      <c r="K61" s="774"/>
    </row>
    <row r="62" spans="1:15" x14ac:dyDescent="0.2">
      <c r="K62" s="2"/>
    </row>
    <row r="63" spans="1:15" x14ac:dyDescent="0.2">
      <c r="B63" s="112"/>
      <c r="C63" s="310"/>
      <c r="D63" s="311"/>
      <c r="E63" s="311"/>
      <c r="F63" s="311"/>
      <c r="G63" s="311"/>
      <c r="H63" s="311"/>
      <c r="I63" s="311"/>
      <c r="J63" s="1630"/>
    </row>
    <row r="64" spans="1:15" x14ac:dyDescent="0.2">
      <c r="A64" s="46"/>
      <c r="B64" s="112"/>
      <c r="C64" s="310"/>
      <c r="D64" s="311"/>
      <c r="E64" s="311"/>
      <c r="F64" s="311"/>
      <c r="G64" s="311"/>
      <c r="H64" s="311"/>
      <c r="I64" s="311"/>
      <c r="J64" s="1630"/>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1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4" width="8.85546875" style="2"/>
    <col min="15" max="15" width="9.5703125" style="2" bestFit="1" customWidth="1"/>
    <col min="16" max="16384" width="8.85546875" style="2"/>
  </cols>
  <sheetData>
    <row r="1" spans="1:20" x14ac:dyDescent="0.2">
      <c r="A1" s="2051" t="s">
        <v>2142</v>
      </c>
      <c r="B1" s="2052"/>
      <c r="C1" s="2052"/>
      <c r="D1" s="2052"/>
      <c r="E1" s="2052"/>
      <c r="F1" s="2052"/>
      <c r="G1" s="2052"/>
      <c r="H1" s="2052"/>
      <c r="I1" s="2052"/>
      <c r="J1" s="2052"/>
      <c r="K1" s="2053"/>
    </row>
    <row r="2" spans="1:20" ht="13.5" customHeight="1" thickBot="1" x14ac:dyDescent="0.25">
      <c r="A2" s="2039" t="s">
        <v>1943</v>
      </c>
      <c r="B2" s="2040"/>
      <c r="C2" s="2040"/>
      <c r="D2" s="2040"/>
      <c r="E2" s="2040"/>
      <c r="F2" s="2040"/>
      <c r="G2" s="2040"/>
      <c r="H2" s="2040"/>
      <c r="I2" s="2040"/>
      <c r="J2" s="2040"/>
      <c r="K2" s="2041"/>
    </row>
    <row r="3" spans="1:20"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c r="L3" s="20"/>
      <c r="M3" s="19"/>
      <c r="N3" s="19"/>
      <c r="O3" s="19"/>
      <c r="P3" s="19"/>
      <c r="Q3" s="19"/>
      <c r="R3" s="19"/>
      <c r="S3" s="19"/>
      <c r="T3" s="19"/>
    </row>
    <row r="4" spans="1:20" s="19" customFormat="1" ht="12.75" customHeight="1" x14ac:dyDescent="0.2">
      <c r="A4" s="3" t="s">
        <v>240</v>
      </c>
      <c r="B4" s="1722">
        <v>6943.9349323300003</v>
      </c>
      <c r="C4" s="1197">
        <f>SUM(D4:J4)</f>
        <v>54653.874319999995</v>
      </c>
      <c r="D4" s="1798">
        <v>33352.864999999998</v>
      </c>
      <c r="E4" s="1984">
        <v>0</v>
      </c>
      <c r="F4" s="1332">
        <v>2299.5529999999999</v>
      </c>
      <c r="G4" s="1332">
        <v>0</v>
      </c>
      <c r="H4" s="1915">
        <v>0</v>
      </c>
      <c r="I4" s="1501">
        <v>230.041</v>
      </c>
      <c r="J4" s="1798">
        <v>18771.41532</v>
      </c>
      <c r="K4" s="905">
        <v>1709</v>
      </c>
      <c r="L4" s="20"/>
    </row>
    <row r="5" spans="1:20" s="19" customFormat="1" ht="12.75" customHeight="1" x14ac:dyDescent="0.2">
      <c r="A5" s="3" t="s">
        <v>1414</v>
      </c>
      <c r="B5" s="1722">
        <v>68822.958214779996</v>
      </c>
      <c r="C5" s="1197">
        <f t="shared" ref="C5:C68" si="0">SUM(D5:J5)</f>
        <v>806252.76930000004</v>
      </c>
      <c r="D5" s="1798">
        <v>269749.386</v>
      </c>
      <c r="E5" s="1984">
        <v>4466.2867000000006</v>
      </c>
      <c r="F5" s="1332">
        <v>27047.544000000002</v>
      </c>
      <c r="G5" s="1332">
        <v>0</v>
      </c>
      <c r="H5" s="1915">
        <v>20546.686599999997</v>
      </c>
      <c r="I5" s="1502">
        <v>4267.2430000000004</v>
      </c>
      <c r="J5" s="1798">
        <v>480175.62300000002</v>
      </c>
      <c r="K5" s="905">
        <v>20361</v>
      </c>
      <c r="L5" s="20"/>
    </row>
    <row r="6" spans="1:20" s="19" customFormat="1" ht="12.75" customHeight="1" x14ac:dyDescent="0.2">
      <c r="A6" s="3" t="s">
        <v>1415</v>
      </c>
      <c r="B6" s="1722">
        <v>4376.0493424563001</v>
      </c>
      <c r="C6" s="1197">
        <f t="shared" si="0"/>
        <v>56349.230479999998</v>
      </c>
      <c r="D6" s="1798">
        <v>22592.455999999998</v>
      </c>
      <c r="E6" s="1984">
        <v>0</v>
      </c>
      <c r="F6" s="1332">
        <v>817.52300000000002</v>
      </c>
      <c r="G6" s="1332">
        <v>0</v>
      </c>
      <c r="H6" s="1915">
        <v>0</v>
      </c>
      <c r="I6" s="1502">
        <v>600.22500000000002</v>
      </c>
      <c r="J6" s="1798">
        <v>32339.02648</v>
      </c>
      <c r="K6" s="905">
        <v>2037</v>
      </c>
      <c r="L6" s="20"/>
    </row>
    <row r="7" spans="1:20" s="19" customFormat="1" ht="12.75" customHeight="1" x14ac:dyDescent="0.2">
      <c r="A7" s="3" t="s">
        <v>1362</v>
      </c>
      <c r="B7" s="1722">
        <v>11279.8315263849</v>
      </c>
      <c r="C7" s="1197">
        <f t="shared" si="0"/>
        <v>107396.45624999999</v>
      </c>
      <c r="D7" s="1798">
        <v>52843.332999999999</v>
      </c>
      <c r="E7" s="1984">
        <v>0</v>
      </c>
      <c r="F7" s="1332">
        <v>3844.9920000000002</v>
      </c>
      <c r="G7" s="1332">
        <v>0</v>
      </c>
      <c r="H7" s="1915">
        <v>0</v>
      </c>
      <c r="I7" s="1502">
        <v>486.92899999999997</v>
      </c>
      <c r="J7" s="1798">
        <v>50221.202250000002</v>
      </c>
      <c r="K7" s="905">
        <v>4798</v>
      </c>
    </row>
    <row r="8" spans="1:20" s="19" customFormat="1" ht="12.75" customHeight="1" x14ac:dyDescent="0.2">
      <c r="A8" s="3" t="s">
        <v>1416</v>
      </c>
      <c r="B8" s="1722">
        <v>3389.6633651659999</v>
      </c>
      <c r="C8" s="1197">
        <f t="shared" si="0"/>
        <v>40381.510060000001</v>
      </c>
      <c r="D8" s="1798">
        <v>19006.767</v>
      </c>
      <c r="E8" s="1984">
        <v>0</v>
      </c>
      <c r="F8" s="1332">
        <v>569.69899999999996</v>
      </c>
      <c r="G8" s="1332">
        <v>0</v>
      </c>
      <c r="H8" s="1915">
        <v>0</v>
      </c>
      <c r="I8" s="1502">
        <v>51.093000000000004</v>
      </c>
      <c r="J8" s="1798">
        <v>20753.951059999999</v>
      </c>
      <c r="K8" s="905">
        <v>1494</v>
      </c>
    </row>
    <row r="9" spans="1:20" s="19" customFormat="1" ht="12.75" customHeight="1" x14ac:dyDescent="0.2">
      <c r="A9" s="3" t="s">
        <v>1417</v>
      </c>
      <c r="B9" s="1722">
        <v>21229.287850026001</v>
      </c>
      <c r="C9" s="1197">
        <f t="shared" si="0"/>
        <v>195087.0478</v>
      </c>
      <c r="D9" s="1798">
        <v>95429.453999999998</v>
      </c>
      <c r="E9" s="1984">
        <v>0</v>
      </c>
      <c r="F9" s="1332">
        <v>6558.8339999999998</v>
      </c>
      <c r="G9" s="1332">
        <v>0</v>
      </c>
      <c r="H9" s="1915">
        <v>0</v>
      </c>
      <c r="I9" s="1502">
        <v>1409.0940000000001</v>
      </c>
      <c r="J9" s="1798">
        <v>91689.665800000002</v>
      </c>
      <c r="K9" s="905">
        <v>6384</v>
      </c>
    </row>
    <row r="10" spans="1:20" s="19" customFormat="1" ht="12.75" customHeight="1" x14ac:dyDescent="0.2">
      <c r="A10" s="3" t="s">
        <v>1418</v>
      </c>
      <c r="B10" s="1722">
        <v>9177.7762374619997</v>
      </c>
      <c r="C10" s="1197">
        <f t="shared" si="0"/>
        <v>164736.50510999997</v>
      </c>
      <c r="D10" s="1798">
        <v>59289.271999999997</v>
      </c>
      <c r="E10" s="1984">
        <v>3243.2812100000006</v>
      </c>
      <c r="F10" s="1332">
        <v>2647.895</v>
      </c>
      <c r="G10" s="1332">
        <v>0</v>
      </c>
      <c r="H10" s="1915">
        <v>1.17997</v>
      </c>
      <c r="I10" s="1502">
        <v>436.12200000000001</v>
      </c>
      <c r="J10" s="1798">
        <v>99118.754929999996</v>
      </c>
      <c r="K10" s="905">
        <v>4567</v>
      </c>
    </row>
    <row r="11" spans="1:20" s="19" customFormat="1" ht="12.75" customHeight="1" x14ac:dyDescent="0.2">
      <c r="A11" s="3" t="s">
        <v>365</v>
      </c>
      <c r="B11" s="1722">
        <v>4780.2516153110009</v>
      </c>
      <c r="C11" s="1197">
        <f t="shared" si="0"/>
        <v>44235.414109999998</v>
      </c>
      <c r="D11" s="1798">
        <v>24803.105</v>
      </c>
      <c r="E11" s="1984">
        <v>0</v>
      </c>
      <c r="F11" s="1332">
        <v>1000.32</v>
      </c>
      <c r="G11" s="1332">
        <v>0</v>
      </c>
      <c r="H11" s="1915">
        <v>0</v>
      </c>
      <c r="I11" s="1502">
        <v>127.533</v>
      </c>
      <c r="J11" s="1798">
        <v>18304.456109999999</v>
      </c>
      <c r="K11" s="905">
        <v>1646</v>
      </c>
    </row>
    <row r="12" spans="1:20" s="19" customFormat="1" ht="12.75" customHeight="1" x14ac:dyDescent="0.2">
      <c r="A12" s="3" t="s">
        <v>1419</v>
      </c>
      <c r="B12" s="1722">
        <v>29882.831678196006</v>
      </c>
      <c r="C12" s="1197">
        <f t="shared" si="0"/>
        <v>217500.99179</v>
      </c>
      <c r="D12" s="1798">
        <v>139160.261</v>
      </c>
      <c r="E12" s="1984">
        <v>0</v>
      </c>
      <c r="F12" s="1332">
        <v>11862.78</v>
      </c>
      <c r="G12" s="1332">
        <v>0</v>
      </c>
      <c r="H12" s="1915">
        <v>4252.7356599999994</v>
      </c>
      <c r="I12" s="1502">
        <v>2122.239</v>
      </c>
      <c r="J12" s="1798">
        <v>60102.976130000003</v>
      </c>
      <c r="K12" s="905">
        <v>5977</v>
      </c>
    </row>
    <row r="13" spans="1:20" s="19" customFormat="1" ht="12.75" customHeight="1" x14ac:dyDescent="0.2">
      <c r="A13" s="3" t="s">
        <v>53</v>
      </c>
      <c r="B13" s="1722">
        <v>11748.557597508998</v>
      </c>
      <c r="C13" s="1197">
        <f t="shared" si="0"/>
        <v>180649.83110000001</v>
      </c>
      <c r="D13" s="1798">
        <v>67261.67</v>
      </c>
      <c r="E13" s="1984">
        <v>0</v>
      </c>
      <c r="F13" s="1332">
        <v>4767.1639999999998</v>
      </c>
      <c r="G13" s="1332">
        <v>0</v>
      </c>
      <c r="H13" s="1915">
        <v>0</v>
      </c>
      <c r="I13" s="1502">
        <v>612.60699999999997</v>
      </c>
      <c r="J13" s="1798">
        <v>108008.3901</v>
      </c>
      <c r="K13" s="905">
        <v>5584</v>
      </c>
    </row>
    <row r="14" spans="1:20" s="19" customFormat="1" ht="12.75" customHeight="1" x14ac:dyDescent="0.2">
      <c r="A14" s="3" t="s">
        <v>1420</v>
      </c>
      <c r="B14" s="1722">
        <v>10301.313469318002</v>
      </c>
      <c r="C14" s="1197">
        <f t="shared" si="0"/>
        <v>126458.44407</v>
      </c>
      <c r="D14" s="1798">
        <v>67137.771999999997</v>
      </c>
      <c r="E14" s="1984">
        <v>0</v>
      </c>
      <c r="F14" s="1332">
        <v>2058.384</v>
      </c>
      <c r="G14" s="1332">
        <v>0</v>
      </c>
      <c r="H14" s="1915">
        <v>0</v>
      </c>
      <c r="I14" s="1502">
        <v>277.16399999999999</v>
      </c>
      <c r="J14" s="1798">
        <v>56985.124069999998</v>
      </c>
      <c r="K14" s="905">
        <v>4169</v>
      </c>
    </row>
    <row r="15" spans="1:20" s="19" customFormat="1" ht="12.75" customHeight="1" x14ac:dyDescent="0.2">
      <c r="A15" s="3" t="s">
        <v>824</v>
      </c>
      <c r="B15" s="1722">
        <v>495.2311373851</v>
      </c>
      <c r="C15" s="1197">
        <f t="shared" si="0"/>
        <v>4478.4638160000004</v>
      </c>
      <c r="D15" s="1798">
        <v>2302.7750000000001</v>
      </c>
      <c r="E15" s="1984">
        <v>0</v>
      </c>
      <c r="F15" s="1332">
        <v>77.623000000000005</v>
      </c>
      <c r="G15" s="1332">
        <v>0</v>
      </c>
      <c r="H15" s="1915">
        <v>0</v>
      </c>
      <c r="I15" s="1502">
        <v>3.9E-2</v>
      </c>
      <c r="J15" s="1798">
        <v>2098.0268160000001</v>
      </c>
      <c r="K15" s="905">
        <v>166</v>
      </c>
    </row>
    <row r="16" spans="1:20" s="19" customFormat="1" ht="12.75" customHeight="1" x14ac:dyDescent="0.2">
      <c r="A16" s="3" t="s">
        <v>1079</v>
      </c>
      <c r="B16" s="1722">
        <v>5114.5552175944003</v>
      </c>
      <c r="C16" s="1197">
        <f t="shared" si="0"/>
        <v>48250.840100000001</v>
      </c>
      <c r="D16" s="1798">
        <v>27242.413</v>
      </c>
      <c r="E16" s="1984">
        <v>0</v>
      </c>
      <c r="F16" s="1332">
        <v>1158.1859999999999</v>
      </c>
      <c r="G16" s="1332">
        <v>0</v>
      </c>
      <c r="H16" s="1915">
        <v>0</v>
      </c>
      <c r="I16" s="1502">
        <v>122.276</v>
      </c>
      <c r="J16" s="1798">
        <v>19727.965100000001</v>
      </c>
      <c r="K16" s="905">
        <v>1382</v>
      </c>
    </row>
    <row r="17" spans="1:11" s="19" customFormat="1" ht="12.75" customHeight="1" x14ac:dyDescent="0.2">
      <c r="A17" s="3" t="s">
        <v>1421</v>
      </c>
      <c r="B17" s="1722">
        <v>7704.3343919730005</v>
      </c>
      <c r="C17" s="1197">
        <f t="shared" si="0"/>
        <v>70858.688930000004</v>
      </c>
      <c r="D17" s="1798">
        <v>37124.792000000001</v>
      </c>
      <c r="E17" s="1984">
        <v>0</v>
      </c>
      <c r="F17" s="1332">
        <v>7218.7749999999996</v>
      </c>
      <c r="G17" s="1332">
        <v>0</v>
      </c>
      <c r="H17" s="1915">
        <v>0</v>
      </c>
      <c r="I17" s="1502">
        <v>323.52499999999998</v>
      </c>
      <c r="J17" s="1798">
        <v>26191.59693</v>
      </c>
      <c r="K17" s="905">
        <v>2305</v>
      </c>
    </row>
    <row r="18" spans="1:11" s="19" customFormat="1" ht="12.75" customHeight="1" x14ac:dyDescent="0.2">
      <c r="A18" s="3" t="s">
        <v>1422</v>
      </c>
      <c r="B18" s="1722">
        <v>22573.077182840996</v>
      </c>
      <c r="C18" s="1197">
        <f t="shared" si="0"/>
        <v>347402.16674000002</v>
      </c>
      <c r="D18" s="1798">
        <v>133797.94899999999</v>
      </c>
      <c r="E18" s="1984">
        <v>275.57562999999999</v>
      </c>
      <c r="F18" s="1332">
        <v>9407.1239999999998</v>
      </c>
      <c r="G18" s="1332">
        <v>0</v>
      </c>
      <c r="H18" s="1915">
        <v>71.927210000000002</v>
      </c>
      <c r="I18" s="1502">
        <v>1739.4559999999999</v>
      </c>
      <c r="J18" s="1798">
        <v>202110.1349</v>
      </c>
      <c r="K18" s="905">
        <v>7408</v>
      </c>
    </row>
    <row r="19" spans="1:11" s="19" customFormat="1" ht="12.75" customHeight="1" x14ac:dyDescent="0.2">
      <c r="A19" s="3" t="s">
        <v>1423</v>
      </c>
      <c r="B19" s="1722">
        <v>2701.0172642810003</v>
      </c>
      <c r="C19" s="1197">
        <f t="shared" si="0"/>
        <v>25168.075770000003</v>
      </c>
      <c r="D19" s="1798">
        <v>11453.124</v>
      </c>
      <c r="E19" s="1984">
        <v>0</v>
      </c>
      <c r="F19" s="1332">
        <v>396.31599999999997</v>
      </c>
      <c r="G19" s="1332">
        <v>0</v>
      </c>
      <c r="H19" s="1915">
        <v>0</v>
      </c>
      <c r="I19" s="1502">
        <v>223.91900000000001</v>
      </c>
      <c r="J19" s="1798">
        <v>13094.716770000001</v>
      </c>
      <c r="K19" s="905">
        <v>1200</v>
      </c>
    </row>
    <row r="20" spans="1:11" s="19" customFormat="1" ht="12.75" customHeight="1" x14ac:dyDescent="0.2">
      <c r="A20" s="3" t="s">
        <v>1424</v>
      </c>
      <c r="B20" s="1722">
        <v>5692.1568444162986</v>
      </c>
      <c r="C20" s="1197">
        <f t="shared" si="0"/>
        <v>63526.800960000008</v>
      </c>
      <c r="D20" s="1798">
        <v>30995.735000000001</v>
      </c>
      <c r="E20" s="1984">
        <v>0</v>
      </c>
      <c r="F20" s="1332">
        <v>1251.0060000000001</v>
      </c>
      <c r="G20" s="1332">
        <v>0</v>
      </c>
      <c r="H20" s="1915">
        <v>0</v>
      </c>
      <c r="I20" s="1502">
        <v>153.971</v>
      </c>
      <c r="J20" s="1798">
        <v>31126.088960000001</v>
      </c>
      <c r="K20" s="905">
        <v>2268</v>
      </c>
    </row>
    <row r="21" spans="1:11" s="19" customFormat="1" ht="12.75" customHeight="1" x14ac:dyDescent="0.2">
      <c r="A21" s="3" t="s">
        <v>563</v>
      </c>
      <c r="B21" s="1722">
        <v>2936.7473712830997</v>
      </c>
      <c r="C21" s="1197">
        <f t="shared" si="0"/>
        <v>33818.519469999999</v>
      </c>
      <c r="D21" s="1798">
        <v>19348.234</v>
      </c>
      <c r="E21" s="1984">
        <v>0</v>
      </c>
      <c r="F21" s="1332">
        <v>782.77200000000005</v>
      </c>
      <c r="G21" s="1332">
        <v>0</v>
      </c>
      <c r="H21" s="1915">
        <v>0</v>
      </c>
      <c r="I21" s="1502">
        <v>59.853000000000002</v>
      </c>
      <c r="J21" s="1798">
        <v>13627.660470000001</v>
      </c>
      <c r="K21" s="905">
        <v>1032</v>
      </c>
    </row>
    <row r="22" spans="1:11" s="19" customFormat="1" ht="12.75" customHeight="1" x14ac:dyDescent="0.2">
      <c r="A22" s="3" t="s">
        <v>0</v>
      </c>
      <c r="B22" s="1722">
        <v>4077.5663723959997</v>
      </c>
      <c r="C22" s="1197">
        <f t="shared" si="0"/>
        <v>42549.374309999999</v>
      </c>
      <c r="D22" s="1798">
        <v>25140.942999999999</v>
      </c>
      <c r="E22" s="1984">
        <v>0</v>
      </c>
      <c r="F22" s="1332">
        <v>1332.268</v>
      </c>
      <c r="G22" s="1332">
        <v>0</v>
      </c>
      <c r="H22" s="1915">
        <v>0</v>
      </c>
      <c r="I22" s="1502">
        <v>121.789</v>
      </c>
      <c r="J22" s="1798">
        <v>15954.374309999999</v>
      </c>
      <c r="K22" s="905">
        <v>1313</v>
      </c>
    </row>
    <row r="23" spans="1:11" s="19" customFormat="1" ht="12.75" customHeight="1" x14ac:dyDescent="0.2">
      <c r="A23" s="3" t="s">
        <v>141</v>
      </c>
      <c r="B23" s="1722">
        <v>6683.3872638548</v>
      </c>
      <c r="C23" s="1197">
        <f t="shared" si="0"/>
        <v>78053.854170000006</v>
      </c>
      <c r="D23" s="1798">
        <v>37043.11</v>
      </c>
      <c r="E23" s="1984">
        <v>0</v>
      </c>
      <c r="F23" s="1332">
        <v>1169.3389999999999</v>
      </c>
      <c r="G23" s="1332">
        <v>0</v>
      </c>
      <c r="H23" s="1915">
        <v>0</v>
      </c>
      <c r="I23" s="1502">
        <v>332.11700000000002</v>
      </c>
      <c r="J23" s="1798">
        <v>39509.28817</v>
      </c>
      <c r="K23" s="905">
        <v>2907</v>
      </c>
    </row>
    <row r="24" spans="1:11" s="19" customFormat="1" ht="12.75" customHeight="1" x14ac:dyDescent="0.2">
      <c r="A24" s="3" t="s">
        <v>565</v>
      </c>
      <c r="B24" s="1722">
        <v>18090.970363536002</v>
      </c>
      <c r="C24" s="1197">
        <f t="shared" si="0"/>
        <v>168588.60563000001</v>
      </c>
      <c r="D24" s="1798">
        <v>104029.174</v>
      </c>
      <c r="E24" s="1984">
        <v>0</v>
      </c>
      <c r="F24" s="1332">
        <v>9321.7839999999997</v>
      </c>
      <c r="G24" s="1332">
        <v>0</v>
      </c>
      <c r="H24" s="1915">
        <v>0</v>
      </c>
      <c r="I24" s="1502">
        <v>971.79700000000003</v>
      </c>
      <c r="J24" s="1798">
        <v>54265.850630000001</v>
      </c>
      <c r="K24" s="905">
        <v>4946</v>
      </c>
    </row>
    <row r="25" spans="1:11" s="19" customFormat="1" ht="12.75" customHeight="1" x14ac:dyDescent="0.2">
      <c r="A25" s="3" t="s">
        <v>1425</v>
      </c>
      <c r="B25" s="1722">
        <v>18129.147144152001</v>
      </c>
      <c r="C25" s="1197">
        <f t="shared" si="0"/>
        <v>173004.85152999999</v>
      </c>
      <c r="D25" s="1798">
        <v>89095.148000000001</v>
      </c>
      <c r="E25" s="1984">
        <v>0</v>
      </c>
      <c r="F25" s="1332">
        <v>7236.8720000000003</v>
      </c>
      <c r="G25" s="1332">
        <v>0</v>
      </c>
      <c r="H25" s="1915">
        <v>0</v>
      </c>
      <c r="I25" s="1502">
        <v>663.49599999999998</v>
      </c>
      <c r="J25" s="1798">
        <v>76009.335529999997</v>
      </c>
      <c r="K25" s="905">
        <v>5150</v>
      </c>
    </row>
    <row r="26" spans="1:11" s="19" customFormat="1" ht="12.75" customHeight="1" x14ac:dyDescent="0.2">
      <c r="A26" s="3" t="s">
        <v>1</v>
      </c>
      <c r="B26" s="1722">
        <v>23538.291597290001</v>
      </c>
      <c r="C26" s="1197">
        <f t="shared" si="0"/>
        <v>235553.98512</v>
      </c>
      <c r="D26" s="1798">
        <v>126509.401</v>
      </c>
      <c r="E26" s="1984">
        <v>0</v>
      </c>
      <c r="F26" s="1332">
        <v>8392.0589999999993</v>
      </c>
      <c r="G26" s="1332">
        <v>0</v>
      </c>
      <c r="H26" s="1915">
        <v>0</v>
      </c>
      <c r="I26" s="1502">
        <v>2158.9319999999998</v>
      </c>
      <c r="J26" s="1798">
        <v>98493.593120000005</v>
      </c>
      <c r="K26" s="905">
        <v>6368</v>
      </c>
    </row>
    <row r="27" spans="1:11" s="19" customFormat="1" ht="12.75" customHeight="1" x14ac:dyDescent="0.2">
      <c r="A27" s="3" t="s">
        <v>706</v>
      </c>
      <c r="B27" s="1722">
        <v>2308.5669901712004</v>
      </c>
      <c r="C27" s="1197">
        <f t="shared" si="0"/>
        <v>20032.796268000002</v>
      </c>
      <c r="D27" s="1798">
        <v>9915.3250000000007</v>
      </c>
      <c r="E27" s="1984">
        <v>0</v>
      </c>
      <c r="F27" s="1332">
        <v>223.738</v>
      </c>
      <c r="G27" s="1332">
        <v>0</v>
      </c>
      <c r="H27" s="1915">
        <v>0</v>
      </c>
      <c r="I27" s="1502">
        <v>9.9329999999999998</v>
      </c>
      <c r="J27" s="1798">
        <v>9883.8002680000009</v>
      </c>
      <c r="K27" s="905">
        <v>870</v>
      </c>
    </row>
    <row r="28" spans="1:11" s="19" customFormat="1" ht="12.75" customHeight="1" x14ac:dyDescent="0.2">
      <c r="A28" s="3" t="s">
        <v>1212</v>
      </c>
      <c r="B28" s="1722">
        <v>17615.557539860001</v>
      </c>
      <c r="C28" s="1197">
        <f t="shared" si="0"/>
        <v>255790.46074000001</v>
      </c>
      <c r="D28" s="1798">
        <v>100987.591</v>
      </c>
      <c r="E28" s="1984">
        <v>1031.90975</v>
      </c>
      <c r="F28" s="1332">
        <v>6126.1629999999996</v>
      </c>
      <c r="G28" s="1332">
        <v>0</v>
      </c>
      <c r="H28" s="1915">
        <v>0.72478999999999993</v>
      </c>
      <c r="I28" s="1502">
        <v>774.69600000000003</v>
      </c>
      <c r="J28" s="1798">
        <v>146869.3762</v>
      </c>
      <c r="K28" s="905">
        <v>7950</v>
      </c>
    </row>
    <row r="29" spans="1:11" s="19" customFormat="1" ht="12.75" customHeight="1" x14ac:dyDescent="0.2">
      <c r="A29" s="3" t="s">
        <v>75</v>
      </c>
      <c r="B29" s="1722">
        <v>7864.3855765736989</v>
      </c>
      <c r="C29" s="1197">
        <f t="shared" si="0"/>
        <v>100562.8982</v>
      </c>
      <c r="D29" s="1798">
        <v>58157.62</v>
      </c>
      <c r="E29" s="1984">
        <v>0</v>
      </c>
      <c r="F29" s="1332">
        <v>1949.778</v>
      </c>
      <c r="G29" s="1332">
        <v>0</v>
      </c>
      <c r="H29" s="1915">
        <v>0</v>
      </c>
      <c r="I29" s="1502">
        <v>662.13300000000004</v>
      </c>
      <c r="J29" s="1798">
        <v>39793.367200000001</v>
      </c>
      <c r="K29" s="905">
        <v>3389</v>
      </c>
    </row>
    <row r="30" spans="1:11" s="19" customFormat="1" ht="12.75" customHeight="1" x14ac:dyDescent="0.2">
      <c r="A30" s="3" t="s">
        <v>1426</v>
      </c>
      <c r="B30" s="1722">
        <v>653.68099160240001</v>
      </c>
      <c r="C30" s="1197">
        <f t="shared" si="0"/>
        <v>5809.6644350000006</v>
      </c>
      <c r="D30" s="1798">
        <v>3090.2170000000001</v>
      </c>
      <c r="E30" s="1984">
        <v>0</v>
      </c>
      <c r="F30" s="1332">
        <v>56.892000000000003</v>
      </c>
      <c r="G30" s="1332">
        <v>0</v>
      </c>
      <c r="H30" s="1915">
        <v>0</v>
      </c>
      <c r="I30" s="1502">
        <v>8.3780000000000001</v>
      </c>
      <c r="J30" s="1798">
        <v>2654.1774350000001</v>
      </c>
      <c r="K30" s="905">
        <v>221</v>
      </c>
    </row>
    <row r="31" spans="1:11" s="19" customFormat="1" ht="12.75" customHeight="1" x14ac:dyDescent="0.2">
      <c r="A31" s="3" t="s">
        <v>76</v>
      </c>
      <c r="B31" s="1722">
        <v>11809.788026670001</v>
      </c>
      <c r="C31" s="1197">
        <f t="shared" si="0"/>
        <v>96930.596109999999</v>
      </c>
      <c r="D31" s="1798">
        <v>54189.228000000003</v>
      </c>
      <c r="E31" s="1984">
        <v>0</v>
      </c>
      <c r="F31" s="1332">
        <v>3603.8739999999998</v>
      </c>
      <c r="G31" s="1332">
        <v>0</v>
      </c>
      <c r="H31" s="1915">
        <v>0</v>
      </c>
      <c r="I31" s="1502">
        <v>389.56099999999998</v>
      </c>
      <c r="J31" s="1798">
        <v>38747.933109999998</v>
      </c>
      <c r="K31" s="905">
        <v>2868</v>
      </c>
    </row>
    <row r="32" spans="1:11" s="19" customFormat="1" ht="12.75" customHeight="1" x14ac:dyDescent="0.2">
      <c r="A32" s="3" t="s">
        <v>147</v>
      </c>
      <c r="B32" s="1722">
        <v>987.60136624910001</v>
      </c>
      <c r="C32" s="1197">
        <f t="shared" si="0"/>
        <v>8270.8195269999997</v>
      </c>
      <c r="D32" s="1798">
        <v>4672.5230000000001</v>
      </c>
      <c r="E32" s="1984">
        <v>0</v>
      </c>
      <c r="F32" s="1332">
        <v>144.34700000000001</v>
      </c>
      <c r="G32" s="1332">
        <v>0</v>
      </c>
      <c r="H32" s="1915">
        <v>0</v>
      </c>
      <c r="I32" s="1502">
        <v>11.233000000000001</v>
      </c>
      <c r="J32" s="1798">
        <v>3442.716527</v>
      </c>
      <c r="K32" s="905">
        <v>294</v>
      </c>
    </row>
    <row r="33" spans="1:11" s="19" customFormat="1" ht="12.75" customHeight="1" x14ac:dyDescent="0.2">
      <c r="A33" s="3" t="s">
        <v>78</v>
      </c>
      <c r="B33" s="1722">
        <v>2528.3740440409997</v>
      </c>
      <c r="C33" s="1197">
        <f t="shared" si="0"/>
        <v>23675.544205999999</v>
      </c>
      <c r="D33" s="1798">
        <v>15177.94</v>
      </c>
      <c r="E33" s="1984">
        <v>0</v>
      </c>
      <c r="F33" s="1332">
        <v>659.24599999999998</v>
      </c>
      <c r="G33" s="1332">
        <v>0</v>
      </c>
      <c r="H33" s="1915">
        <v>0</v>
      </c>
      <c r="I33" s="1502">
        <v>27.113</v>
      </c>
      <c r="J33" s="1798">
        <v>7811.2452059999996</v>
      </c>
      <c r="K33" s="905">
        <v>721</v>
      </c>
    </row>
    <row r="34" spans="1:11" s="19" customFormat="1" ht="12.75" customHeight="1" x14ac:dyDescent="0.2">
      <c r="A34" s="3" t="s">
        <v>1427</v>
      </c>
      <c r="B34" s="1722">
        <v>3302.6921355911004</v>
      </c>
      <c r="C34" s="1197">
        <f t="shared" si="0"/>
        <v>35693.945139999996</v>
      </c>
      <c r="D34" s="1798">
        <v>16577.597000000002</v>
      </c>
      <c r="E34" s="1984">
        <v>0</v>
      </c>
      <c r="F34" s="1332">
        <v>348.12</v>
      </c>
      <c r="G34" s="1332">
        <v>0</v>
      </c>
      <c r="H34" s="1915">
        <v>0</v>
      </c>
      <c r="I34" s="1502">
        <v>16.033000000000001</v>
      </c>
      <c r="J34" s="1798">
        <v>18752.19514</v>
      </c>
      <c r="K34" s="905">
        <v>1197</v>
      </c>
    </row>
    <row r="35" spans="1:11" s="19" customFormat="1" ht="12.75" customHeight="1" x14ac:dyDescent="0.2">
      <c r="A35" s="3" t="s">
        <v>2070</v>
      </c>
      <c r="B35" s="1722">
        <v>4942.0427610755005</v>
      </c>
      <c r="C35" s="1197">
        <f t="shared" si="0"/>
        <v>54338.049030000002</v>
      </c>
      <c r="D35" s="1798">
        <v>26154.821</v>
      </c>
      <c r="E35" s="1984">
        <v>0</v>
      </c>
      <c r="F35" s="1332">
        <v>1420.183</v>
      </c>
      <c r="G35" s="1332">
        <v>0</v>
      </c>
      <c r="H35" s="1915">
        <v>0</v>
      </c>
      <c r="I35" s="1502">
        <v>302.767</v>
      </c>
      <c r="J35" s="1798">
        <v>26460.278030000001</v>
      </c>
      <c r="K35" s="905">
        <v>1871</v>
      </c>
    </row>
    <row r="36" spans="1:11" s="19" customFormat="1" ht="12.75" customHeight="1" x14ac:dyDescent="0.2">
      <c r="A36" s="3" t="s">
        <v>83</v>
      </c>
      <c r="B36" s="1722">
        <v>2957.4352670530006</v>
      </c>
      <c r="C36" s="1197">
        <f t="shared" si="0"/>
        <v>27445.748530000001</v>
      </c>
      <c r="D36" s="1798">
        <v>14946.236000000001</v>
      </c>
      <c r="E36" s="1984">
        <v>0</v>
      </c>
      <c r="F36" s="1332">
        <v>514.11599999999999</v>
      </c>
      <c r="G36" s="1332">
        <v>0</v>
      </c>
      <c r="H36" s="1915">
        <v>0</v>
      </c>
      <c r="I36" s="1502">
        <v>123.46899999999999</v>
      </c>
      <c r="J36" s="1798">
        <v>11861.927530000001</v>
      </c>
      <c r="K36" s="905">
        <v>1193</v>
      </c>
    </row>
    <row r="37" spans="1:11" s="19" customFormat="1" ht="12.75" customHeight="1" x14ac:dyDescent="0.2">
      <c r="A37" s="3" t="s">
        <v>1428</v>
      </c>
      <c r="B37" s="1722">
        <v>1456.4448238980001</v>
      </c>
      <c r="C37" s="1197">
        <f t="shared" si="0"/>
        <v>10204.767016</v>
      </c>
      <c r="D37" s="1798">
        <v>5292.259</v>
      </c>
      <c r="E37" s="1984">
        <v>0</v>
      </c>
      <c r="F37" s="1332">
        <v>246.08699999999999</v>
      </c>
      <c r="G37" s="1332">
        <v>0</v>
      </c>
      <c r="H37" s="1915">
        <v>0</v>
      </c>
      <c r="I37" s="1502">
        <v>64.652000000000001</v>
      </c>
      <c r="J37" s="1798">
        <v>4601.7690160000002</v>
      </c>
      <c r="K37" s="905">
        <v>343</v>
      </c>
    </row>
    <row r="38" spans="1:11" s="19" customFormat="1" ht="12.75" customHeight="1" x14ac:dyDescent="0.2">
      <c r="A38" s="3" t="s">
        <v>1429</v>
      </c>
      <c r="B38" s="1722">
        <v>12314.460945494</v>
      </c>
      <c r="C38" s="1197">
        <f t="shared" si="0"/>
        <v>131282.32546000002</v>
      </c>
      <c r="D38" s="1798">
        <v>74905.563999999998</v>
      </c>
      <c r="E38" s="1984">
        <v>0</v>
      </c>
      <c r="F38" s="1332">
        <v>4226.4250000000002</v>
      </c>
      <c r="G38" s="1332">
        <v>0</v>
      </c>
      <c r="H38" s="1915">
        <v>0</v>
      </c>
      <c r="I38" s="1502">
        <v>1124.6559999999999</v>
      </c>
      <c r="J38" s="1798">
        <v>51025.680460000003</v>
      </c>
      <c r="K38" s="905">
        <v>3576</v>
      </c>
    </row>
    <row r="39" spans="1:11" s="19" customFormat="1" ht="12.75" customHeight="1" x14ac:dyDescent="0.2">
      <c r="A39" s="3" t="s">
        <v>1136</v>
      </c>
      <c r="B39" s="1722">
        <v>27431.782484089999</v>
      </c>
      <c r="C39" s="1197">
        <f t="shared" si="0"/>
        <v>247156.58039999998</v>
      </c>
      <c r="D39" s="1798">
        <v>111804.77899999999</v>
      </c>
      <c r="E39" s="1984">
        <v>0</v>
      </c>
      <c r="F39" s="1332">
        <v>9123.2939999999999</v>
      </c>
      <c r="G39" s="1332">
        <v>0</v>
      </c>
      <c r="H39" s="1915">
        <v>0</v>
      </c>
      <c r="I39" s="1502">
        <v>1135.3230000000001</v>
      </c>
      <c r="J39" s="1798">
        <v>125093.1844</v>
      </c>
      <c r="K39" s="905">
        <v>8490</v>
      </c>
    </row>
    <row r="40" spans="1:11" s="19" customFormat="1" ht="12.75" customHeight="1" x14ac:dyDescent="0.2">
      <c r="A40" s="3" t="s">
        <v>86</v>
      </c>
      <c r="B40" s="1722">
        <v>6059.892401905</v>
      </c>
      <c r="C40" s="1197">
        <f t="shared" si="0"/>
        <v>57616.996109999993</v>
      </c>
      <c r="D40" s="1798">
        <v>30051.420999999998</v>
      </c>
      <c r="E40" s="1984">
        <v>0</v>
      </c>
      <c r="F40" s="1332">
        <v>1974.9559999999999</v>
      </c>
      <c r="G40" s="1332">
        <v>0</v>
      </c>
      <c r="H40" s="1915">
        <v>0</v>
      </c>
      <c r="I40" s="1502">
        <v>528.78399999999999</v>
      </c>
      <c r="J40" s="1798">
        <v>25061.83511</v>
      </c>
      <c r="K40" s="905">
        <v>2285</v>
      </c>
    </row>
    <row r="41" spans="1:11" s="19" customFormat="1" ht="12.75" customHeight="1" x14ac:dyDescent="0.2">
      <c r="A41" s="3" t="s">
        <v>1430</v>
      </c>
      <c r="B41" s="1722">
        <v>9906.757668358001</v>
      </c>
      <c r="C41" s="1197">
        <f t="shared" si="0"/>
        <v>219613.88708000001</v>
      </c>
      <c r="D41" s="1798">
        <v>61731.508000000002</v>
      </c>
      <c r="E41" s="1984">
        <v>9161.805809999998</v>
      </c>
      <c r="F41" s="1332">
        <v>3005.3679999999999</v>
      </c>
      <c r="G41" s="1332">
        <v>0</v>
      </c>
      <c r="H41" s="1915">
        <v>2938.9376700000003</v>
      </c>
      <c r="I41" s="1502">
        <v>367.84899999999999</v>
      </c>
      <c r="J41" s="1798">
        <v>142408.4186</v>
      </c>
      <c r="K41" s="905">
        <v>4739</v>
      </c>
    </row>
    <row r="42" spans="1:11" s="19" customFormat="1" ht="12.75" customHeight="1" x14ac:dyDescent="0.2">
      <c r="A42" s="3" t="s">
        <v>1431</v>
      </c>
      <c r="B42" s="1722">
        <v>17445.033385490002</v>
      </c>
      <c r="C42" s="1197">
        <f t="shared" si="0"/>
        <v>120539.89747</v>
      </c>
      <c r="D42" s="1798">
        <v>70637.759999999995</v>
      </c>
      <c r="E42" s="1984">
        <v>0</v>
      </c>
      <c r="F42" s="1332">
        <v>5314.384</v>
      </c>
      <c r="G42" s="1332">
        <v>0</v>
      </c>
      <c r="H42" s="1915">
        <v>0</v>
      </c>
      <c r="I42" s="1502">
        <v>1084.403</v>
      </c>
      <c r="J42" s="1798">
        <v>43503.350469999998</v>
      </c>
      <c r="K42" s="905">
        <v>3819</v>
      </c>
    </row>
    <row r="43" spans="1:11" s="19" customFormat="1" ht="12.75" customHeight="1" x14ac:dyDescent="0.2">
      <c r="A43" s="3" t="s">
        <v>1432</v>
      </c>
      <c r="B43" s="1722">
        <v>20850.521093563002</v>
      </c>
      <c r="C43" s="1197">
        <f t="shared" si="0"/>
        <v>296907.25797000004</v>
      </c>
      <c r="D43" s="1798">
        <v>125156.683</v>
      </c>
      <c r="E43" s="1984">
        <v>6745.4665000000005</v>
      </c>
      <c r="F43" s="1332">
        <v>5386.8649999999998</v>
      </c>
      <c r="G43" s="1332">
        <v>0</v>
      </c>
      <c r="H43" s="1915">
        <v>-2.11443</v>
      </c>
      <c r="I43" s="1502">
        <v>1446.1310000000001</v>
      </c>
      <c r="J43" s="1798">
        <v>158174.22690000001</v>
      </c>
      <c r="K43" s="905">
        <v>6877</v>
      </c>
    </row>
    <row r="44" spans="1:11" s="19" customFormat="1" ht="12.75" customHeight="1" x14ac:dyDescent="0.2">
      <c r="A44" s="3" t="s">
        <v>1433</v>
      </c>
      <c r="B44" s="1722">
        <v>9042.5644708090003</v>
      </c>
      <c r="C44" s="1197">
        <f t="shared" si="0"/>
        <v>73065.558779999992</v>
      </c>
      <c r="D44" s="1798">
        <v>45700.576999999997</v>
      </c>
      <c r="E44" s="1984">
        <v>0</v>
      </c>
      <c r="F44" s="1332">
        <v>3065.9780000000001</v>
      </c>
      <c r="G44" s="1332">
        <v>0</v>
      </c>
      <c r="H44" s="1915">
        <v>0</v>
      </c>
      <c r="I44" s="1502">
        <v>162.43700000000001</v>
      </c>
      <c r="J44" s="1798">
        <v>24136.566780000001</v>
      </c>
      <c r="K44" s="905">
        <v>2464</v>
      </c>
    </row>
    <row r="45" spans="1:11" s="19" customFormat="1" ht="12.75" customHeight="1" x14ac:dyDescent="0.2">
      <c r="A45" s="3" t="s">
        <v>2099</v>
      </c>
      <c r="B45" s="1722">
        <v>3257.3464565487998</v>
      </c>
      <c r="C45" s="1197">
        <f t="shared" si="0"/>
        <v>31604.016529999997</v>
      </c>
      <c r="D45" s="1798">
        <v>17577.795999999998</v>
      </c>
      <c r="E45" s="1984">
        <v>0</v>
      </c>
      <c r="F45" s="1332">
        <v>455.49799999999999</v>
      </c>
      <c r="G45" s="1332">
        <v>0</v>
      </c>
      <c r="H45" s="1915">
        <v>0</v>
      </c>
      <c r="I45" s="1502">
        <v>311.745</v>
      </c>
      <c r="J45" s="1798">
        <v>13258.97753</v>
      </c>
      <c r="K45" s="905">
        <v>1333</v>
      </c>
    </row>
    <row r="46" spans="1:11" s="19" customFormat="1" ht="12.75" customHeight="1" x14ac:dyDescent="0.2">
      <c r="A46" s="3" t="s">
        <v>591</v>
      </c>
      <c r="B46" s="1722">
        <v>7944.6352668267</v>
      </c>
      <c r="C46" s="1197">
        <f t="shared" si="0"/>
        <v>76438.214789999998</v>
      </c>
      <c r="D46" s="1798">
        <v>38938.523999999998</v>
      </c>
      <c r="E46" s="1984">
        <v>0</v>
      </c>
      <c r="F46" s="1332">
        <v>1974.0070000000001</v>
      </c>
      <c r="G46" s="1332">
        <v>0</v>
      </c>
      <c r="H46" s="1915">
        <v>0</v>
      </c>
      <c r="I46" s="1502">
        <v>402.21199999999999</v>
      </c>
      <c r="J46" s="1798">
        <v>35123.471790000003</v>
      </c>
      <c r="K46" s="905">
        <v>3134</v>
      </c>
    </row>
    <row r="47" spans="1:11" s="19" customFormat="1" ht="12.75" customHeight="1" x14ac:dyDescent="0.2">
      <c r="A47" s="3" t="s">
        <v>1434</v>
      </c>
      <c r="B47" s="1722">
        <v>3435.1598027989994</v>
      </c>
      <c r="C47" s="1197">
        <f t="shared" si="0"/>
        <v>26839.342140000001</v>
      </c>
      <c r="D47" s="1798">
        <v>12963.647000000001</v>
      </c>
      <c r="E47" s="1984">
        <v>0</v>
      </c>
      <c r="F47" s="1332">
        <v>518.52599999999995</v>
      </c>
      <c r="G47" s="1332">
        <v>0</v>
      </c>
      <c r="H47" s="1915">
        <v>0</v>
      </c>
      <c r="I47" s="1502">
        <v>127.836</v>
      </c>
      <c r="J47" s="1798">
        <v>13229.333140000001</v>
      </c>
      <c r="K47" s="905">
        <v>1028</v>
      </c>
    </row>
    <row r="48" spans="1:11" s="19" customFormat="1" ht="12.75" customHeight="1" x14ac:dyDescent="0.2">
      <c r="A48" s="3" t="s">
        <v>96</v>
      </c>
      <c r="B48" s="1722">
        <v>9758.5635289025995</v>
      </c>
      <c r="C48" s="1197">
        <f t="shared" si="0"/>
        <v>102984.06779</v>
      </c>
      <c r="D48" s="1798">
        <v>62355.105000000003</v>
      </c>
      <c r="E48" s="1984">
        <v>0</v>
      </c>
      <c r="F48" s="1332">
        <v>3492.0239999999999</v>
      </c>
      <c r="G48" s="1332">
        <v>0</v>
      </c>
      <c r="H48" s="1915">
        <v>0</v>
      </c>
      <c r="I48" s="1502">
        <v>415.858</v>
      </c>
      <c r="J48" s="1798">
        <v>36721.08079</v>
      </c>
      <c r="K48" s="905">
        <v>2561</v>
      </c>
    </row>
    <row r="49" spans="1:11" s="19" customFormat="1" ht="12.75" customHeight="1" x14ac:dyDescent="0.2">
      <c r="A49" s="3" t="s">
        <v>97</v>
      </c>
      <c r="B49" s="1722">
        <v>35364.40547107</v>
      </c>
      <c r="C49" s="1197">
        <f t="shared" si="0"/>
        <v>280682.70390000002</v>
      </c>
      <c r="D49" s="1798">
        <v>170587.96400000001</v>
      </c>
      <c r="E49" s="1984">
        <v>0</v>
      </c>
      <c r="F49" s="1332">
        <v>12281.223</v>
      </c>
      <c r="G49" s="1332">
        <v>0</v>
      </c>
      <c r="H49" s="1915">
        <v>0</v>
      </c>
      <c r="I49" s="1502">
        <v>3745.1030000000001</v>
      </c>
      <c r="J49" s="1798">
        <v>94068.4139</v>
      </c>
      <c r="K49" s="905">
        <v>8249</v>
      </c>
    </row>
    <row r="50" spans="1:11" s="19" customFormat="1" ht="12.75" customHeight="1" x14ac:dyDescent="0.2">
      <c r="A50" s="3" t="s">
        <v>1435</v>
      </c>
      <c r="B50" s="1722">
        <v>1306.7811213381001</v>
      </c>
      <c r="C50" s="1197">
        <f t="shared" si="0"/>
        <v>10513.328216</v>
      </c>
      <c r="D50" s="1798">
        <v>6905.65</v>
      </c>
      <c r="E50" s="1984">
        <v>0</v>
      </c>
      <c r="F50" s="1332">
        <v>461.46800000000002</v>
      </c>
      <c r="G50" s="1332">
        <v>0</v>
      </c>
      <c r="H50" s="1915">
        <v>0</v>
      </c>
      <c r="I50" s="1502">
        <v>11.532999999999999</v>
      </c>
      <c r="J50" s="1798">
        <v>3134.677216</v>
      </c>
      <c r="K50" s="905">
        <v>287</v>
      </c>
    </row>
    <row r="51" spans="1:11" s="19" customFormat="1" ht="12.75" customHeight="1" x14ac:dyDescent="0.2">
      <c r="A51" s="3" t="s">
        <v>1274</v>
      </c>
      <c r="B51" s="1722">
        <v>16353.445506964999</v>
      </c>
      <c r="C51" s="1197">
        <f t="shared" si="0"/>
        <v>117508.23081000001</v>
      </c>
      <c r="D51" s="1798">
        <v>75995.301999999996</v>
      </c>
      <c r="E51" s="1984">
        <v>0</v>
      </c>
      <c r="F51" s="1332">
        <v>6026.1469999999999</v>
      </c>
      <c r="G51" s="1332">
        <v>0</v>
      </c>
      <c r="H51" s="1915">
        <v>0</v>
      </c>
      <c r="I51" s="1502">
        <v>808.63800000000003</v>
      </c>
      <c r="J51" s="1798">
        <v>34678.143810000001</v>
      </c>
      <c r="K51" s="905">
        <v>3428</v>
      </c>
    </row>
    <row r="52" spans="1:11" s="19" customFormat="1" ht="12.75" customHeight="1" x14ac:dyDescent="0.2">
      <c r="A52" s="3" t="s">
        <v>1436</v>
      </c>
      <c r="B52" s="1722">
        <v>6283.844886387199</v>
      </c>
      <c r="C52" s="1197">
        <f t="shared" si="0"/>
        <v>50867.28314</v>
      </c>
      <c r="D52" s="1798">
        <v>29907.585999999999</v>
      </c>
      <c r="E52" s="1984">
        <v>0</v>
      </c>
      <c r="F52" s="1332">
        <v>1215.6020000000001</v>
      </c>
      <c r="G52" s="1332">
        <v>0</v>
      </c>
      <c r="H52" s="1915">
        <v>0</v>
      </c>
      <c r="I52" s="1502">
        <v>285.42399999999998</v>
      </c>
      <c r="J52" s="1798">
        <v>19458.671139999999</v>
      </c>
      <c r="K52" s="905">
        <v>1632</v>
      </c>
    </row>
    <row r="53" spans="1:11" s="19" customFormat="1" ht="12.75" customHeight="1" x14ac:dyDescent="0.2">
      <c r="A53" s="3" t="s">
        <v>99</v>
      </c>
      <c r="B53" s="1722">
        <v>3267.0089289373</v>
      </c>
      <c r="C53" s="1197">
        <f t="shared" si="0"/>
        <v>31099.90148</v>
      </c>
      <c r="D53" s="1798">
        <v>17568.085999999999</v>
      </c>
      <c r="E53" s="1984">
        <v>0</v>
      </c>
      <c r="F53" s="1332">
        <v>929.05100000000004</v>
      </c>
      <c r="G53" s="1332">
        <v>0</v>
      </c>
      <c r="H53" s="1915">
        <v>0</v>
      </c>
      <c r="I53" s="1502">
        <v>208.93100000000001</v>
      </c>
      <c r="J53" s="1798">
        <v>12393.833479999999</v>
      </c>
      <c r="K53" s="905">
        <v>911</v>
      </c>
    </row>
    <row r="54" spans="1:11" s="19" customFormat="1" ht="12.75" customHeight="1" x14ac:dyDescent="0.2">
      <c r="A54" s="3" t="s">
        <v>1437</v>
      </c>
      <c r="B54" s="1722">
        <v>61319.775091700008</v>
      </c>
      <c r="C54" s="1197">
        <f t="shared" si="0"/>
        <v>924531.42417000001</v>
      </c>
      <c r="D54" s="1798">
        <v>342280.14799999999</v>
      </c>
      <c r="E54" s="1984">
        <v>919.98302000000001</v>
      </c>
      <c r="F54" s="1332">
        <v>27420.922999999999</v>
      </c>
      <c r="G54" s="1332">
        <v>0</v>
      </c>
      <c r="H54" s="1915">
        <v>113867.30174999997</v>
      </c>
      <c r="I54" s="1502">
        <v>2304.3780000000002</v>
      </c>
      <c r="J54" s="1798">
        <v>437738.69040000002</v>
      </c>
      <c r="K54" s="905">
        <v>16696</v>
      </c>
    </row>
    <row r="55" spans="1:11" s="19" customFormat="1" ht="12.75" customHeight="1" x14ac:dyDescent="0.2">
      <c r="A55" s="3" t="s">
        <v>101</v>
      </c>
      <c r="B55" s="1722">
        <v>4095.1883132816997</v>
      </c>
      <c r="C55" s="1197">
        <f t="shared" si="0"/>
        <v>47878.913700000005</v>
      </c>
      <c r="D55" s="1798">
        <v>28153.753000000001</v>
      </c>
      <c r="E55" s="1984">
        <v>0</v>
      </c>
      <c r="F55" s="1332">
        <v>1527.373</v>
      </c>
      <c r="G55" s="1332">
        <v>0</v>
      </c>
      <c r="H55" s="1915">
        <v>0</v>
      </c>
      <c r="I55" s="1502">
        <v>260.21499999999997</v>
      </c>
      <c r="J55" s="1798">
        <v>17937.572700000001</v>
      </c>
      <c r="K55" s="905">
        <v>1277</v>
      </c>
    </row>
    <row r="56" spans="1:11" s="19" customFormat="1" ht="12.75" customHeight="1" x14ac:dyDescent="0.2">
      <c r="A56" s="3" t="s">
        <v>1438</v>
      </c>
      <c r="B56" s="1722">
        <v>1507.7947218999998</v>
      </c>
      <c r="C56" s="1197">
        <f t="shared" si="0"/>
        <v>17592.222282999999</v>
      </c>
      <c r="D56" s="1798">
        <v>9476.7109999999993</v>
      </c>
      <c r="E56" s="1984">
        <v>0</v>
      </c>
      <c r="F56" s="1332">
        <v>247.77600000000001</v>
      </c>
      <c r="G56" s="1332">
        <v>0</v>
      </c>
      <c r="H56" s="1915">
        <v>0</v>
      </c>
      <c r="I56" s="1502">
        <v>73.912999999999997</v>
      </c>
      <c r="J56" s="1798">
        <v>7793.8222830000004</v>
      </c>
      <c r="K56" s="905">
        <v>622</v>
      </c>
    </row>
    <row r="57" spans="1:11" s="19" customFormat="1" ht="12.75" customHeight="1" x14ac:dyDescent="0.2">
      <c r="A57" s="3" t="s">
        <v>1439</v>
      </c>
      <c r="B57" s="1722">
        <v>10135.1481643895</v>
      </c>
      <c r="C57" s="1197">
        <f t="shared" si="0"/>
        <v>107003.00329000001</v>
      </c>
      <c r="D57" s="1798">
        <v>53737.209000000003</v>
      </c>
      <c r="E57" s="1984">
        <v>0</v>
      </c>
      <c r="F57" s="1332">
        <v>2039.0840000000001</v>
      </c>
      <c r="G57" s="1332">
        <v>0</v>
      </c>
      <c r="H57" s="1915">
        <v>0</v>
      </c>
      <c r="I57" s="1502">
        <v>342.61399999999998</v>
      </c>
      <c r="J57" s="1798">
        <v>50884.096290000001</v>
      </c>
      <c r="K57" s="905">
        <v>3413</v>
      </c>
    </row>
    <row r="58" spans="1:11" s="19" customFormat="1" ht="12.75" customHeight="1" x14ac:dyDescent="0.2">
      <c r="A58" s="3" t="s">
        <v>1440</v>
      </c>
      <c r="B58" s="1722">
        <v>2051.7910483234</v>
      </c>
      <c r="C58" s="1197">
        <f t="shared" si="0"/>
        <v>13811.426414</v>
      </c>
      <c r="D58" s="1798">
        <v>9609.1149999999998</v>
      </c>
      <c r="E58" s="1984">
        <v>0</v>
      </c>
      <c r="F58" s="1332">
        <v>533.69299999999998</v>
      </c>
      <c r="G58" s="1332">
        <v>0</v>
      </c>
      <c r="H58" s="1915">
        <v>0</v>
      </c>
      <c r="I58" s="1502">
        <v>72.668999999999997</v>
      </c>
      <c r="J58" s="1798">
        <v>3595.9494140000002</v>
      </c>
      <c r="K58" s="905">
        <v>443</v>
      </c>
    </row>
    <row r="59" spans="1:11" s="19" customFormat="1" ht="12.75" customHeight="1" x14ac:dyDescent="0.2">
      <c r="A59" s="3" t="s">
        <v>859</v>
      </c>
      <c r="B59" s="1722">
        <v>4930.6577816549998</v>
      </c>
      <c r="C59" s="1197">
        <f t="shared" si="0"/>
        <v>52695.688269999999</v>
      </c>
      <c r="D59" s="1798">
        <v>27196.816999999999</v>
      </c>
      <c r="E59" s="1984">
        <v>0</v>
      </c>
      <c r="F59" s="1332">
        <v>1439.961</v>
      </c>
      <c r="G59" s="1332">
        <v>0</v>
      </c>
      <c r="H59" s="1915">
        <v>0</v>
      </c>
      <c r="I59" s="1502">
        <v>166.64099999999999</v>
      </c>
      <c r="J59" s="1798">
        <v>23892.269270000001</v>
      </c>
      <c r="K59" s="905">
        <v>1936</v>
      </c>
    </row>
    <row r="60" spans="1:11" s="19" customFormat="1" ht="12.75" customHeight="1" x14ac:dyDescent="0.2">
      <c r="A60" s="3" t="s">
        <v>638</v>
      </c>
      <c r="B60" s="1722">
        <v>541.73111529229993</v>
      </c>
      <c r="C60" s="1197">
        <f t="shared" si="0"/>
        <v>4779.4004650000006</v>
      </c>
      <c r="D60" s="1798">
        <v>2634.2510000000002</v>
      </c>
      <c r="E60" s="1984">
        <v>0</v>
      </c>
      <c r="F60" s="1332">
        <v>121.724</v>
      </c>
      <c r="G60" s="1332">
        <v>0</v>
      </c>
      <c r="H60" s="1915">
        <v>0</v>
      </c>
      <c r="I60" s="1502">
        <v>31.995999999999999</v>
      </c>
      <c r="J60" s="1798">
        <v>1991.4294649999999</v>
      </c>
      <c r="K60" s="905">
        <v>198</v>
      </c>
    </row>
    <row r="61" spans="1:11" s="19" customFormat="1" ht="12.75" customHeight="1" x14ac:dyDescent="0.2">
      <c r="A61" s="3" t="s">
        <v>1441</v>
      </c>
      <c r="B61" s="1722">
        <v>3156.0929442692</v>
      </c>
      <c r="C61" s="1197">
        <f t="shared" si="0"/>
        <v>28279.768220000002</v>
      </c>
      <c r="D61" s="1798">
        <v>16762.951000000001</v>
      </c>
      <c r="E61" s="1984">
        <v>0</v>
      </c>
      <c r="F61" s="1332">
        <v>621.404</v>
      </c>
      <c r="G61" s="1332">
        <v>0</v>
      </c>
      <c r="H61" s="1915">
        <v>0</v>
      </c>
      <c r="I61" s="1502">
        <v>110.562</v>
      </c>
      <c r="J61" s="1798">
        <v>10784.85122</v>
      </c>
      <c r="K61" s="905">
        <v>848</v>
      </c>
    </row>
    <row r="62" spans="1:11" s="19" customFormat="1" ht="12.75" customHeight="1" x14ac:dyDescent="0.2">
      <c r="A62" s="3" t="s">
        <v>1225</v>
      </c>
      <c r="B62" s="1722">
        <v>3596.1122033180004</v>
      </c>
      <c r="C62" s="1197">
        <f t="shared" si="0"/>
        <v>43357.497329999998</v>
      </c>
      <c r="D62" s="1798">
        <v>23471.705000000002</v>
      </c>
      <c r="E62" s="1984">
        <v>0</v>
      </c>
      <c r="F62" s="1332">
        <v>960.67200000000003</v>
      </c>
      <c r="G62" s="1332">
        <v>0</v>
      </c>
      <c r="H62" s="1915">
        <v>0</v>
      </c>
      <c r="I62" s="1502">
        <v>33.42</v>
      </c>
      <c r="J62" s="1798">
        <v>18891.70033</v>
      </c>
      <c r="K62" s="905">
        <v>1388</v>
      </c>
    </row>
    <row r="63" spans="1:11" s="19" customFormat="1" ht="12.75" customHeight="1" x14ac:dyDescent="0.2">
      <c r="A63" s="3" t="s">
        <v>178</v>
      </c>
      <c r="B63" s="1722">
        <v>2325.5061550244995</v>
      </c>
      <c r="C63" s="1197">
        <f t="shared" si="0"/>
        <v>13651.706621000001</v>
      </c>
      <c r="D63" s="1798">
        <v>9307.0830000000005</v>
      </c>
      <c r="E63" s="1984">
        <v>0</v>
      </c>
      <c r="F63" s="1332">
        <v>660.51300000000003</v>
      </c>
      <c r="G63" s="1332">
        <v>0</v>
      </c>
      <c r="H63" s="1915">
        <v>0</v>
      </c>
      <c r="I63" s="1502">
        <v>98.790999999999997</v>
      </c>
      <c r="J63" s="1798">
        <v>3585.3196210000001</v>
      </c>
      <c r="K63" s="905">
        <v>476</v>
      </c>
    </row>
    <row r="64" spans="1:11" s="19" customFormat="1" ht="12.75" customHeight="1" x14ac:dyDescent="0.2">
      <c r="A64" s="3" t="s">
        <v>1442</v>
      </c>
      <c r="B64" s="1722">
        <v>4130.2748606220002</v>
      </c>
      <c r="C64" s="1197">
        <f t="shared" si="0"/>
        <v>45008.143020000003</v>
      </c>
      <c r="D64" s="1798">
        <v>20312.571</v>
      </c>
      <c r="E64" s="1984">
        <v>0</v>
      </c>
      <c r="F64" s="1332">
        <v>1060.673</v>
      </c>
      <c r="G64" s="1332">
        <v>0</v>
      </c>
      <c r="H64" s="1915">
        <v>0</v>
      </c>
      <c r="I64" s="1502">
        <v>156.73099999999999</v>
      </c>
      <c r="J64" s="1798">
        <v>23478.168020000001</v>
      </c>
      <c r="K64" s="905">
        <v>1866</v>
      </c>
    </row>
    <row r="65" spans="1:11" s="19" customFormat="1" ht="12.75" customHeight="1" x14ac:dyDescent="0.2">
      <c r="A65" s="3" t="s">
        <v>512</v>
      </c>
      <c r="B65" s="1722">
        <v>3455.0819698780006</v>
      </c>
      <c r="C65" s="1197">
        <f t="shared" si="0"/>
        <v>39836.107530000001</v>
      </c>
      <c r="D65" s="1798">
        <v>19114.499</v>
      </c>
      <c r="E65" s="1984">
        <v>0</v>
      </c>
      <c r="F65" s="1332">
        <v>531.74400000000003</v>
      </c>
      <c r="G65" s="1332">
        <v>0</v>
      </c>
      <c r="H65" s="1915">
        <v>0</v>
      </c>
      <c r="I65" s="1502">
        <v>136.34299999999999</v>
      </c>
      <c r="J65" s="1798">
        <v>20053.521530000002</v>
      </c>
      <c r="K65" s="905">
        <v>1629</v>
      </c>
    </row>
    <row r="66" spans="1:11" s="19" customFormat="1" ht="12.75" customHeight="1" x14ac:dyDescent="0.2">
      <c r="A66" s="3" t="s">
        <v>2071</v>
      </c>
      <c r="B66" s="1722">
        <v>12473.480542400999</v>
      </c>
      <c r="C66" s="1197">
        <f t="shared" si="0"/>
        <v>115492.11438</v>
      </c>
      <c r="D66" s="1798">
        <v>60152.178</v>
      </c>
      <c r="E66" s="1984">
        <v>0</v>
      </c>
      <c r="F66" s="1332">
        <v>4666.4780000000001</v>
      </c>
      <c r="G66" s="1332">
        <v>0</v>
      </c>
      <c r="H66" s="1915">
        <v>0</v>
      </c>
      <c r="I66" s="1502">
        <v>792.79100000000005</v>
      </c>
      <c r="J66" s="1798">
        <v>49880.667379999999</v>
      </c>
      <c r="K66" s="905">
        <v>4159</v>
      </c>
    </row>
    <row r="67" spans="1:11" s="19" customFormat="1" ht="12.75" customHeight="1" x14ac:dyDescent="0.2">
      <c r="A67" s="3" t="s">
        <v>513</v>
      </c>
      <c r="B67" s="1722">
        <v>4261.9550360800004</v>
      </c>
      <c r="C67" s="1197">
        <f t="shared" si="0"/>
        <v>40458.772859999997</v>
      </c>
      <c r="D67" s="1798">
        <v>22206.136999999999</v>
      </c>
      <c r="E67" s="1984">
        <v>0</v>
      </c>
      <c r="F67" s="1332">
        <v>1169.047</v>
      </c>
      <c r="G67" s="1332">
        <v>0</v>
      </c>
      <c r="H67" s="1915">
        <v>0</v>
      </c>
      <c r="I67" s="1502">
        <v>236.69200000000001</v>
      </c>
      <c r="J67" s="1798">
        <v>16846.896860000001</v>
      </c>
      <c r="K67" s="905">
        <v>1185</v>
      </c>
    </row>
    <row r="68" spans="1:11" s="19" customFormat="1" ht="12.75" customHeight="1" x14ac:dyDescent="0.2">
      <c r="A68" s="3" t="s">
        <v>1443</v>
      </c>
      <c r="B68" s="1722">
        <v>24733.22390755</v>
      </c>
      <c r="C68" s="1197">
        <f t="shared" si="0"/>
        <v>207479.76510000002</v>
      </c>
      <c r="D68" s="1798">
        <v>100899.85400000001</v>
      </c>
      <c r="E68" s="1984">
        <v>0</v>
      </c>
      <c r="F68" s="1332">
        <v>6290.7120000000004</v>
      </c>
      <c r="G68" s="1332">
        <v>0</v>
      </c>
      <c r="H68" s="1915">
        <v>0</v>
      </c>
      <c r="I68" s="1502">
        <v>1634.45</v>
      </c>
      <c r="J68" s="1798">
        <v>98654.749100000001</v>
      </c>
      <c r="K68" s="905">
        <v>8196</v>
      </c>
    </row>
    <row r="69" spans="1:11" s="19" customFormat="1" ht="12.75" customHeight="1" x14ac:dyDescent="0.2">
      <c r="A69" s="3" t="s">
        <v>26</v>
      </c>
      <c r="B69" s="1722">
        <v>1923.9672869372</v>
      </c>
      <c r="C69" s="1197">
        <f t="shared" ref="C69:C70" si="1">SUM(D69:J69)</f>
        <v>20258.048731999999</v>
      </c>
      <c r="D69" s="1798">
        <v>11698.886</v>
      </c>
      <c r="E69" s="1984">
        <v>0</v>
      </c>
      <c r="F69" s="1332">
        <v>386.411</v>
      </c>
      <c r="G69" s="1332">
        <v>0</v>
      </c>
      <c r="H69" s="1915">
        <v>0</v>
      </c>
      <c r="I69" s="1502">
        <v>92.721000000000004</v>
      </c>
      <c r="J69" s="1798">
        <v>8080.0307320000002</v>
      </c>
      <c r="K69" s="905">
        <v>580</v>
      </c>
    </row>
    <row r="70" spans="1:11" s="19" customFormat="1" ht="12.75" customHeight="1" x14ac:dyDescent="0.2">
      <c r="A70" s="3" t="s">
        <v>861</v>
      </c>
      <c r="B70" s="1722">
        <v>28477.800355516003</v>
      </c>
      <c r="C70" s="1197">
        <f t="shared" si="1"/>
        <v>261564.37350000002</v>
      </c>
      <c r="D70" s="1798">
        <v>145425.90100000001</v>
      </c>
      <c r="E70" s="1984">
        <v>0</v>
      </c>
      <c r="F70" s="1332">
        <v>11515.816000000001</v>
      </c>
      <c r="G70" s="1332">
        <v>0</v>
      </c>
      <c r="H70" s="1915">
        <v>0</v>
      </c>
      <c r="I70" s="1502">
        <v>1324.877</v>
      </c>
      <c r="J70" s="1798">
        <v>103297.7795</v>
      </c>
      <c r="K70" s="905">
        <v>8273</v>
      </c>
    </row>
    <row r="71" spans="1:11" ht="12.75" customHeight="1" x14ac:dyDescent="0.2">
      <c r="A71" s="285"/>
      <c r="B71" s="192"/>
      <c r="C71" s="1020"/>
      <c r="D71" s="1020"/>
      <c r="E71" s="1020"/>
      <c r="F71" s="1020"/>
      <c r="G71" s="1020"/>
      <c r="H71" s="1020"/>
      <c r="I71" s="1020"/>
      <c r="J71" s="1021"/>
      <c r="K71" s="775"/>
    </row>
    <row r="72" spans="1:11" ht="12.75" customHeight="1" x14ac:dyDescent="0.2">
      <c r="A72" s="286" t="s">
        <v>2053</v>
      </c>
      <c r="B72" s="287">
        <f>SUM(B4:B70)</f>
        <v>719233.2924203485</v>
      </c>
      <c r="C72" s="1333">
        <f t="shared" ref="C72:K72" si="2">SUM(C4:C70)</f>
        <v>7782109.5580890002</v>
      </c>
      <c r="D72" s="1333">
        <f t="shared" si="2"/>
        <v>3659098.2170000016</v>
      </c>
      <c r="E72" s="1333">
        <f t="shared" si="2"/>
        <v>25844.308620000003</v>
      </c>
      <c r="F72" s="1333">
        <f t="shared" si="2"/>
        <v>247156.17600000001</v>
      </c>
      <c r="G72" s="1333">
        <f t="shared" si="2"/>
        <v>0</v>
      </c>
      <c r="H72" s="1333">
        <f t="shared" si="2"/>
        <v>141677.37921999997</v>
      </c>
      <c r="I72" s="1334">
        <f t="shared" si="2"/>
        <v>39918.094999999994</v>
      </c>
      <c r="J72" s="1335">
        <f t="shared" si="2"/>
        <v>3668415.3822490005</v>
      </c>
      <c r="K72" s="1003">
        <f t="shared" si="2"/>
        <v>224086</v>
      </c>
    </row>
    <row r="73" spans="1:11" ht="12.75" customHeight="1" thickBot="1" x14ac:dyDescent="0.25">
      <c r="A73" s="299"/>
      <c r="B73" s="288"/>
      <c r="C73" s="1025"/>
      <c r="D73" s="1336"/>
      <c r="E73" s="1336"/>
      <c r="F73" s="1336"/>
      <c r="G73" s="1336"/>
      <c r="H73" s="1336"/>
      <c r="I73" s="1336"/>
      <c r="J73" s="1337"/>
      <c r="K73" s="776"/>
    </row>
    <row r="74" spans="1:11" ht="12.75" customHeight="1" x14ac:dyDescent="0.2">
      <c r="A74" s="158" t="s">
        <v>283</v>
      </c>
      <c r="B74" s="1725">
        <v>33340.152995229997</v>
      </c>
      <c r="C74" s="1197">
        <f>SUM(D74:J74)</f>
        <v>243098.4581795487</v>
      </c>
      <c r="D74" s="1798">
        <v>155837.40849999999</v>
      </c>
      <c r="E74" s="1939">
        <v>37.649769999999997</v>
      </c>
      <c r="F74" s="1018">
        <v>13063.42606</v>
      </c>
      <c r="G74" s="1017">
        <v>0</v>
      </c>
      <c r="H74" s="1892">
        <v>4252.7356599999994</v>
      </c>
      <c r="I74" s="1458">
        <v>2488.3705460000001</v>
      </c>
      <c r="J74" s="1800">
        <v>67418.867643548729</v>
      </c>
      <c r="K74" s="869">
        <v>6771</v>
      </c>
    </row>
    <row r="75" spans="1:11" ht="12.75" customHeight="1" x14ac:dyDescent="0.2">
      <c r="A75" s="107" t="s">
        <v>284</v>
      </c>
      <c r="B75" s="1725">
        <v>28665.458432349998</v>
      </c>
      <c r="C75" s="1197">
        <f t="shared" ref="C75:C91" si="3">SUM(D75:J75)</f>
        <v>288809.91795422381</v>
      </c>
      <c r="D75" s="1798">
        <v>160007.39309999999</v>
      </c>
      <c r="E75" s="1939">
        <v>0</v>
      </c>
      <c r="F75" s="1017">
        <v>12818.594450000001</v>
      </c>
      <c r="G75" s="1017">
        <v>0</v>
      </c>
      <c r="H75" s="1892">
        <v>0</v>
      </c>
      <c r="I75" s="1471">
        <v>1077.238977</v>
      </c>
      <c r="J75" s="1801">
        <v>114906.69142722384</v>
      </c>
      <c r="K75" s="869">
        <v>5972</v>
      </c>
    </row>
    <row r="76" spans="1:11" ht="12.75" customHeight="1" x14ac:dyDescent="0.2">
      <c r="A76" s="107" t="s">
        <v>285</v>
      </c>
      <c r="B76" s="1725">
        <v>28566.9772954</v>
      </c>
      <c r="C76" s="1197">
        <f t="shared" si="3"/>
        <v>580071.72422219394</v>
      </c>
      <c r="D76" s="1798">
        <v>159457.68229999999</v>
      </c>
      <c r="E76" s="1939">
        <v>633.91390999999999</v>
      </c>
      <c r="F76" s="1017">
        <v>12774.55574</v>
      </c>
      <c r="G76" s="1017">
        <v>0</v>
      </c>
      <c r="H76" s="1892">
        <v>113867.30174999997</v>
      </c>
      <c r="I76" s="1471">
        <v>1073.538086</v>
      </c>
      <c r="J76" s="1801">
        <v>292264.73243619391</v>
      </c>
      <c r="K76" s="869">
        <v>9475</v>
      </c>
    </row>
    <row r="77" spans="1:11" ht="12.75" customHeight="1" x14ac:dyDescent="0.2">
      <c r="A77" s="107" t="s">
        <v>286</v>
      </c>
      <c r="B77" s="1725">
        <v>32174.840676870001</v>
      </c>
      <c r="C77" s="1197">
        <f t="shared" si="3"/>
        <v>258503.99955278746</v>
      </c>
      <c r="D77" s="1798">
        <v>154778.8713</v>
      </c>
      <c r="E77" s="1939">
        <v>248.41934000000001</v>
      </c>
      <c r="F77" s="1017">
        <v>11124.1579</v>
      </c>
      <c r="G77" s="1017">
        <v>0</v>
      </c>
      <c r="H77" s="1892">
        <v>0</v>
      </c>
      <c r="I77" s="1471">
        <v>3356.3740349999998</v>
      </c>
      <c r="J77" s="1801">
        <v>88996.176977787502</v>
      </c>
      <c r="K77" s="869">
        <v>7632</v>
      </c>
    </row>
    <row r="78" spans="1:11" ht="12.75" customHeight="1" x14ac:dyDescent="0.2">
      <c r="A78" s="107" t="s">
        <v>287</v>
      </c>
      <c r="B78" s="1725">
        <v>28646.994651699999</v>
      </c>
      <c r="C78" s="1197">
        <f t="shared" si="3"/>
        <v>298852.36182089243</v>
      </c>
      <c r="D78" s="1798">
        <v>154251.24530000001</v>
      </c>
      <c r="E78" s="1939">
        <v>275.57562999999999</v>
      </c>
      <c r="F78" s="1017">
        <v>10574.527309999999</v>
      </c>
      <c r="G78" s="1017">
        <v>0</v>
      </c>
      <c r="H78" s="1892">
        <v>0</v>
      </c>
      <c r="I78" s="1471">
        <v>2420.6957120000002</v>
      </c>
      <c r="J78" s="1801">
        <v>131330.31786889239</v>
      </c>
      <c r="K78" s="869">
        <v>7798</v>
      </c>
    </row>
    <row r="79" spans="1:11" ht="12.75" customHeight="1" x14ac:dyDescent="0.2">
      <c r="A79" s="107" t="s">
        <v>288</v>
      </c>
      <c r="B79" s="1725">
        <v>31879.123164529999</v>
      </c>
      <c r="C79" s="1197">
        <f t="shared" si="3"/>
        <v>437540.565407129</v>
      </c>
      <c r="D79" s="1798">
        <v>175630.29370000001</v>
      </c>
      <c r="E79" s="1939">
        <v>0</v>
      </c>
      <c r="F79" s="1017">
        <v>12282.246859999999</v>
      </c>
      <c r="G79" s="1017">
        <v>0</v>
      </c>
      <c r="H79" s="1892">
        <v>71.927210000000002</v>
      </c>
      <c r="I79" s="1471">
        <v>2357.1448099999998</v>
      </c>
      <c r="J79" s="1801">
        <v>247198.95282712905</v>
      </c>
      <c r="K79" s="869">
        <v>10221</v>
      </c>
    </row>
    <row r="80" spans="1:11" ht="12.75" customHeight="1" x14ac:dyDescent="0.2">
      <c r="A80" s="107" t="s">
        <v>289</v>
      </c>
      <c r="B80" s="1725">
        <v>37287.012450609996</v>
      </c>
      <c r="C80" s="1197">
        <f t="shared" si="3"/>
        <v>271846.02546928456</v>
      </c>
      <c r="D80" s="1798">
        <v>168924.035</v>
      </c>
      <c r="E80" s="1939">
        <v>0</v>
      </c>
      <c r="F80" s="1017">
        <v>12588.87486</v>
      </c>
      <c r="G80" s="1017">
        <v>0</v>
      </c>
      <c r="H80" s="1892">
        <v>0</v>
      </c>
      <c r="I80" s="1471">
        <v>2041.7037190000001</v>
      </c>
      <c r="J80" s="1801">
        <v>88291.411890284537</v>
      </c>
      <c r="K80" s="869">
        <v>7995</v>
      </c>
    </row>
    <row r="81" spans="1:15" ht="12.75" customHeight="1" x14ac:dyDescent="0.2">
      <c r="A81" s="107" t="s">
        <v>290</v>
      </c>
      <c r="B81" s="1725">
        <v>43831.693711860004</v>
      </c>
      <c r="C81" s="1197">
        <f t="shared" si="3"/>
        <v>536880.81406490982</v>
      </c>
      <c r="D81" s="1798">
        <v>266713.32630000002</v>
      </c>
      <c r="E81" s="1939">
        <v>313.50984999999997</v>
      </c>
      <c r="F81" s="1017">
        <v>13530.179630000001</v>
      </c>
      <c r="G81" s="1017">
        <v>0</v>
      </c>
      <c r="H81" s="1892">
        <v>-2.11443</v>
      </c>
      <c r="I81" s="1471">
        <v>3060.2032749999998</v>
      </c>
      <c r="J81" s="1801">
        <v>253265.70943990981</v>
      </c>
      <c r="K81" s="869">
        <v>13520</v>
      </c>
    </row>
    <row r="82" spans="1:15" ht="12.75" customHeight="1" x14ac:dyDescent="0.2">
      <c r="A82" s="107" t="s">
        <v>291</v>
      </c>
      <c r="B82" s="1725">
        <v>47703.744619689998</v>
      </c>
      <c r="C82" s="1197">
        <f t="shared" si="3"/>
        <v>593760.88767009438</v>
      </c>
      <c r="D82" s="1798">
        <v>258556.8708</v>
      </c>
      <c r="E82" s="1939">
        <v>15593.762460000002</v>
      </c>
      <c r="F82" s="1017">
        <v>12801.86385</v>
      </c>
      <c r="G82" s="1017">
        <v>0</v>
      </c>
      <c r="H82" s="1892">
        <v>2938.9376700000003</v>
      </c>
      <c r="I82" s="1471">
        <v>2063.246232</v>
      </c>
      <c r="J82" s="1801">
        <v>301806.20665809431</v>
      </c>
      <c r="K82" s="869">
        <v>16206</v>
      </c>
    </row>
    <row r="83" spans="1:15" ht="12.75" customHeight="1" x14ac:dyDescent="0.2">
      <c r="A83" s="107" t="s">
        <v>292</v>
      </c>
      <c r="B83" s="1725">
        <v>48908.131709000001</v>
      </c>
      <c r="C83" s="1197">
        <f t="shared" si="3"/>
        <v>461411.19560033525</v>
      </c>
      <c r="D83" s="1798">
        <v>255827.571</v>
      </c>
      <c r="E83" s="1939">
        <v>0</v>
      </c>
      <c r="F83" s="1017">
        <v>21329.379720000001</v>
      </c>
      <c r="G83" s="1017">
        <v>0</v>
      </c>
      <c r="H83" s="1892">
        <v>0</v>
      </c>
      <c r="I83" s="1471">
        <v>2202.2223920000001</v>
      </c>
      <c r="J83" s="1801">
        <v>182052.02248833518</v>
      </c>
      <c r="K83" s="869">
        <v>14052</v>
      </c>
    </row>
    <row r="84" spans="1:15" ht="12.75" customHeight="1" x14ac:dyDescent="0.2">
      <c r="A84" s="107" t="s">
        <v>293</v>
      </c>
      <c r="B84" s="1725">
        <v>39974.874711280005</v>
      </c>
      <c r="C84" s="1197">
        <f t="shared" si="3"/>
        <v>359206.28324795235</v>
      </c>
      <c r="D84" s="1798">
        <v>175857.84719999999</v>
      </c>
      <c r="E84" s="1939">
        <v>0</v>
      </c>
      <c r="F84" s="1017">
        <v>14195.453380000001</v>
      </c>
      <c r="G84" s="1017">
        <v>0</v>
      </c>
      <c r="H84" s="1892">
        <v>0</v>
      </c>
      <c r="I84" s="1471">
        <v>1718.8671710000001</v>
      </c>
      <c r="J84" s="1801">
        <v>167434.11549695241</v>
      </c>
      <c r="K84" s="869">
        <v>11956</v>
      </c>
    </row>
    <row r="85" spans="1:15" ht="12.75" customHeight="1" x14ac:dyDescent="0.2">
      <c r="A85" s="107" t="s">
        <v>294</v>
      </c>
      <c r="B85" s="1725">
        <v>47065.028965810001</v>
      </c>
      <c r="C85" s="1197">
        <f t="shared" si="3"/>
        <v>435191.43767378549</v>
      </c>
      <c r="D85" s="1798">
        <v>242358.62669999999</v>
      </c>
      <c r="E85" s="1939">
        <v>0</v>
      </c>
      <c r="F85" s="1017">
        <v>13912.28126</v>
      </c>
      <c r="G85" s="1017">
        <v>0</v>
      </c>
      <c r="H85" s="1892">
        <v>18060.217789999999</v>
      </c>
      <c r="I85" s="1471">
        <v>1573.845268</v>
      </c>
      <c r="J85" s="1801">
        <v>159286.46665578551</v>
      </c>
      <c r="K85" s="869">
        <v>13854</v>
      </c>
    </row>
    <row r="86" spans="1:15" ht="12.75" customHeight="1" x14ac:dyDescent="0.2">
      <c r="A86" s="107" t="s">
        <v>295</v>
      </c>
      <c r="B86" s="1725">
        <v>50569.389813099995</v>
      </c>
      <c r="C86" s="1197">
        <f t="shared" si="3"/>
        <v>548855.89907792234</v>
      </c>
      <c r="D86" s="1798">
        <v>269594.54109999997</v>
      </c>
      <c r="E86" s="1939">
        <v>3125.0435500000003</v>
      </c>
      <c r="F86" s="1017">
        <v>14250.16533</v>
      </c>
      <c r="G86" s="1017">
        <v>0</v>
      </c>
      <c r="H86" s="1892">
        <v>1.17997</v>
      </c>
      <c r="I86" s="1471">
        <v>1778.9249970000001</v>
      </c>
      <c r="J86" s="1801">
        <v>260106.04413092235</v>
      </c>
      <c r="K86" s="869">
        <v>17287</v>
      </c>
      <c r="M86" s="16"/>
      <c r="N86" s="16"/>
      <c r="O86" s="16"/>
    </row>
    <row r="87" spans="1:15" ht="12.75" customHeight="1" x14ac:dyDescent="0.2">
      <c r="A87" s="107" t="s">
        <v>296</v>
      </c>
      <c r="B87" s="1725">
        <v>44501.733369599999</v>
      </c>
      <c r="C87" s="1197">
        <f t="shared" si="3"/>
        <v>428162.68397512118</v>
      </c>
      <c r="D87" s="1798">
        <v>221750.3161</v>
      </c>
      <c r="E87" s="1939">
        <v>3058.1444299999998</v>
      </c>
      <c r="F87" s="1017">
        <v>12778.329180000001</v>
      </c>
      <c r="G87" s="1017">
        <v>0</v>
      </c>
      <c r="H87" s="1892">
        <v>2473.6066999999994</v>
      </c>
      <c r="I87" s="1471">
        <v>2911.7791149999998</v>
      </c>
      <c r="J87" s="1801">
        <v>185190.50845012118</v>
      </c>
      <c r="K87" s="869">
        <v>15410</v>
      </c>
      <c r="M87" s="1758"/>
      <c r="N87" s="1758"/>
      <c r="O87" s="1758"/>
    </row>
    <row r="88" spans="1:15" ht="12.75" customHeight="1" x14ac:dyDescent="0.2">
      <c r="A88" s="107" t="s">
        <v>297</v>
      </c>
      <c r="B88" s="1725">
        <v>48480.808634729998</v>
      </c>
      <c r="C88" s="1197">
        <f t="shared" si="3"/>
        <v>530548.97941618634</v>
      </c>
      <c r="D88" s="1798">
        <v>257090.05110000001</v>
      </c>
      <c r="E88" s="1939">
        <v>429.01041000000004</v>
      </c>
      <c r="F88" s="1017">
        <v>13249.48811</v>
      </c>
      <c r="G88" s="1017">
        <v>0</v>
      </c>
      <c r="H88" s="1892">
        <v>0</v>
      </c>
      <c r="I88" s="1471">
        <v>2520.6227020000001</v>
      </c>
      <c r="J88" s="1801">
        <v>257259.80709418631</v>
      </c>
      <c r="K88" s="869">
        <v>20076</v>
      </c>
    </row>
    <row r="89" spans="1:15" ht="12.75" customHeight="1" x14ac:dyDescent="0.2">
      <c r="A89" s="107" t="s">
        <v>298</v>
      </c>
      <c r="B89" s="1725">
        <v>46670.447096000004</v>
      </c>
      <c r="C89" s="1197">
        <f t="shared" si="3"/>
        <v>609556.25985912082</v>
      </c>
      <c r="D89" s="1798">
        <v>254922.41450000001</v>
      </c>
      <c r="E89" s="1939">
        <v>721.13699999999994</v>
      </c>
      <c r="F89" s="1017">
        <v>14639.497950000001</v>
      </c>
      <c r="G89" s="1017">
        <v>0</v>
      </c>
      <c r="H89" s="1892">
        <v>0.72478999999999993</v>
      </c>
      <c r="I89" s="1471">
        <v>2474.089555</v>
      </c>
      <c r="J89" s="1801">
        <v>336798.39606412081</v>
      </c>
      <c r="K89" s="869">
        <v>20328</v>
      </c>
      <c r="M89" s="16"/>
      <c r="N89" s="16"/>
      <c r="O89" s="16"/>
    </row>
    <row r="90" spans="1:15" ht="12.75" customHeight="1" x14ac:dyDescent="0.2">
      <c r="A90" s="107" t="s">
        <v>299</v>
      </c>
      <c r="B90" s="1725">
        <v>42117.449160969998</v>
      </c>
      <c r="C90" s="1197">
        <f t="shared" si="3"/>
        <v>412666.42679558165</v>
      </c>
      <c r="D90" s="1798">
        <v>175270.6195</v>
      </c>
      <c r="E90" s="1016">
        <v>0</v>
      </c>
      <c r="F90" s="1017">
        <v>15975.2595</v>
      </c>
      <c r="G90" s="1017">
        <v>0</v>
      </c>
      <c r="H90" s="1892">
        <v>0</v>
      </c>
      <c r="I90" s="1471">
        <v>2390.439734</v>
      </c>
      <c r="J90" s="1801">
        <v>219030.10806158162</v>
      </c>
      <c r="K90" s="869">
        <v>13946</v>
      </c>
      <c r="M90" s="16"/>
      <c r="N90" s="16"/>
      <c r="O90" s="16"/>
    </row>
    <row r="91" spans="1:15" ht="12.75" customHeight="1" x14ac:dyDescent="0.2">
      <c r="A91" s="107" t="s">
        <v>300</v>
      </c>
      <c r="B91" s="1725">
        <v>38849.430960029997</v>
      </c>
      <c r="C91" s="1197">
        <f t="shared" si="3"/>
        <v>487145.63821585174</v>
      </c>
      <c r="D91" s="1798">
        <v>152269.1035</v>
      </c>
      <c r="E91" s="1016">
        <v>1408.1422700000001</v>
      </c>
      <c r="F91" s="1017">
        <v>15267.894910000001</v>
      </c>
      <c r="G91" s="1017">
        <v>0</v>
      </c>
      <c r="H91" s="1338">
        <v>12.862110000000001</v>
      </c>
      <c r="I91" s="1471">
        <v>2408.7886749999998</v>
      </c>
      <c r="J91" s="1801">
        <v>315778.84675085178</v>
      </c>
      <c r="K91" s="869">
        <v>11587</v>
      </c>
      <c r="M91" s="16"/>
      <c r="N91" s="16"/>
      <c r="O91" s="16"/>
    </row>
    <row r="92" spans="1:15" ht="12.75" customHeight="1" x14ac:dyDescent="0.2">
      <c r="A92" s="107"/>
      <c r="B92" s="192"/>
      <c r="C92" s="1020"/>
      <c r="D92" s="1020"/>
      <c r="E92" s="1020"/>
      <c r="F92" s="1020"/>
      <c r="G92" s="1020"/>
      <c r="H92" s="1020"/>
      <c r="I92" s="1652"/>
      <c r="J92" s="1645"/>
      <c r="K92" s="775"/>
      <c r="M92" s="16"/>
      <c r="N92" s="16"/>
      <c r="O92" s="16"/>
    </row>
    <row r="93" spans="1:15" ht="12.75" customHeight="1" x14ac:dyDescent="0.2">
      <c r="A93" s="286" t="s">
        <v>2053</v>
      </c>
      <c r="B93" s="289">
        <f t="shared" ref="B93:K93" si="4">SUM(B74:B91)</f>
        <v>719233.2924187599</v>
      </c>
      <c r="C93" s="1339">
        <f t="shared" si="4"/>
        <v>7782109.5582029205</v>
      </c>
      <c r="D93" s="1339">
        <f t="shared" si="4"/>
        <v>3659098.2169999997</v>
      </c>
      <c r="E93" s="1339">
        <f t="shared" si="4"/>
        <v>25844.30862</v>
      </c>
      <c r="F93" s="1339">
        <f t="shared" si="4"/>
        <v>247156.17599999995</v>
      </c>
      <c r="G93" s="1339">
        <f t="shared" si="4"/>
        <v>0</v>
      </c>
      <c r="H93" s="1339">
        <f t="shared" si="4"/>
        <v>141677.37921999997</v>
      </c>
      <c r="I93" s="1334">
        <f t="shared" si="4"/>
        <v>39918.095001000009</v>
      </c>
      <c r="J93" s="1335">
        <f t="shared" si="4"/>
        <v>3668415.3823619206</v>
      </c>
      <c r="K93" s="1003">
        <f t="shared" si="4"/>
        <v>224086</v>
      </c>
      <c r="M93" s="16"/>
      <c r="N93" s="16"/>
      <c r="O93" s="16"/>
    </row>
    <row r="94" spans="1:15" ht="12.75" thickBot="1" x14ac:dyDescent="0.25">
      <c r="A94" s="170"/>
      <c r="B94" s="290"/>
      <c r="C94" s="291"/>
      <c r="D94" s="133"/>
      <c r="E94" s="145"/>
      <c r="F94" s="133"/>
      <c r="G94" s="133"/>
      <c r="H94" s="291"/>
      <c r="I94" s="145"/>
      <c r="J94" s="641"/>
      <c r="K94" s="776"/>
      <c r="M94" s="16"/>
      <c r="N94" s="16"/>
      <c r="O94" s="16"/>
    </row>
    <row r="95" spans="1:15" x14ac:dyDescent="0.2">
      <c r="A95" s="661"/>
      <c r="B95" s="662"/>
      <c r="C95" s="663"/>
      <c r="D95" s="663"/>
      <c r="E95" s="663"/>
      <c r="F95" s="663"/>
      <c r="G95" s="663"/>
      <c r="H95" s="663"/>
      <c r="I95" s="663"/>
      <c r="J95" s="663"/>
      <c r="K95" s="671"/>
      <c r="M95" s="16"/>
      <c r="N95" s="16"/>
      <c r="O95" s="16"/>
    </row>
    <row r="96" spans="1:15" x14ac:dyDescent="0.2">
      <c r="A96" s="665" t="s">
        <v>2061</v>
      </c>
      <c r="B96" s="604"/>
      <c r="C96" s="272"/>
      <c r="D96" s="272"/>
      <c r="E96" s="272"/>
      <c r="F96" s="272"/>
      <c r="G96" s="272"/>
      <c r="H96" s="272"/>
      <c r="I96" s="272"/>
      <c r="J96" s="272"/>
      <c r="K96" s="672"/>
      <c r="M96" s="16"/>
      <c r="N96" s="16"/>
      <c r="O96" s="16"/>
    </row>
    <row r="97" spans="1:15" ht="12" customHeight="1" x14ac:dyDescent="0.2">
      <c r="A97" s="2032" t="s">
        <v>2144</v>
      </c>
      <c r="B97" s="2030"/>
      <c r="C97" s="2030"/>
      <c r="D97" s="2030"/>
      <c r="E97" s="2030"/>
      <c r="F97" s="2030"/>
      <c r="G97" s="2030"/>
      <c r="H97" s="2030"/>
      <c r="I97" s="2031"/>
      <c r="J97" s="2032"/>
      <c r="K97" s="2031"/>
      <c r="M97" s="16"/>
      <c r="N97" s="16"/>
      <c r="O97" s="16"/>
    </row>
    <row r="98" spans="1:15" ht="36" customHeight="1" x14ac:dyDescent="0.2">
      <c r="A98" s="2029" t="s">
        <v>2082</v>
      </c>
      <c r="B98" s="2030"/>
      <c r="C98" s="2030"/>
      <c r="D98" s="2030"/>
      <c r="E98" s="2030"/>
      <c r="F98" s="2030"/>
      <c r="G98" s="2030"/>
      <c r="H98" s="2030"/>
      <c r="I98" s="2030"/>
      <c r="J98" s="2030"/>
      <c r="K98" s="2031"/>
      <c r="M98" s="16"/>
      <c r="N98" s="16"/>
      <c r="O98" s="16"/>
    </row>
    <row r="99" spans="1:15" x14ac:dyDescent="0.2">
      <c r="A99" s="2032" t="s">
        <v>1246</v>
      </c>
      <c r="B99" s="2030"/>
      <c r="C99" s="2030"/>
      <c r="D99" s="2030"/>
      <c r="E99" s="2030"/>
      <c r="F99" s="2030"/>
      <c r="G99" s="2030"/>
      <c r="H99" s="2030"/>
      <c r="I99" s="2030"/>
      <c r="J99" s="2030"/>
      <c r="K99" s="2031"/>
      <c r="M99" s="16"/>
      <c r="N99" s="16"/>
      <c r="O99" s="16"/>
    </row>
    <row r="100" spans="1:15" ht="36" customHeight="1" x14ac:dyDescent="0.2">
      <c r="A100" s="2029" t="s">
        <v>2107</v>
      </c>
      <c r="B100" s="2030"/>
      <c r="C100" s="2030"/>
      <c r="D100" s="2030"/>
      <c r="E100" s="2030"/>
      <c r="F100" s="2030"/>
      <c r="G100" s="2030"/>
      <c r="H100" s="2030"/>
      <c r="I100" s="2031"/>
      <c r="J100" s="2032"/>
      <c r="K100" s="2031"/>
      <c r="M100" s="16"/>
      <c r="N100" s="16"/>
      <c r="O100" s="16"/>
    </row>
    <row r="101" spans="1:15" ht="12" customHeight="1" x14ac:dyDescent="0.2">
      <c r="A101" s="2032" t="s">
        <v>2077</v>
      </c>
      <c r="B101" s="2030"/>
      <c r="C101" s="2030"/>
      <c r="D101" s="2030"/>
      <c r="E101" s="2030"/>
      <c r="F101" s="2030"/>
      <c r="G101" s="2030"/>
      <c r="H101" s="2030"/>
      <c r="I101" s="2030"/>
      <c r="J101" s="2030"/>
      <c r="K101" s="2031"/>
      <c r="L101" s="15"/>
      <c r="M101" s="16"/>
      <c r="N101" s="16"/>
      <c r="O101" s="16"/>
    </row>
    <row r="102" spans="1:15" ht="24" customHeight="1" x14ac:dyDescent="0.2">
      <c r="A102" s="2029" t="s">
        <v>2086</v>
      </c>
      <c r="B102" s="2030"/>
      <c r="C102" s="2030"/>
      <c r="D102" s="2030"/>
      <c r="E102" s="2030"/>
      <c r="F102" s="2030"/>
      <c r="G102" s="2030"/>
      <c r="H102" s="2030"/>
      <c r="I102" s="2030"/>
      <c r="J102" s="2030"/>
      <c r="K102" s="2031"/>
      <c r="M102" s="16"/>
      <c r="N102" s="16"/>
      <c r="O102" s="16"/>
    </row>
    <row r="103" spans="1:15" ht="26.1" customHeight="1" x14ac:dyDescent="0.2">
      <c r="A103" s="2029" t="s">
        <v>1247</v>
      </c>
      <c r="B103" s="2030"/>
      <c r="C103" s="2030"/>
      <c r="D103" s="2030"/>
      <c r="E103" s="2030"/>
      <c r="F103" s="2030"/>
      <c r="G103" s="2030"/>
      <c r="H103" s="2030"/>
      <c r="I103" s="2030"/>
      <c r="J103" s="2030"/>
      <c r="K103" s="2031"/>
      <c r="M103" s="16"/>
      <c r="N103" s="16"/>
      <c r="O103" s="16"/>
    </row>
    <row r="104" spans="1:15" ht="12.75" thickBot="1" x14ac:dyDescent="0.25">
      <c r="A104" s="2033" t="s">
        <v>2126</v>
      </c>
      <c r="B104" s="2034"/>
      <c r="C104" s="2034"/>
      <c r="D104" s="2034"/>
      <c r="E104" s="2034"/>
      <c r="F104" s="2034"/>
      <c r="G104" s="2034"/>
      <c r="H104" s="2034"/>
      <c r="I104" s="2034"/>
      <c r="J104" s="2034"/>
      <c r="K104" s="2035"/>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2"/>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3" x14ac:dyDescent="0.2">
      <c r="A1" s="2051" t="s">
        <v>2142</v>
      </c>
      <c r="B1" s="2052"/>
      <c r="C1" s="2052"/>
      <c r="D1" s="2052"/>
      <c r="E1" s="2052"/>
      <c r="F1" s="2052"/>
      <c r="G1" s="2052"/>
      <c r="H1" s="2052"/>
      <c r="I1" s="2052"/>
      <c r="J1" s="2052"/>
      <c r="K1" s="2053"/>
    </row>
    <row r="2" spans="1:13" ht="13.5" customHeight="1" thickBot="1" x14ac:dyDescent="0.25">
      <c r="A2" s="2039" t="s">
        <v>1943</v>
      </c>
      <c r="B2" s="2040"/>
      <c r="C2" s="2040"/>
      <c r="D2" s="2040"/>
      <c r="E2" s="2040"/>
      <c r="F2" s="2040"/>
      <c r="G2" s="2040"/>
      <c r="H2" s="2040"/>
      <c r="I2" s="2040"/>
      <c r="J2" s="2040"/>
      <c r="K2" s="2041"/>
    </row>
    <row r="3" spans="1:13"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3" ht="12.75" customHeight="1" x14ac:dyDescent="0.2">
      <c r="A4" s="23" t="s">
        <v>879</v>
      </c>
      <c r="B4" s="1722">
        <v>2542.9966635886003</v>
      </c>
      <c r="C4" s="1197">
        <f>SUM(D4:J4)</f>
        <v>30622.674359999997</v>
      </c>
      <c r="D4" s="1798">
        <v>15394.853999999999</v>
      </c>
      <c r="E4" s="1986">
        <v>0</v>
      </c>
      <c r="F4" s="1340">
        <v>1586.1030000000001</v>
      </c>
      <c r="G4" s="1340">
        <v>0</v>
      </c>
      <c r="H4" s="1917">
        <v>0</v>
      </c>
      <c r="I4" s="1497">
        <v>109.318</v>
      </c>
      <c r="J4" s="1798">
        <v>13532.399359999999</v>
      </c>
      <c r="K4" s="904">
        <v>917</v>
      </c>
    </row>
    <row r="5" spans="1:13" ht="12.75" customHeight="1" x14ac:dyDescent="0.2">
      <c r="A5" s="3" t="s">
        <v>359</v>
      </c>
      <c r="B5" s="1722">
        <v>11475.235458351799</v>
      </c>
      <c r="C5" s="1197">
        <f t="shared" ref="C5:C8" si="0">SUM(D5:J5)</f>
        <v>137534.18656</v>
      </c>
      <c r="D5" s="1798">
        <v>68253.570000000007</v>
      </c>
      <c r="E5" s="1986">
        <v>0</v>
      </c>
      <c r="F5" s="1340">
        <v>5237.1459999999997</v>
      </c>
      <c r="G5" s="1340">
        <v>0</v>
      </c>
      <c r="H5" s="1917">
        <v>0</v>
      </c>
      <c r="I5" s="1498">
        <v>737.26599999999996</v>
      </c>
      <c r="J5" s="1798">
        <v>63306.204559999998</v>
      </c>
      <c r="K5" s="905">
        <v>3757</v>
      </c>
    </row>
    <row r="6" spans="1:13" ht="12.75" customHeight="1" x14ac:dyDescent="0.2">
      <c r="A6" s="3" t="s">
        <v>1444</v>
      </c>
      <c r="B6" s="1722">
        <v>8056.8133049980997</v>
      </c>
      <c r="C6" s="1197">
        <f t="shared" si="0"/>
        <v>64434.87066</v>
      </c>
      <c r="D6" s="1798">
        <v>38082.201000000001</v>
      </c>
      <c r="E6" s="1986">
        <v>0</v>
      </c>
      <c r="F6" s="1340">
        <v>5358.3630000000003</v>
      </c>
      <c r="G6" s="1340">
        <v>0</v>
      </c>
      <c r="H6" s="1917">
        <v>0</v>
      </c>
      <c r="I6" s="1498">
        <v>459.78399999999999</v>
      </c>
      <c r="J6" s="1798">
        <v>20534.522659999999</v>
      </c>
      <c r="K6" s="905">
        <v>1680</v>
      </c>
    </row>
    <row r="7" spans="1:13" ht="12.75" customHeight="1" x14ac:dyDescent="0.2">
      <c r="A7" s="3" t="s">
        <v>1445</v>
      </c>
      <c r="B7" s="1722">
        <v>27726.506182650599</v>
      </c>
      <c r="C7" s="1197">
        <f t="shared" si="0"/>
        <v>427159.58305000002</v>
      </c>
      <c r="D7" s="1798">
        <v>154731.17600000001</v>
      </c>
      <c r="E7" s="1986">
        <v>10400.774609999999</v>
      </c>
      <c r="F7" s="1340">
        <v>14387.227999999999</v>
      </c>
      <c r="G7" s="1340">
        <v>0</v>
      </c>
      <c r="H7" s="1917">
        <v>20993.304740000007</v>
      </c>
      <c r="I7" s="1498">
        <v>1112.5899999999999</v>
      </c>
      <c r="J7" s="1798">
        <v>225534.5097</v>
      </c>
      <c r="K7" s="905">
        <v>9738</v>
      </c>
    </row>
    <row r="8" spans="1:13" ht="12.75" customHeight="1" x14ac:dyDescent="0.2">
      <c r="A8" s="3" t="s">
        <v>2071</v>
      </c>
      <c r="B8" s="1722">
        <v>8224.7569645422991</v>
      </c>
      <c r="C8" s="1197">
        <f t="shared" si="0"/>
        <v>79514.798380000007</v>
      </c>
      <c r="D8" s="1798">
        <v>43484.317000000003</v>
      </c>
      <c r="E8" s="1986">
        <v>0</v>
      </c>
      <c r="F8" s="1340">
        <v>4154.8869999999997</v>
      </c>
      <c r="G8" s="1340">
        <v>0</v>
      </c>
      <c r="H8" s="1917">
        <v>0</v>
      </c>
      <c r="I8" s="1498">
        <v>752.56799999999998</v>
      </c>
      <c r="J8" s="1798">
        <v>31123.026379999999</v>
      </c>
      <c r="K8" s="905">
        <v>2223</v>
      </c>
    </row>
    <row r="9" spans="1:13" ht="12.75" customHeight="1" x14ac:dyDescent="0.2">
      <c r="A9" s="292"/>
      <c r="B9" s="293"/>
      <c r="C9" s="1020"/>
      <c r="D9" s="1020"/>
      <c r="E9" s="1020"/>
      <c r="F9" s="1020"/>
      <c r="G9" s="1020"/>
      <c r="H9" s="1020"/>
      <c r="I9" s="1237"/>
      <c r="J9" s="1021"/>
      <c r="K9" s="778"/>
    </row>
    <row r="10" spans="1:13" ht="12.75" customHeight="1" x14ac:dyDescent="0.2">
      <c r="A10" s="294" t="s">
        <v>21</v>
      </c>
      <c r="B10" s="297">
        <f>SUM(B4:B8)</f>
        <v>58026.308574131399</v>
      </c>
      <c r="C10" s="1341">
        <f t="shared" ref="C10:K10" si="1">SUM(C4:C8)</f>
        <v>739266.11301000009</v>
      </c>
      <c r="D10" s="1341">
        <f t="shared" si="1"/>
        <v>319946.11799999996</v>
      </c>
      <c r="E10" s="1341">
        <f t="shared" si="1"/>
        <v>10400.774609999999</v>
      </c>
      <c r="F10" s="1341">
        <f t="shared" si="1"/>
        <v>30723.726999999999</v>
      </c>
      <c r="G10" s="1341">
        <f t="shared" si="1"/>
        <v>0</v>
      </c>
      <c r="H10" s="1341">
        <f t="shared" si="1"/>
        <v>20993.304740000007</v>
      </c>
      <c r="I10" s="1342">
        <f t="shared" si="1"/>
        <v>3171.5259999999998</v>
      </c>
      <c r="J10" s="1343">
        <f t="shared" si="1"/>
        <v>354030.66265999997</v>
      </c>
      <c r="K10" s="1004">
        <f t="shared" si="1"/>
        <v>18315</v>
      </c>
    </row>
    <row r="11" spans="1:13" ht="12.75" customHeight="1" thickBot="1" x14ac:dyDescent="0.25">
      <c r="A11" s="295"/>
      <c r="B11" s="296"/>
      <c r="C11" s="1344"/>
      <c r="D11" s="1345"/>
      <c r="E11" s="1345"/>
      <c r="F11" s="1345"/>
      <c r="G11" s="1345"/>
      <c r="H11" s="1345"/>
      <c r="I11" s="1499"/>
      <c r="J11" s="1346"/>
      <c r="K11" s="779"/>
    </row>
    <row r="12" spans="1:13" ht="12.75" customHeight="1" x14ac:dyDescent="0.2">
      <c r="A12" s="158" t="s">
        <v>283</v>
      </c>
      <c r="B12" s="1725">
        <v>28007.055699470002</v>
      </c>
      <c r="C12" s="1197">
        <f>SUM(D12:J12)</f>
        <v>318842.19943098805</v>
      </c>
      <c r="D12" s="1798">
        <v>150620.3296</v>
      </c>
      <c r="E12" s="1940">
        <v>0</v>
      </c>
      <c r="F12" s="1018">
        <v>15977.05061</v>
      </c>
      <c r="G12" s="1018">
        <v>0</v>
      </c>
      <c r="H12" s="1893">
        <v>0</v>
      </c>
      <c r="I12" s="1458">
        <v>1267.6078769999999</v>
      </c>
      <c r="J12" s="1798">
        <v>150977.21134398802</v>
      </c>
      <c r="K12" s="870">
        <v>8608</v>
      </c>
    </row>
    <row r="13" spans="1:13" ht="12.75" customHeight="1" x14ac:dyDescent="0.2">
      <c r="A13" s="107" t="s">
        <v>284</v>
      </c>
      <c r="B13" s="1725">
        <v>30019.252875710001</v>
      </c>
      <c r="C13" s="1197">
        <f>SUM(D13:J13)</f>
        <v>420423.91363039915</v>
      </c>
      <c r="D13" s="1798">
        <v>169325.78839999999</v>
      </c>
      <c r="E13" s="1940">
        <v>10400.774609999999</v>
      </c>
      <c r="F13" s="1017">
        <v>14746.676390000001</v>
      </c>
      <c r="G13" s="1017">
        <v>0</v>
      </c>
      <c r="H13" s="1893">
        <v>20993.304740000007</v>
      </c>
      <c r="I13" s="1471">
        <v>1903.9181229999999</v>
      </c>
      <c r="J13" s="1798">
        <v>203053.45136739916</v>
      </c>
      <c r="K13" s="870">
        <v>9707</v>
      </c>
    </row>
    <row r="14" spans="1:13" ht="12.75" customHeight="1" x14ac:dyDescent="0.2">
      <c r="A14" s="292"/>
      <c r="B14" s="293"/>
      <c r="C14" s="1020"/>
      <c r="D14" s="1020"/>
      <c r="E14" s="1020"/>
      <c r="F14" s="1020"/>
      <c r="G14" s="1020"/>
      <c r="H14" s="1020"/>
      <c r="I14" s="1237"/>
      <c r="J14" s="1021"/>
      <c r="K14" s="895"/>
    </row>
    <row r="15" spans="1:13" ht="12.75" customHeight="1" x14ac:dyDescent="0.2">
      <c r="A15" s="294" t="s">
        <v>21</v>
      </c>
      <c r="B15" s="297">
        <f>SUM(B12:B13)</f>
        <v>58026.308575180003</v>
      </c>
      <c r="C15" s="1341">
        <f t="shared" ref="C15:K15" si="2">SUM(C12:C13)</f>
        <v>739266.11306138721</v>
      </c>
      <c r="D15" s="1341">
        <f t="shared" si="2"/>
        <v>319946.11800000002</v>
      </c>
      <c r="E15" s="1341">
        <f t="shared" si="2"/>
        <v>10400.774609999999</v>
      </c>
      <c r="F15" s="1341">
        <f t="shared" si="2"/>
        <v>30723.726999999999</v>
      </c>
      <c r="G15" s="1341">
        <f t="shared" si="2"/>
        <v>0</v>
      </c>
      <c r="H15" s="1341">
        <f t="shared" si="2"/>
        <v>20993.304740000007</v>
      </c>
      <c r="I15" s="1342">
        <f t="shared" si="2"/>
        <v>3171.5259999999998</v>
      </c>
      <c r="J15" s="1343">
        <f t="shared" si="2"/>
        <v>354030.66271138715</v>
      </c>
      <c r="K15" s="1004">
        <f t="shared" si="2"/>
        <v>18315</v>
      </c>
    </row>
    <row r="16" spans="1:13" ht="12.75" thickBot="1" x14ac:dyDescent="0.25">
      <c r="A16" s="298"/>
      <c r="B16" s="290"/>
      <c r="C16" s="290"/>
      <c r="D16" s="291"/>
      <c r="E16" s="291"/>
      <c r="F16" s="291"/>
      <c r="G16" s="291"/>
      <c r="H16" s="291"/>
      <c r="I16" s="1500"/>
      <c r="J16" s="641"/>
      <c r="K16" s="776"/>
      <c r="M16" s="16"/>
    </row>
    <row r="17" spans="1:15" x14ac:dyDescent="0.2">
      <c r="A17" s="661"/>
      <c r="B17" s="662"/>
      <c r="C17" s="663"/>
      <c r="D17" s="663"/>
      <c r="E17" s="663"/>
      <c r="F17" s="663"/>
      <c r="G17" s="663"/>
      <c r="H17" s="663"/>
      <c r="I17" s="663"/>
      <c r="J17" s="663"/>
      <c r="K17" s="671"/>
      <c r="M17" s="16"/>
    </row>
    <row r="18" spans="1:15" x14ac:dyDescent="0.2">
      <c r="A18" s="665" t="s">
        <v>2061</v>
      </c>
      <c r="B18" s="604"/>
      <c r="C18" s="272"/>
      <c r="D18" s="272"/>
      <c r="E18" s="272"/>
      <c r="F18" s="272"/>
      <c r="G18" s="272"/>
      <c r="H18" s="272"/>
      <c r="I18" s="1691"/>
      <c r="J18" s="1691"/>
      <c r="K18" s="672"/>
      <c r="M18" s="16"/>
    </row>
    <row r="19" spans="1:15" ht="12" customHeight="1" x14ac:dyDescent="0.2">
      <c r="A19" s="2032" t="s">
        <v>2144</v>
      </c>
      <c r="B19" s="2030"/>
      <c r="C19" s="2030"/>
      <c r="D19" s="2030"/>
      <c r="E19" s="2030"/>
      <c r="F19" s="2030"/>
      <c r="G19" s="2030"/>
      <c r="H19" s="2030"/>
      <c r="I19" s="2031"/>
      <c r="J19" s="2032"/>
      <c r="K19" s="2031"/>
      <c r="M19" s="16"/>
    </row>
    <row r="20" spans="1:15" ht="36" customHeight="1" x14ac:dyDescent="0.2">
      <c r="A20" s="2029" t="s">
        <v>2082</v>
      </c>
      <c r="B20" s="2030"/>
      <c r="C20" s="2030"/>
      <c r="D20" s="2030"/>
      <c r="E20" s="2030"/>
      <c r="F20" s="2030"/>
      <c r="G20" s="2030"/>
      <c r="H20" s="2030"/>
      <c r="I20" s="2031"/>
      <c r="J20" s="2032"/>
      <c r="K20" s="2031"/>
    </row>
    <row r="21" spans="1:15" x14ac:dyDescent="0.2">
      <c r="A21" s="2032" t="s">
        <v>1246</v>
      </c>
      <c r="B21" s="2030"/>
      <c r="C21" s="2030"/>
      <c r="D21" s="2030"/>
      <c r="E21" s="2030"/>
      <c r="F21" s="2030"/>
      <c r="G21" s="2030"/>
      <c r="H21" s="2030"/>
      <c r="I21" s="2031"/>
      <c r="J21" s="2032"/>
      <c r="K21" s="2031"/>
    </row>
    <row r="22" spans="1:15" ht="36" customHeight="1" x14ac:dyDescent="0.2">
      <c r="A22" s="2029" t="s">
        <v>2107</v>
      </c>
      <c r="B22" s="2030"/>
      <c r="C22" s="2030"/>
      <c r="D22" s="2030"/>
      <c r="E22" s="2030"/>
      <c r="F22" s="2030"/>
      <c r="G22" s="2030"/>
      <c r="H22" s="2030"/>
      <c r="I22" s="2031"/>
      <c r="J22" s="2032"/>
      <c r="K22" s="2031"/>
      <c r="N22" s="17"/>
    </row>
    <row r="23" spans="1:15" ht="12" customHeight="1" x14ac:dyDescent="0.2">
      <c r="A23" s="2032" t="s">
        <v>2077</v>
      </c>
      <c r="B23" s="2030"/>
      <c r="C23" s="2030"/>
      <c r="D23" s="2030"/>
      <c r="E23" s="2030"/>
      <c r="F23" s="2030"/>
      <c r="G23" s="2030"/>
      <c r="H23" s="2030"/>
      <c r="I23" s="2031"/>
      <c r="J23" s="2032"/>
      <c r="K23" s="2031"/>
      <c r="L23" s="15"/>
      <c r="M23" s="15"/>
      <c r="N23" s="15"/>
      <c r="O23" s="15"/>
    </row>
    <row r="24" spans="1:15" ht="24" customHeight="1" x14ac:dyDescent="0.2">
      <c r="A24" s="2029" t="s">
        <v>2086</v>
      </c>
      <c r="B24" s="2030"/>
      <c r="C24" s="2030"/>
      <c r="D24" s="2030"/>
      <c r="E24" s="2030"/>
      <c r="F24" s="2030"/>
      <c r="G24" s="2030"/>
      <c r="H24" s="2030"/>
      <c r="I24" s="2031"/>
      <c r="J24" s="2032"/>
      <c r="K24" s="2031"/>
    </row>
    <row r="25" spans="1:15" ht="24" customHeight="1" x14ac:dyDescent="0.2">
      <c r="A25" s="2029" t="s">
        <v>1247</v>
      </c>
      <c r="B25" s="2030"/>
      <c r="C25" s="2030"/>
      <c r="D25" s="2030"/>
      <c r="E25" s="2030"/>
      <c r="F25" s="2030"/>
      <c r="G25" s="2030"/>
      <c r="H25" s="2030"/>
      <c r="I25" s="2031"/>
      <c r="J25" s="2032"/>
      <c r="K25" s="2031"/>
    </row>
    <row r="26" spans="1:15" ht="12.75" thickBot="1" x14ac:dyDescent="0.25">
      <c r="A26" s="2033" t="s">
        <v>2126</v>
      </c>
      <c r="B26" s="2034"/>
      <c r="C26" s="2034"/>
      <c r="D26" s="2034"/>
      <c r="E26" s="2034"/>
      <c r="F26" s="2034"/>
      <c r="G26" s="2034"/>
      <c r="H26" s="2034"/>
      <c r="I26" s="2035"/>
      <c r="J26" s="2033"/>
      <c r="K26" s="2035"/>
    </row>
    <row r="27" spans="1:15" x14ac:dyDescent="0.2">
      <c r="I27" s="1621"/>
      <c r="J27" s="1621"/>
    </row>
    <row r="28" spans="1:15" x14ac:dyDescent="0.2">
      <c r="B28" s="112"/>
      <c r="C28" s="112"/>
      <c r="D28" s="138"/>
      <c r="E28" s="138"/>
      <c r="F28" s="138"/>
      <c r="G28" s="138"/>
      <c r="H28" s="138"/>
      <c r="I28" s="138"/>
      <c r="J28" s="138"/>
      <c r="K28" s="572"/>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75" t="s">
        <v>1446</v>
      </c>
      <c r="B4" s="1722">
        <v>1565.0067801060004</v>
      </c>
      <c r="C4" s="1197">
        <f>SUM(D4:J4)</f>
        <v>21971.491586</v>
      </c>
      <c r="D4" s="1798">
        <v>13861.053</v>
      </c>
      <c r="E4" s="1987">
        <v>0</v>
      </c>
      <c r="F4" s="1347">
        <v>381.33100000000002</v>
      </c>
      <c r="G4" s="1347">
        <v>0</v>
      </c>
      <c r="H4" s="1918">
        <v>0</v>
      </c>
      <c r="I4" s="1494">
        <v>28.13</v>
      </c>
      <c r="J4" s="1798">
        <v>7700.977586</v>
      </c>
      <c r="K4" s="904">
        <v>647</v>
      </c>
    </row>
    <row r="5" spans="1:11" ht="12.75" customHeight="1" x14ac:dyDescent="0.2">
      <c r="A5" s="3" t="s">
        <v>1447</v>
      </c>
      <c r="B5" s="1722">
        <v>13305.7270026312</v>
      </c>
      <c r="C5" s="1197">
        <f t="shared" ref="C5:C49" si="0">SUM(D5:J5)</f>
        <v>204812.17463999998</v>
      </c>
      <c r="D5" s="1798">
        <v>106674.32799999999</v>
      </c>
      <c r="E5" s="1987">
        <v>0</v>
      </c>
      <c r="F5" s="1347">
        <v>6723.7049999999999</v>
      </c>
      <c r="G5" s="1347">
        <v>0</v>
      </c>
      <c r="H5" s="1918">
        <v>0</v>
      </c>
      <c r="I5" s="1495">
        <v>746.82899999999995</v>
      </c>
      <c r="J5" s="1798">
        <v>90667.312640000004</v>
      </c>
      <c r="K5" s="905">
        <v>5592</v>
      </c>
    </row>
    <row r="6" spans="1:11" ht="12.75" customHeight="1" x14ac:dyDescent="0.2">
      <c r="A6" s="3" t="s">
        <v>1448</v>
      </c>
      <c r="B6" s="1722">
        <v>478.60150548770002</v>
      </c>
      <c r="C6" s="1197">
        <f t="shared" si="0"/>
        <v>8270.227069999999</v>
      </c>
      <c r="D6" s="1798">
        <v>4560.1459999999997</v>
      </c>
      <c r="E6" s="1987">
        <v>0</v>
      </c>
      <c r="F6" s="1347">
        <v>266.61</v>
      </c>
      <c r="G6" s="1347">
        <v>0</v>
      </c>
      <c r="H6" s="1918">
        <v>0</v>
      </c>
      <c r="I6" s="1495">
        <v>2.9689999999999999</v>
      </c>
      <c r="J6" s="1798">
        <v>3440.50207</v>
      </c>
      <c r="K6" s="905">
        <v>206</v>
      </c>
    </row>
    <row r="7" spans="1:11" ht="12.75" customHeight="1" x14ac:dyDescent="0.2">
      <c r="A7" s="3" t="s">
        <v>694</v>
      </c>
      <c r="B7" s="1722">
        <v>13588.048092138999</v>
      </c>
      <c r="C7" s="1197">
        <f t="shared" si="0"/>
        <v>156104.04611</v>
      </c>
      <c r="D7" s="1798">
        <v>93978.347999999998</v>
      </c>
      <c r="E7" s="1987">
        <v>0</v>
      </c>
      <c r="F7" s="1347">
        <v>3724.4870000000001</v>
      </c>
      <c r="G7" s="1347">
        <v>0</v>
      </c>
      <c r="H7" s="1918">
        <v>0</v>
      </c>
      <c r="I7" s="1495">
        <v>644.14700000000005</v>
      </c>
      <c r="J7" s="1798">
        <v>57757.064109999999</v>
      </c>
      <c r="K7" s="905">
        <v>4705</v>
      </c>
    </row>
    <row r="8" spans="1:11" ht="12.75" customHeight="1" x14ac:dyDescent="0.2">
      <c r="A8" s="3" t="s">
        <v>1449</v>
      </c>
      <c r="B8" s="1722">
        <v>929.19658635120004</v>
      </c>
      <c r="C8" s="1197">
        <f t="shared" si="0"/>
        <v>14768.490630000002</v>
      </c>
      <c r="D8" s="1798">
        <v>8302.1790000000001</v>
      </c>
      <c r="E8" s="1987">
        <v>0</v>
      </c>
      <c r="F8" s="1347">
        <v>502.57499999999999</v>
      </c>
      <c r="G8" s="1347">
        <v>0</v>
      </c>
      <c r="H8" s="1918">
        <v>0</v>
      </c>
      <c r="I8" s="1495">
        <v>11.298999999999999</v>
      </c>
      <c r="J8" s="1798">
        <v>5952.4376300000004</v>
      </c>
      <c r="K8" s="905">
        <v>391</v>
      </c>
    </row>
    <row r="9" spans="1:11" ht="12.75" customHeight="1" x14ac:dyDescent="0.2">
      <c r="A9" s="3" t="s">
        <v>1450</v>
      </c>
      <c r="B9" s="1722">
        <v>1230.2043329219</v>
      </c>
      <c r="C9" s="1197">
        <f t="shared" si="0"/>
        <v>21748.241535000001</v>
      </c>
      <c r="D9" s="1798">
        <v>12096.117</v>
      </c>
      <c r="E9" s="1987">
        <v>0</v>
      </c>
      <c r="F9" s="1347">
        <v>494.36900000000003</v>
      </c>
      <c r="G9" s="1347">
        <v>0</v>
      </c>
      <c r="H9" s="1918">
        <v>0</v>
      </c>
      <c r="I9" s="1495">
        <v>89.623000000000005</v>
      </c>
      <c r="J9" s="1798">
        <v>9068.1325350000006</v>
      </c>
      <c r="K9" s="905">
        <v>520</v>
      </c>
    </row>
    <row r="10" spans="1:11" ht="12.75" customHeight="1" x14ac:dyDescent="0.2">
      <c r="A10" s="3" t="s">
        <v>1235</v>
      </c>
      <c r="B10" s="1722">
        <v>20943.236165369999</v>
      </c>
      <c r="C10" s="1197">
        <f t="shared" si="0"/>
        <v>208993.74455</v>
      </c>
      <c r="D10" s="1798">
        <v>141314.95699999999</v>
      </c>
      <c r="E10" s="1987">
        <v>0</v>
      </c>
      <c r="F10" s="1347">
        <v>12898.043</v>
      </c>
      <c r="G10" s="1347">
        <v>0</v>
      </c>
      <c r="H10" s="1918">
        <v>1647.6548300000004</v>
      </c>
      <c r="I10" s="1495">
        <v>796.50599999999997</v>
      </c>
      <c r="J10" s="1798">
        <v>52336.583720000002</v>
      </c>
      <c r="K10" s="905">
        <v>5428</v>
      </c>
    </row>
    <row r="11" spans="1:11" ht="12.75" customHeight="1" x14ac:dyDescent="0.2">
      <c r="A11" s="3" t="s">
        <v>1451</v>
      </c>
      <c r="B11" s="1722">
        <v>23440.1573061524</v>
      </c>
      <c r="C11" s="1197">
        <f t="shared" si="0"/>
        <v>380378.87589999998</v>
      </c>
      <c r="D11" s="1798">
        <v>234159.89499999999</v>
      </c>
      <c r="E11" s="1987">
        <v>0</v>
      </c>
      <c r="F11" s="1347">
        <v>22638.394</v>
      </c>
      <c r="G11" s="1347">
        <v>0</v>
      </c>
      <c r="H11" s="1918">
        <v>0</v>
      </c>
      <c r="I11" s="1495">
        <v>577.15200000000004</v>
      </c>
      <c r="J11" s="1798">
        <v>123003.43489999999</v>
      </c>
      <c r="K11" s="905">
        <v>9461</v>
      </c>
    </row>
    <row r="12" spans="1:11" ht="12.75" customHeight="1" x14ac:dyDescent="0.2">
      <c r="A12" s="3" t="s">
        <v>54</v>
      </c>
      <c r="B12" s="1722">
        <v>1062.8264972987999</v>
      </c>
      <c r="C12" s="1197">
        <f t="shared" si="0"/>
        <v>16696.938543</v>
      </c>
      <c r="D12" s="1798">
        <v>7347.473</v>
      </c>
      <c r="E12" s="1987">
        <v>0</v>
      </c>
      <c r="F12" s="1347">
        <v>220.821</v>
      </c>
      <c r="G12" s="1347">
        <v>0</v>
      </c>
      <c r="H12" s="1918">
        <v>0</v>
      </c>
      <c r="I12" s="1495">
        <v>68.427000000000007</v>
      </c>
      <c r="J12" s="1798">
        <v>9060.2175430000007</v>
      </c>
      <c r="K12" s="905">
        <v>520</v>
      </c>
    </row>
    <row r="13" spans="1:11" ht="12.75" customHeight="1" x14ac:dyDescent="0.2">
      <c r="A13" s="3" t="s">
        <v>1452</v>
      </c>
      <c r="B13" s="1722">
        <v>33702.480665313</v>
      </c>
      <c r="C13" s="1197">
        <f t="shared" si="0"/>
        <v>508452.68362999998</v>
      </c>
      <c r="D13" s="1798">
        <v>209756.70199999999</v>
      </c>
      <c r="E13" s="1987">
        <v>1373.8773199999998</v>
      </c>
      <c r="F13" s="1347">
        <v>20894.526999999998</v>
      </c>
      <c r="G13" s="1347">
        <v>0</v>
      </c>
      <c r="H13" s="1918">
        <v>5.4428100000000006</v>
      </c>
      <c r="I13" s="1495">
        <v>1202.0340000000001</v>
      </c>
      <c r="J13" s="1798">
        <v>275220.1005</v>
      </c>
      <c r="K13" s="905">
        <v>11149</v>
      </c>
    </row>
    <row r="14" spans="1:11" ht="12.75" customHeight="1" x14ac:dyDescent="0.2">
      <c r="A14" s="3" t="s">
        <v>56</v>
      </c>
      <c r="B14" s="1722">
        <v>3291.9488958324</v>
      </c>
      <c r="C14" s="1197">
        <f t="shared" si="0"/>
        <v>35131.14428</v>
      </c>
      <c r="D14" s="1798">
        <v>22091.09</v>
      </c>
      <c r="E14" s="1987">
        <v>0</v>
      </c>
      <c r="F14" s="1347">
        <v>720.99099999999999</v>
      </c>
      <c r="G14" s="1347">
        <v>0</v>
      </c>
      <c r="H14" s="1918">
        <v>0</v>
      </c>
      <c r="I14" s="1495">
        <v>57.890999999999998</v>
      </c>
      <c r="J14" s="1798">
        <v>12261.172280000001</v>
      </c>
      <c r="K14" s="905">
        <v>1158</v>
      </c>
    </row>
    <row r="15" spans="1:11" ht="12.75" customHeight="1" x14ac:dyDescent="0.2">
      <c r="A15" s="3" t="s">
        <v>1422</v>
      </c>
      <c r="B15" s="1722">
        <v>1980.9938166024001</v>
      </c>
      <c r="C15" s="1197">
        <f t="shared" si="0"/>
        <v>28477.260116999998</v>
      </c>
      <c r="D15" s="1798">
        <v>17969.298999999999</v>
      </c>
      <c r="E15" s="1987">
        <v>0</v>
      </c>
      <c r="F15" s="1347">
        <v>456.78</v>
      </c>
      <c r="G15" s="1347">
        <v>0</v>
      </c>
      <c r="H15" s="1918">
        <v>0</v>
      </c>
      <c r="I15" s="1495">
        <v>63.091000000000001</v>
      </c>
      <c r="J15" s="1798">
        <v>9988.0901169999997</v>
      </c>
      <c r="K15" s="905">
        <v>841</v>
      </c>
    </row>
    <row r="16" spans="1:11" ht="12.75" customHeight="1" x14ac:dyDescent="0.2">
      <c r="A16" s="3" t="s">
        <v>1453</v>
      </c>
      <c r="B16" s="1722">
        <v>2552.0390798210005</v>
      </c>
      <c r="C16" s="1197">
        <f t="shared" si="0"/>
        <v>35663.162330000006</v>
      </c>
      <c r="D16" s="1798">
        <v>24371.669000000002</v>
      </c>
      <c r="E16" s="1987">
        <v>0</v>
      </c>
      <c r="F16" s="1347">
        <v>668.50400000000002</v>
      </c>
      <c r="G16" s="1347">
        <v>0</v>
      </c>
      <c r="H16" s="1918">
        <v>0</v>
      </c>
      <c r="I16" s="1495">
        <v>60.484000000000002</v>
      </c>
      <c r="J16" s="1798">
        <v>10562.50533</v>
      </c>
      <c r="K16" s="905">
        <v>1037</v>
      </c>
    </row>
    <row r="17" spans="1:11" ht="12.75" customHeight="1" x14ac:dyDescent="0.2">
      <c r="A17" s="3" t="s">
        <v>1454</v>
      </c>
      <c r="B17" s="1722">
        <v>2421.9809314303998</v>
      </c>
      <c r="C17" s="1197">
        <f t="shared" si="0"/>
        <v>43940.202599999997</v>
      </c>
      <c r="D17" s="1798">
        <v>28105.231</v>
      </c>
      <c r="E17" s="1987">
        <v>0</v>
      </c>
      <c r="F17" s="1347">
        <v>854.21699999999998</v>
      </c>
      <c r="G17" s="1347">
        <v>0</v>
      </c>
      <c r="H17" s="1918">
        <v>0</v>
      </c>
      <c r="I17" s="1495">
        <v>128.69200000000001</v>
      </c>
      <c r="J17" s="1798">
        <v>14852.062599999999</v>
      </c>
      <c r="K17" s="905">
        <v>1143</v>
      </c>
    </row>
    <row r="18" spans="1:11" ht="12.75" customHeight="1" x14ac:dyDescent="0.2">
      <c r="A18" s="3" t="s">
        <v>1455</v>
      </c>
      <c r="B18" s="1722">
        <v>3158.3702342601005</v>
      </c>
      <c r="C18" s="1197">
        <f t="shared" si="0"/>
        <v>53051.914449999997</v>
      </c>
      <c r="D18" s="1798">
        <v>27869.953000000001</v>
      </c>
      <c r="E18" s="1987">
        <v>0</v>
      </c>
      <c r="F18" s="1347">
        <v>794.31600000000003</v>
      </c>
      <c r="G18" s="1347">
        <v>0</v>
      </c>
      <c r="H18" s="1918">
        <v>0</v>
      </c>
      <c r="I18" s="1495">
        <v>206.42400000000001</v>
      </c>
      <c r="J18" s="1798">
        <v>24181.221450000001</v>
      </c>
      <c r="K18" s="905">
        <v>1443</v>
      </c>
    </row>
    <row r="19" spans="1:11" ht="12.75" customHeight="1" x14ac:dyDescent="0.2">
      <c r="A19" s="3" t="s">
        <v>1456</v>
      </c>
      <c r="B19" s="1722">
        <v>4027.0431453757997</v>
      </c>
      <c r="C19" s="1197">
        <f t="shared" si="0"/>
        <v>54016.055479999995</v>
      </c>
      <c r="D19" s="1798">
        <v>33420.718999999997</v>
      </c>
      <c r="E19" s="1987">
        <v>0</v>
      </c>
      <c r="F19" s="1347">
        <v>1280.5550000000001</v>
      </c>
      <c r="G19" s="1347">
        <v>0</v>
      </c>
      <c r="H19" s="1918">
        <v>0</v>
      </c>
      <c r="I19" s="1495">
        <v>231.22300000000001</v>
      </c>
      <c r="J19" s="1798">
        <v>19083.55848</v>
      </c>
      <c r="K19" s="905">
        <v>1495</v>
      </c>
    </row>
    <row r="20" spans="1:11" ht="12.75" customHeight="1" x14ac:dyDescent="0.2">
      <c r="A20" s="3" t="s">
        <v>1457</v>
      </c>
      <c r="B20" s="1722">
        <v>1648.8086104085</v>
      </c>
      <c r="C20" s="1197">
        <f t="shared" si="0"/>
        <v>22420.847076999999</v>
      </c>
      <c r="D20" s="1798">
        <v>14387.141</v>
      </c>
      <c r="E20" s="1987">
        <v>0</v>
      </c>
      <c r="F20" s="1347">
        <v>561.904</v>
      </c>
      <c r="G20" s="1347">
        <v>0</v>
      </c>
      <c r="H20" s="1918">
        <v>0</v>
      </c>
      <c r="I20" s="1495">
        <v>43.131</v>
      </c>
      <c r="J20" s="1798">
        <v>7428.671077</v>
      </c>
      <c r="K20" s="905">
        <v>636</v>
      </c>
    </row>
    <row r="21" spans="1:11" ht="12.75" customHeight="1" x14ac:dyDescent="0.2">
      <c r="A21" s="3" t="s">
        <v>869</v>
      </c>
      <c r="B21" s="1722">
        <v>16438.112499947998</v>
      </c>
      <c r="C21" s="1197">
        <f t="shared" si="0"/>
        <v>262705.69276000001</v>
      </c>
      <c r="D21" s="1798">
        <v>160372.174</v>
      </c>
      <c r="E21" s="1987">
        <v>0</v>
      </c>
      <c r="F21" s="1347">
        <v>12461.83</v>
      </c>
      <c r="G21" s="1347">
        <v>0</v>
      </c>
      <c r="H21" s="1918">
        <v>0</v>
      </c>
      <c r="I21" s="1495">
        <v>507.214</v>
      </c>
      <c r="J21" s="1798">
        <v>89364.474759999997</v>
      </c>
      <c r="K21" s="905">
        <v>6487</v>
      </c>
    </row>
    <row r="22" spans="1:11" ht="12.75" customHeight="1" x14ac:dyDescent="0.2">
      <c r="A22" s="3" t="s">
        <v>1458</v>
      </c>
      <c r="B22" s="1722">
        <v>1705.0816921579999</v>
      </c>
      <c r="C22" s="1197">
        <f t="shared" si="0"/>
        <v>43360.989110000002</v>
      </c>
      <c r="D22" s="1798">
        <v>27589.913</v>
      </c>
      <c r="E22" s="1987">
        <v>0</v>
      </c>
      <c r="F22" s="1347">
        <v>1757.933</v>
      </c>
      <c r="G22" s="1347">
        <v>0</v>
      </c>
      <c r="H22" s="1918">
        <v>0</v>
      </c>
      <c r="I22" s="1495">
        <v>27.773</v>
      </c>
      <c r="J22" s="1798">
        <v>13985.37011</v>
      </c>
      <c r="K22" s="905">
        <v>804</v>
      </c>
    </row>
    <row r="23" spans="1:11" ht="12.75" customHeight="1" x14ac:dyDescent="0.2">
      <c r="A23" s="3" t="s">
        <v>351</v>
      </c>
      <c r="B23" s="1722">
        <v>1363.7630844572</v>
      </c>
      <c r="C23" s="1197">
        <f t="shared" si="0"/>
        <v>27142.760029000001</v>
      </c>
      <c r="D23" s="1798">
        <v>17231.379000000001</v>
      </c>
      <c r="E23" s="1987">
        <v>0</v>
      </c>
      <c r="F23" s="1347">
        <v>442.69600000000003</v>
      </c>
      <c r="G23" s="1347">
        <v>0</v>
      </c>
      <c r="H23" s="1918">
        <v>0</v>
      </c>
      <c r="I23" s="1495">
        <v>46.375999999999998</v>
      </c>
      <c r="J23" s="1798">
        <v>9422.309029</v>
      </c>
      <c r="K23" s="905">
        <v>655</v>
      </c>
    </row>
    <row r="24" spans="1:11" ht="12.75" customHeight="1" x14ac:dyDescent="0.2">
      <c r="A24" s="3" t="s">
        <v>1459</v>
      </c>
      <c r="B24" s="1722">
        <v>8682.584366649</v>
      </c>
      <c r="C24" s="1197">
        <f t="shared" si="0"/>
        <v>127197.99244</v>
      </c>
      <c r="D24" s="1798">
        <v>84385.842999999993</v>
      </c>
      <c r="E24" s="1987">
        <v>0</v>
      </c>
      <c r="F24" s="1347">
        <v>3894.6579999999999</v>
      </c>
      <c r="G24" s="1347">
        <v>0</v>
      </c>
      <c r="H24" s="1918">
        <v>729.1506599999999</v>
      </c>
      <c r="I24" s="1495">
        <v>323.267</v>
      </c>
      <c r="J24" s="1798">
        <v>37865.073779999999</v>
      </c>
      <c r="K24" s="905">
        <v>3345</v>
      </c>
    </row>
    <row r="25" spans="1:11" ht="12.75" customHeight="1" x14ac:dyDescent="0.2">
      <c r="A25" s="3" t="s">
        <v>1460</v>
      </c>
      <c r="B25" s="1722">
        <v>4695.2287855755003</v>
      </c>
      <c r="C25" s="1197">
        <f t="shared" si="0"/>
        <v>62683.224289999998</v>
      </c>
      <c r="D25" s="1798">
        <v>34499.531999999999</v>
      </c>
      <c r="E25" s="1987">
        <v>0</v>
      </c>
      <c r="F25" s="1347">
        <v>1512.6220000000001</v>
      </c>
      <c r="G25" s="1347">
        <v>0</v>
      </c>
      <c r="H25" s="1918">
        <v>0</v>
      </c>
      <c r="I25" s="1495">
        <v>104.191</v>
      </c>
      <c r="J25" s="1798">
        <v>26566.879290000001</v>
      </c>
      <c r="K25" s="905">
        <v>1939</v>
      </c>
    </row>
    <row r="26" spans="1:11" ht="12.75" customHeight="1" x14ac:dyDescent="0.2">
      <c r="A26" s="3" t="s">
        <v>1461</v>
      </c>
      <c r="B26" s="1722">
        <v>30879.662831212998</v>
      </c>
      <c r="C26" s="1197">
        <f t="shared" si="0"/>
        <v>340092.99780000001</v>
      </c>
      <c r="D26" s="1798">
        <v>222361.679</v>
      </c>
      <c r="E26" s="1987">
        <v>0</v>
      </c>
      <c r="F26" s="1347">
        <v>14649.397000000001</v>
      </c>
      <c r="G26" s="1347">
        <v>0</v>
      </c>
      <c r="H26" s="1918">
        <v>0</v>
      </c>
      <c r="I26" s="1495">
        <v>1415.7080000000001</v>
      </c>
      <c r="J26" s="1798">
        <v>101666.2138</v>
      </c>
      <c r="K26" s="905">
        <v>9180</v>
      </c>
    </row>
    <row r="27" spans="1:11" ht="12.75" customHeight="1" x14ac:dyDescent="0.2">
      <c r="A27" s="3" t="s">
        <v>714</v>
      </c>
      <c r="B27" s="1722">
        <v>4089.2804929225003</v>
      </c>
      <c r="C27" s="1197">
        <f t="shared" si="0"/>
        <v>59795.998449999992</v>
      </c>
      <c r="D27" s="1798">
        <v>40390.760999999999</v>
      </c>
      <c r="E27" s="1987">
        <v>0</v>
      </c>
      <c r="F27" s="1347">
        <v>1565.7</v>
      </c>
      <c r="G27" s="1347">
        <v>0</v>
      </c>
      <c r="H27" s="1918">
        <v>0</v>
      </c>
      <c r="I27" s="1495">
        <v>195.36099999999999</v>
      </c>
      <c r="J27" s="1798">
        <v>17644.176449999999</v>
      </c>
      <c r="K27" s="905">
        <v>1467</v>
      </c>
    </row>
    <row r="28" spans="1:11" ht="12.75" customHeight="1" x14ac:dyDescent="0.2">
      <c r="A28" s="3" t="s">
        <v>1462</v>
      </c>
      <c r="B28" s="1722">
        <v>1266.2597055817</v>
      </c>
      <c r="C28" s="1197">
        <f t="shared" si="0"/>
        <v>22871.283958</v>
      </c>
      <c r="D28" s="1798">
        <v>14126.117</v>
      </c>
      <c r="E28" s="1987">
        <v>0</v>
      </c>
      <c r="F28" s="1347">
        <v>509.947</v>
      </c>
      <c r="G28" s="1347">
        <v>0</v>
      </c>
      <c r="H28" s="1918">
        <v>0</v>
      </c>
      <c r="I28" s="1495">
        <v>51.255000000000003</v>
      </c>
      <c r="J28" s="1798">
        <v>8183.9649579999996</v>
      </c>
      <c r="K28" s="905">
        <v>525</v>
      </c>
    </row>
    <row r="29" spans="1:11" ht="12.75" customHeight="1" x14ac:dyDescent="0.2">
      <c r="A29" s="3" t="s">
        <v>1463</v>
      </c>
      <c r="B29" s="1722">
        <v>30563.896021380999</v>
      </c>
      <c r="C29" s="1197">
        <f t="shared" si="0"/>
        <v>456401.78049999999</v>
      </c>
      <c r="D29" s="1798">
        <v>275147.91800000001</v>
      </c>
      <c r="E29" s="1987">
        <v>0</v>
      </c>
      <c r="F29" s="1347">
        <v>9384.7440000000006</v>
      </c>
      <c r="G29" s="1347">
        <v>0</v>
      </c>
      <c r="H29" s="1918">
        <v>0</v>
      </c>
      <c r="I29" s="1495">
        <v>1201.1600000000001</v>
      </c>
      <c r="J29" s="1798">
        <v>170667.95850000001</v>
      </c>
      <c r="K29" s="905">
        <v>13584</v>
      </c>
    </row>
    <row r="30" spans="1:11" ht="12.75" customHeight="1" x14ac:dyDescent="0.2">
      <c r="A30" s="3" t="s">
        <v>469</v>
      </c>
      <c r="B30" s="1722">
        <v>2102.4715460985999</v>
      </c>
      <c r="C30" s="1197">
        <f t="shared" si="0"/>
        <v>26759.801950999998</v>
      </c>
      <c r="D30" s="1798">
        <v>17105.227999999999</v>
      </c>
      <c r="E30" s="1987">
        <v>0</v>
      </c>
      <c r="F30" s="1347">
        <v>1175.1020000000001</v>
      </c>
      <c r="G30" s="1347">
        <v>0</v>
      </c>
      <c r="H30" s="1918">
        <v>0</v>
      </c>
      <c r="I30" s="1495">
        <v>87.245999999999995</v>
      </c>
      <c r="J30" s="1798">
        <v>8392.2259510000004</v>
      </c>
      <c r="K30" s="905">
        <v>846</v>
      </c>
    </row>
    <row r="31" spans="1:11" ht="12.75" customHeight="1" x14ac:dyDescent="0.2">
      <c r="A31" s="3" t="s">
        <v>1464</v>
      </c>
      <c r="B31" s="1722">
        <v>5884.6920698887998</v>
      </c>
      <c r="C31" s="1197">
        <f t="shared" si="0"/>
        <v>159419.73855999997</v>
      </c>
      <c r="D31" s="1798">
        <v>117610.95299999999</v>
      </c>
      <c r="E31" s="1987">
        <v>0</v>
      </c>
      <c r="F31" s="1347">
        <v>7523.17</v>
      </c>
      <c r="G31" s="1347">
        <v>0</v>
      </c>
      <c r="H31" s="1918">
        <v>0</v>
      </c>
      <c r="I31" s="1495">
        <v>403.59300000000002</v>
      </c>
      <c r="J31" s="1798">
        <v>33882.022559999998</v>
      </c>
      <c r="K31" s="905">
        <v>2751</v>
      </c>
    </row>
    <row r="32" spans="1:11" ht="12.75" customHeight="1" x14ac:dyDescent="0.2">
      <c r="A32" s="3" t="s">
        <v>1136</v>
      </c>
      <c r="B32" s="1722">
        <v>6001.2974392074002</v>
      </c>
      <c r="C32" s="1197">
        <f t="shared" si="0"/>
        <v>81674.45934999999</v>
      </c>
      <c r="D32" s="1798">
        <v>53877.917000000001</v>
      </c>
      <c r="E32" s="1987">
        <v>0</v>
      </c>
      <c r="F32" s="1347">
        <v>2333.2339999999999</v>
      </c>
      <c r="G32" s="1347">
        <v>0</v>
      </c>
      <c r="H32" s="1918">
        <v>0</v>
      </c>
      <c r="I32" s="1495">
        <v>356.11200000000002</v>
      </c>
      <c r="J32" s="1798">
        <v>25107.196349999998</v>
      </c>
      <c r="K32" s="905">
        <v>2371</v>
      </c>
    </row>
    <row r="33" spans="1:11" ht="12.75" customHeight="1" x14ac:dyDescent="0.2">
      <c r="A33" s="3" t="s">
        <v>474</v>
      </c>
      <c r="B33" s="1722">
        <v>4693.6809339591</v>
      </c>
      <c r="C33" s="1197">
        <f t="shared" si="0"/>
        <v>51675.736770000003</v>
      </c>
      <c r="D33" s="1798">
        <v>30322.724999999999</v>
      </c>
      <c r="E33" s="1987">
        <v>0</v>
      </c>
      <c r="F33" s="1347">
        <v>863.96199999999999</v>
      </c>
      <c r="G33" s="1347">
        <v>0</v>
      </c>
      <c r="H33" s="1918">
        <v>0</v>
      </c>
      <c r="I33" s="1495">
        <v>233.59700000000001</v>
      </c>
      <c r="J33" s="1798">
        <v>20255.45277</v>
      </c>
      <c r="K33" s="905">
        <v>1484</v>
      </c>
    </row>
    <row r="34" spans="1:11" ht="12.75" customHeight="1" x14ac:dyDescent="0.2">
      <c r="A34" s="3" t="s">
        <v>87</v>
      </c>
      <c r="B34" s="1722">
        <v>979.32869745829998</v>
      </c>
      <c r="C34" s="1197">
        <f t="shared" si="0"/>
        <v>15996.914583999998</v>
      </c>
      <c r="D34" s="1798">
        <v>9823.5959999999995</v>
      </c>
      <c r="E34" s="1987">
        <v>0</v>
      </c>
      <c r="F34" s="1347">
        <v>515.92600000000004</v>
      </c>
      <c r="G34" s="1347">
        <v>0</v>
      </c>
      <c r="H34" s="1918">
        <v>0</v>
      </c>
      <c r="I34" s="1495">
        <v>77.132999999999996</v>
      </c>
      <c r="J34" s="1798">
        <v>5580.2595840000004</v>
      </c>
      <c r="K34" s="905">
        <v>463</v>
      </c>
    </row>
    <row r="35" spans="1:11" ht="12.75" customHeight="1" x14ac:dyDescent="0.2">
      <c r="A35" s="3" t="s">
        <v>1465</v>
      </c>
      <c r="B35" s="1722">
        <v>22481.279232986002</v>
      </c>
      <c r="C35" s="1197">
        <f t="shared" si="0"/>
        <v>351607.11109999998</v>
      </c>
      <c r="D35" s="1798">
        <v>227840.61600000001</v>
      </c>
      <c r="E35" s="1987">
        <v>0</v>
      </c>
      <c r="F35" s="1347">
        <v>15285.478999999999</v>
      </c>
      <c r="G35" s="1347">
        <v>0</v>
      </c>
      <c r="H35" s="1918">
        <v>0</v>
      </c>
      <c r="I35" s="1495">
        <v>1198.6600000000001</v>
      </c>
      <c r="J35" s="1798">
        <v>107282.3561</v>
      </c>
      <c r="K35" s="905">
        <v>7906</v>
      </c>
    </row>
    <row r="36" spans="1:11" ht="12.75" customHeight="1" x14ac:dyDescent="0.2">
      <c r="A36" s="3" t="s">
        <v>2100</v>
      </c>
      <c r="B36" s="1722">
        <v>881.16450225930009</v>
      </c>
      <c r="C36" s="1197">
        <f t="shared" si="0"/>
        <v>17006.717817000001</v>
      </c>
      <c r="D36" s="1798">
        <v>10008.062</v>
      </c>
      <c r="E36" s="1987">
        <v>0</v>
      </c>
      <c r="F36" s="1347">
        <v>242.77099999999999</v>
      </c>
      <c r="G36" s="1347">
        <v>0</v>
      </c>
      <c r="H36" s="1918">
        <v>0</v>
      </c>
      <c r="I36" s="1495">
        <v>26.38</v>
      </c>
      <c r="J36" s="1798">
        <v>6729.504817</v>
      </c>
      <c r="K36" s="905">
        <v>403</v>
      </c>
    </row>
    <row r="37" spans="1:11" ht="12.75" customHeight="1" x14ac:dyDescent="0.2">
      <c r="A37" s="3" t="s">
        <v>93</v>
      </c>
      <c r="B37" s="1722">
        <v>1948.7941527276998</v>
      </c>
      <c r="C37" s="1197">
        <f t="shared" si="0"/>
        <v>31782.454530000003</v>
      </c>
      <c r="D37" s="1798">
        <v>19888.623</v>
      </c>
      <c r="E37" s="1987">
        <v>0</v>
      </c>
      <c r="F37" s="1347">
        <v>760.36500000000001</v>
      </c>
      <c r="G37" s="1347">
        <v>0</v>
      </c>
      <c r="H37" s="1918">
        <v>0</v>
      </c>
      <c r="I37" s="1495">
        <v>54.201000000000001</v>
      </c>
      <c r="J37" s="1798">
        <v>11079.265530000001</v>
      </c>
      <c r="K37" s="905">
        <v>868</v>
      </c>
    </row>
    <row r="38" spans="1:11" ht="12.75" customHeight="1" x14ac:dyDescent="0.2">
      <c r="A38" s="3" t="s">
        <v>1466</v>
      </c>
      <c r="B38" s="1722">
        <v>1590.4027726747997</v>
      </c>
      <c r="C38" s="1197">
        <f t="shared" si="0"/>
        <v>21812.673286000001</v>
      </c>
      <c r="D38" s="1798">
        <v>14437.413</v>
      </c>
      <c r="E38" s="1987">
        <v>0</v>
      </c>
      <c r="F38" s="1347">
        <v>381.423</v>
      </c>
      <c r="G38" s="1347">
        <v>0</v>
      </c>
      <c r="H38" s="1918">
        <v>0</v>
      </c>
      <c r="I38" s="1495">
        <v>33.363</v>
      </c>
      <c r="J38" s="1798">
        <v>6960.4742859999997</v>
      </c>
      <c r="K38" s="905">
        <v>596</v>
      </c>
    </row>
    <row r="39" spans="1:11" ht="12.75" customHeight="1" x14ac:dyDescent="0.2">
      <c r="A39" s="3" t="s">
        <v>1467</v>
      </c>
      <c r="B39" s="1722">
        <v>2315.6171793009999</v>
      </c>
      <c r="C39" s="1197">
        <f t="shared" si="0"/>
        <v>32207.292041000001</v>
      </c>
      <c r="D39" s="1798">
        <v>21826.149000000001</v>
      </c>
      <c r="E39" s="1987">
        <v>0</v>
      </c>
      <c r="F39" s="1347">
        <v>729.47299999999996</v>
      </c>
      <c r="G39" s="1347">
        <v>0</v>
      </c>
      <c r="H39" s="1918">
        <v>0</v>
      </c>
      <c r="I39" s="1495">
        <v>58.715000000000003</v>
      </c>
      <c r="J39" s="1798">
        <v>9592.9550409999993</v>
      </c>
      <c r="K39" s="905">
        <v>739</v>
      </c>
    </row>
    <row r="40" spans="1:11" ht="12.75" customHeight="1" x14ac:dyDescent="0.2">
      <c r="A40" s="3" t="s">
        <v>483</v>
      </c>
      <c r="B40" s="1722">
        <v>5928.6989801558011</v>
      </c>
      <c r="C40" s="1197">
        <f t="shared" si="0"/>
        <v>67307.539850000001</v>
      </c>
      <c r="D40" s="1798">
        <v>45647.516000000003</v>
      </c>
      <c r="E40" s="1987">
        <v>0</v>
      </c>
      <c r="F40" s="1347">
        <v>1856.83</v>
      </c>
      <c r="G40" s="1347">
        <v>0</v>
      </c>
      <c r="H40" s="1918">
        <v>0</v>
      </c>
      <c r="I40" s="1495">
        <v>332.39400000000001</v>
      </c>
      <c r="J40" s="1798">
        <v>19470.799849999999</v>
      </c>
      <c r="K40" s="905">
        <v>1766</v>
      </c>
    </row>
    <row r="41" spans="1:11" ht="12.75" customHeight="1" x14ac:dyDescent="0.2">
      <c r="A41" s="3" t="s">
        <v>1468</v>
      </c>
      <c r="B41" s="1722">
        <v>5723.8681832470002</v>
      </c>
      <c r="C41" s="1197">
        <f t="shared" si="0"/>
        <v>96029.967839999998</v>
      </c>
      <c r="D41" s="1798">
        <v>55119.319000000003</v>
      </c>
      <c r="E41" s="1987">
        <v>0</v>
      </c>
      <c r="F41" s="1347">
        <v>1972.2919999999999</v>
      </c>
      <c r="G41" s="1347">
        <v>0</v>
      </c>
      <c r="H41" s="1918">
        <v>0</v>
      </c>
      <c r="I41" s="1495">
        <v>164.63399999999999</v>
      </c>
      <c r="J41" s="1798">
        <v>38773.722840000002</v>
      </c>
      <c r="K41" s="905">
        <v>2618</v>
      </c>
    </row>
    <row r="42" spans="1:11" ht="12.75" customHeight="1" x14ac:dyDescent="0.2">
      <c r="A42" s="3" t="s">
        <v>100</v>
      </c>
      <c r="B42" s="1722">
        <v>7419.2822764072998</v>
      </c>
      <c r="C42" s="1197">
        <f t="shared" si="0"/>
        <v>94327.506610000011</v>
      </c>
      <c r="D42" s="1798">
        <v>61672.957000000002</v>
      </c>
      <c r="E42" s="1987">
        <v>0</v>
      </c>
      <c r="F42" s="1347">
        <v>5457.5330000000004</v>
      </c>
      <c r="G42" s="1347">
        <v>0</v>
      </c>
      <c r="H42" s="1918">
        <v>0</v>
      </c>
      <c r="I42" s="1495">
        <v>377.62200000000001</v>
      </c>
      <c r="J42" s="1798">
        <v>26819.394609999999</v>
      </c>
      <c r="K42" s="905">
        <v>2318</v>
      </c>
    </row>
    <row r="43" spans="1:11" ht="12.75" customHeight="1" x14ac:dyDescent="0.2">
      <c r="A43" s="3" t="s">
        <v>596</v>
      </c>
      <c r="B43" s="1722">
        <v>37083.194694448001</v>
      </c>
      <c r="C43" s="1197">
        <f t="shared" si="0"/>
        <v>1004455.05525</v>
      </c>
      <c r="D43" s="1798">
        <v>533511.22100000002</v>
      </c>
      <c r="E43" s="1987">
        <v>6141.1000100000001</v>
      </c>
      <c r="F43" s="1347">
        <v>42758.999000000003</v>
      </c>
      <c r="G43" s="1347">
        <v>0</v>
      </c>
      <c r="H43" s="1918">
        <v>82531.244839999985</v>
      </c>
      <c r="I43" s="1495">
        <v>1407.6969999999999</v>
      </c>
      <c r="J43" s="1798">
        <v>338104.79340000002</v>
      </c>
      <c r="K43" s="905">
        <v>18423</v>
      </c>
    </row>
    <row r="44" spans="1:11" ht="12.75" customHeight="1" x14ac:dyDescent="0.2">
      <c r="A44" s="3" t="s">
        <v>1469</v>
      </c>
      <c r="B44" s="1722">
        <v>1176.9982624689999</v>
      </c>
      <c r="C44" s="1197">
        <f t="shared" si="0"/>
        <v>13052.497289999999</v>
      </c>
      <c r="D44" s="1798">
        <v>6435.5110000000004</v>
      </c>
      <c r="E44" s="1987">
        <v>0</v>
      </c>
      <c r="F44" s="1347">
        <v>148.23699999999999</v>
      </c>
      <c r="G44" s="1347">
        <v>0</v>
      </c>
      <c r="H44" s="1918">
        <v>0</v>
      </c>
      <c r="I44" s="1495">
        <v>36.854999999999997</v>
      </c>
      <c r="J44" s="1798">
        <v>6431.8942900000002</v>
      </c>
      <c r="K44" s="905">
        <v>423</v>
      </c>
    </row>
    <row r="45" spans="1:11" ht="12.75" customHeight="1" x14ac:dyDescent="0.2">
      <c r="A45" s="3" t="s">
        <v>1470</v>
      </c>
      <c r="B45" s="1722">
        <v>18594.984672140999</v>
      </c>
      <c r="C45" s="1197">
        <f t="shared" si="0"/>
        <v>218048.36903999999</v>
      </c>
      <c r="D45" s="1798">
        <v>141972.65299999999</v>
      </c>
      <c r="E45" s="1987">
        <v>0</v>
      </c>
      <c r="F45" s="1347">
        <v>7039.1570000000002</v>
      </c>
      <c r="G45" s="1347">
        <v>0</v>
      </c>
      <c r="H45" s="1918">
        <v>0</v>
      </c>
      <c r="I45" s="1495">
        <v>842.46799999999996</v>
      </c>
      <c r="J45" s="1798">
        <v>68194.091039999999</v>
      </c>
      <c r="K45" s="905">
        <v>6246</v>
      </c>
    </row>
    <row r="46" spans="1:11" ht="12.75" customHeight="1" x14ac:dyDescent="0.2">
      <c r="A46" s="3" t="s">
        <v>106</v>
      </c>
      <c r="B46" s="1722">
        <v>12289.099088479001</v>
      </c>
      <c r="C46" s="1197">
        <f t="shared" si="0"/>
        <v>233309.10945000002</v>
      </c>
      <c r="D46" s="1798">
        <v>156900.40599999999</v>
      </c>
      <c r="E46" s="1987">
        <v>0</v>
      </c>
      <c r="F46" s="1347">
        <v>11216.632</v>
      </c>
      <c r="G46" s="1347">
        <v>0</v>
      </c>
      <c r="H46" s="1918">
        <v>0</v>
      </c>
      <c r="I46" s="1495">
        <v>531.91999999999996</v>
      </c>
      <c r="J46" s="1798">
        <v>64660.151449999998</v>
      </c>
      <c r="K46" s="905">
        <v>4905</v>
      </c>
    </row>
    <row r="47" spans="1:11" ht="12.75" customHeight="1" x14ac:dyDescent="0.2">
      <c r="A47" s="3" t="s">
        <v>178</v>
      </c>
      <c r="B47" s="1722">
        <v>1778.9224464181998</v>
      </c>
      <c r="C47" s="1197">
        <f t="shared" si="0"/>
        <v>19573.592200999999</v>
      </c>
      <c r="D47" s="1798">
        <v>13483.26</v>
      </c>
      <c r="E47" s="1987">
        <v>0</v>
      </c>
      <c r="F47" s="1347">
        <v>496.37099999999998</v>
      </c>
      <c r="G47" s="1347">
        <v>0</v>
      </c>
      <c r="H47" s="1918">
        <v>0</v>
      </c>
      <c r="I47" s="1495">
        <v>107.751</v>
      </c>
      <c r="J47" s="1798">
        <v>5486.2102009999999</v>
      </c>
      <c r="K47" s="905">
        <v>557</v>
      </c>
    </row>
    <row r="48" spans="1:11" ht="12.75" customHeight="1" x14ac:dyDescent="0.2">
      <c r="A48" s="3" t="s">
        <v>1471</v>
      </c>
      <c r="B48" s="1722">
        <v>1734.3038798851999</v>
      </c>
      <c r="C48" s="1197">
        <f t="shared" si="0"/>
        <v>34607.650110000002</v>
      </c>
      <c r="D48" s="1798">
        <v>20501.913</v>
      </c>
      <c r="E48" s="1987">
        <v>0</v>
      </c>
      <c r="F48" s="1347">
        <v>654.45000000000005</v>
      </c>
      <c r="G48" s="1347">
        <v>0</v>
      </c>
      <c r="H48" s="1918">
        <v>0</v>
      </c>
      <c r="I48" s="1495">
        <v>232.46100000000001</v>
      </c>
      <c r="J48" s="1798">
        <v>13218.82611</v>
      </c>
      <c r="K48" s="905">
        <v>869</v>
      </c>
    </row>
    <row r="49" spans="1:13" ht="12.75" customHeight="1" x14ac:dyDescent="0.2">
      <c r="A49" s="3" t="s">
        <v>861</v>
      </c>
      <c r="B49" s="1722">
        <v>18785.736329195101</v>
      </c>
      <c r="C49" s="1197">
        <f t="shared" si="0"/>
        <v>207519.03785000002</v>
      </c>
      <c r="D49" s="1798">
        <v>136318.239</v>
      </c>
      <c r="E49" s="1987">
        <v>0</v>
      </c>
      <c r="F49" s="1347">
        <v>7265.1409999999996</v>
      </c>
      <c r="G49" s="1347">
        <v>0</v>
      </c>
      <c r="H49" s="1918">
        <v>0</v>
      </c>
      <c r="I49" s="1495">
        <v>389.47</v>
      </c>
      <c r="J49" s="1798">
        <v>63546.187850000002</v>
      </c>
      <c r="K49" s="905">
        <v>6399</v>
      </c>
    </row>
    <row r="50" spans="1:13" ht="12.75" customHeight="1" x14ac:dyDescent="0.2">
      <c r="A50" s="276"/>
      <c r="B50" s="277"/>
      <c r="C50" s="1020"/>
      <c r="D50" s="1020"/>
      <c r="E50" s="1020"/>
      <c r="F50" s="1020"/>
      <c r="G50" s="1020"/>
      <c r="H50" s="1020"/>
      <c r="I50" s="1237"/>
      <c r="J50" s="1021"/>
      <c r="K50" s="780"/>
    </row>
    <row r="51" spans="1:13" ht="12.75" customHeight="1" x14ac:dyDescent="0.2">
      <c r="A51" s="278" t="s">
        <v>22</v>
      </c>
      <c r="B51" s="279">
        <f>SUM(B4:B49)</f>
        <v>388404.35646679427</v>
      </c>
      <c r="C51" s="1348">
        <f t="shared" ref="C51:K51" si="1">SUM(C4:C49)</f>
        <v>5995323.4453450004</v>
      </c>
      <c r="D51" s="1348">
        <f t="shared" si="1"/>
        <v>3570675.8929999997</v>
      </c>
      <c r="E51" s="1348">
        <f t="shared" si="1"/>
        <v>7514.9773299999997</v>
      </c>
      <c r="F51" s="1348">
        <f t="shared" si="1"/>
        <v>228938.20300000004</v>
      </c>
      <c r="G51" s="1348">
        <f t="shared" si="1"/>
        <v>0</v>
      </c>
      <c r="H51" s="1348">
        <f t="shared" si="1"/>
        <v>84913.493139999991</v>
      </c>
      <c r="I51" s="1349">
        <f t="shared" si="1"/>
        <v>15782.628999999995</v>
      </c>
      <c r="J51" s="1350">
        <f t="shared" si="1"/>
        <v>2087498.2498750002</v>
      </c>
      <c r="K51" s="1005">
        <f t="shared" si="1"/>
        <v>147309</v>
      </c>
    </row>
    <row r="52" spans="1:13" ht="12.75" customHeight="1" thickBot="1" x14ac:dyDescent="0.25">
      <c r="A52" s="276"/>
      <c r="B52" s="280"/>
      <c r="C52" s="1025"/>
      <c r="D52" s="1351"/>
      <c r="E52" s="1351"/>
      <c r="F52" s="1351"/>
      <c r="G52" s="1351"/>
      <c r="H52" s="1351"/>
      <c r="I52" s="1496"/>
      <c r="J52" s="1352"/>
      <c r="K52" s="781"/>
    </row>
    <row r="53" spans="1:13" ht="12.75" customHeight="1" x14ac:dyDescent="0.2">
      <c r="A53" s="158" t="s">
        <v>283</v>
      </c>
      <c r="B53" s="1725">
        <v>81423.002680500009</v>
      </c>
      <c r="C53" s="1197">
        <f>SUM(D53:J53)</f>
        <v>1151042.8559435983</v>
      </c>
      <c r="D53" s="1799">
        <v>649172.90590000001</v>
      </c>
      <c r="E53" s="1771">
        <v>986.46888999999987</v>
      </c>
      <c r="F53" s="1018">
        <v>59708.39531</v>
      </c>
      <c r="G53" s="1018">
        <v>0</v>
      </c>
      <c r="H53" s="1771">
        <v>1653.0976400000004</v>
      </c>
      <c r="I53" s="1458">
        <v>2648.2546750000001</v>
      </c>
      <c r="J53" s="1800">
        <v>436873.73352859827</v>
      </c>
      <c r="K53" s="871">
        <v>26779</v>
      </c>
    </row>
    <row r="54" spans="1:13" ht="12.75" customHeight="1" x14ac:dyDescent="0.2">
      <c r="A54" s="107" t="s">
        <v>284</v>
      </c>
      <c r="B54" s="1725">
        <v>59849.589172799999</v>
      </c>
      <c r="C54" s="1197">
        <f t="shared" ref="C54:C59" si="2">SUM(D54:J54)</f>
        <v>1223723.1917742244</v>
      </c>
      <c r="D54" s="1798">
        <v>670262.83010000002</v>
      </c>
      <c r="E54" s="1941">
        <v>6141.1000100000001</v>
      </c>
      <c r="F54" s="1017">
        <v>48008.887990000003</v>
      </c>
      <c r="G54" s="1017">
        <v>0</v>
      </c>
      <c r="H54" s="1894">
        <v>82531.244839999985</v>
      </c>
      <c r="I54" s="1471">
        <v>2892.4928639999998</v>
      </c>
      <c r="J54" s="1798">
        <v>413886.63597022439</v>
      </c>
      <c r="K54" s="871">
        <v>24614</v>
      </c>
    </row>
    <row r="55" spans="1:13" ht="12.75" customHeight="1" x14ac:dyDescent="0.2">
      <c r="A55" s="107" t="s">
        <v>285</v>
      </c>
      <c r="B55" s="1725">
        <v>45735.496100749995</v>
      </c>
      <c r="C55" s="1197">
        <f t="shared" si="2"/>
        <v>580548.31796982687</v>
      </c>
      <c r="D55" s="1798">
        <v>364683.45390000002</v>
      </c>
      <c r="E55" s="1941">
        <v>0</v>
      </c>
      <c r="F55" s="1017">
        <v>18150.052780000002</v>
      </c>
      <c r="G55" s="1017">
        <v>0</v>
      </c>
      <c r="H55" s="1894">
        <v>0</v>
      </c>
      <c r="I55" s="1471">
        <v>2107.830692</v>
      </c>
      <c r="J55" s="1798">
        <v>195606.9805978268</v>
      </c>
      <c r="K55" s="871">
        <v>15724</v>
      </c>
    </row>
    <row r="56" spans="1:13" ht="12.75" customHeight="1" x14ac:dyDescent="0.2">
      <c r="A56" s="107" t="s">
        <v>286</v>
      </c>
      <c r="B56" s="1725">
        <v>44185.404630199999</v>
      </c>
      <c r="C56" s="1197">
        <f t="shared" si="2"/>
        <v>494613.39817937417</v>
      </c>
      <c r="D56" s="1798">
        <v>325787.66820000001</v>
      </c>
      <c r="E56" s="1941">
        <v>0</v>
      </c>
      <c r="F56" s="1017">
        <v>19280.741559999999</v>
      </c>
      <c r="G56" s="1017">
        <v>0</v>
      </c>
      <c r="H56" s="1894">
        <v>0</v>
      </c>
      <c r="I56" s="1471">
        <v>2016.2566710000001</v>
      </c>
      <c r="J56" s="1798">
        <v>147528.73174837421</v>
      </c>
      <c r="K56" s="871">
        <v>13427</v>
      </c>
    </row>
    <row r="57" spans="1:13" ht="12.75" customHeight="1" x14ac:dyDescent="0.2">
      <c r="A57" s="107" t="s">
        <v>287</v>
      </c>
      <c r="B57" s="1725">
        <v>53550.717972700004</v>
      </c>
      <c r="C57" s="1197">
        <f t="shared" si="2"/>
        <v>813282.92974303756</v>
      </c>
      <c r="D57" s="1798">
        <v>548921.01740000001</v>
      </c>
      <c r="E57" s="1941">
        <v>0</v>
      </c>
      <c r="F57" s="1017">
        <v>30385.53757</v>
      </c>
      <c r="G57" s="1017">
        <v>0</v>
      </c>
      <c r="H57" s="1894">
        <v>0</v>
      </c>
      <c r="I57" s="1471">
        <v>2053.87907</v>
      </c>
      <c r="J57" s="1798">
        <v>231922.49570303745</v>
      </c>
      <c r="K57" s="871">
        <v>20384</v>
      </c>
    </row>
    <row r="58" spans="1:13" ht="12.75" customHeight="1" x14ac:dyDescent="0.2">
      <c r="A58" s="107" t="s">
        <v>288</v>
      </c>
      <c r="B58" s="1725">
        <v>48727.116741400001</v>
      </c>
      <c r="C58" s="1197">
        <f t="shared" si="2"/>
        <v>931901.34082655585</v>
      </c>
      <c r="D58" s="1798">
        <v>518848.82919999998</v>
      </c>
      <c r="E58" s="1941">
        <v>387.40843000000001</v>
      </c>
      <c r="F58" s="1017">
        <v>35307.790999999997</v>
      </c>
      <c r="G58" s="1017">
        <v>0</v>
      </c>
      <c r="H58" s="1894">
        <v>0</v>
      </c>
      <c r="I58" s="1471">
        <v>2041.7781460000001</v>
      </c>
      <c r="J58" s="1798">
        <v>375315.53405055584</v>
      </c>
      <c r="K58" s="871">
        <v>23207</v>
      </c>
      <c r="M58" s="16"/>
    </row>
    <row r="59" spans="1:13" ht="12.75" customHeight="1" x14ac:dyDescent="0.2">
      <c r="A59" s="489" t="s">
        <v>289</v>
      </c>
      <c r="B59" s="1725">
        <v>54933.029168499997</v>
      </c>
      <c r="C59" s="1197">
        <f t="shared" si="2"/>
        <v>800211.41127679218</v>
      </c>
      <c r="D59" s="1798">
        <v>492999.18849999999</v>
      </c>
      <c r="E59" s="1941">
        <v>0</v>
      </c>
      <c r="F59" s="1017">
        <v>18096.79679</v>
      </c>
      <c r="G59" s="1017">
        <v>0</v>
      </c>
      <c r="H59" s="1894">
        <v>729.1506599999999</v>
      </c>
      <c r="I59" s="1471">
        <v>2022.1368809999999</v>
      </c>
      <c r="J59" s="1798">
        <v>286364.13844579214</v>
      </c>
      <c r="K59" s="871">
        <v>23174</v>
      </c>
      <c r="M59" s="16"/>
    </row>
    <row r="60" spans="1:13" ht="12.75" customHeight="1" x14ac:dyDescent="0.2">
      <c r="A60" s="276"/>
      <c r="B60" s="277"/>
      <c r="C60" s="1020"/>
      <c r="D60" s="1016"/>
      <c r="E60" s="1020"/>
      <c r="F60" s="1020"/>
      <c r="G60" s="1020"/>
      <c r="H60" s="1020"/>
      <c r="I60" s="1237"/>
      <c r="J60" s="1021"/>
      <c r="K60" s="948"/>
      <c r="M60" s="16"/>
    </row>
    <row r="61" spans="1:13" ht="12.75" customHeight="1" x14ac:dyDescent="0.2">
      <c r="A61" s="278" t="s">
        <v>22</v>
      </c>
      <c r="B61" s="281">
        <f>SUM(B53:B59)</f>
        <v>388404.35646684997</v>
      </c>
      <c r="C61" s="1353">
        <f t="shared" ref="C61:K61" si="3">SUM(C53:C59)</f>
        <v>5995323.4457134092</v>
      </c>
      <c r="D61" s="1353">
        <f t="shared" si="3"/>
        <v>3570675.8932000003</v>
      </c>
      <c r="E61" s="1353">
        <f t="shared" si="3"/>
        <v>7514.9773300000006</v>
      </c>
      <c r="F61" s="1353">
        <f t="shared" si="3"/>
        <v>228938.20300000001</v>
      </c>
      <c r="G61" s="1353">
        <f t="shared" si="3"/>
        <v>0</v>
      </c>
      <c r="H61" s="1353">
        <f t="shared" si="3"/>
        <v>84913.493139999991</v>
      </c>
      <c r="I61" s="1349">
        <f t="shared" si="3"/>
        <v>15782.628998999999</v>
      </c>
      <c r="J61" s="1350">
        <f t="shared" si="3"/>
        <v>2087498.2500444092</v>
      </c>
      <c r="K61" s="1005">
        <f t="shared" si="3"/>
        <v>147309</v>
      </c>
      <c r="M61" s="16"/>
    </row>
    <row r="62" spans="1:13" ht="12.75" thickBot="1" x14ac:dyDescent="0.25">
      <c r="A62" s="282"/>
      <c r="B62" s="283"/>
      <c r="C62" s="284"/>
      <c r="D62" s="133"/>
      <c r="E62" s="145"/>
      <c r="F62" s="133"/>
      <c r="G62" s="133"/>
      <c r="H62" s="145"/>
      <c r="I62" s="1478"/>
      <c r="J62" s="642"/>
      <c r="K62" s="781"/>
      <c r="M62" s="16"/>
    </row>
    <row r="63" spans="1:13" x14ac:dyDescent="0.2">
      <c r="A63" s="661"/>
      <c r="B63" s="662"/>
      <c r="C63" s="663"/>
      <c r="D63" s="663"/>
      <c r="E63" s="663"/>
      <c r="F63" s="663"/>
      <c r="G63" s="663"/>
      <c r="H63" s="663"/>
      <c r="I63" s="663"/>
      <c r="J63" s="663"/>
      <c r="K63" s="671"/>
      <c r="M63" s="16"/>
    </row>
    <row r="64" spans="1:13" x14ac:dyDescent="0.2">
      <c r="A64" s="665" t="s">
        <v>2061</v>
      </c>
      <c r="B64" s="604"/>
      <c r="C64" s="272"/>
      <c r="D64" s="272"/>
      <c r="E64" s="272"/>
      <c r="F64" s="272"/>
      <c r="G64" s="272"/>
      <c r="H64" s="272"/>
      <c r="I64" s="1691"/>
      <c r="J64" s="1691"/>
      <c r="K64" s="672"/>
    </row>
    <row r="65" spans="1:15" ht="12" customHeight="1" x14ac:dyDescent="0.2">
      <c r="A65" s="2032" t="s">
        <v>2144</v>
      </c>
      <c r="B65" s="2030"/>
      <c r="C65" s="2030"/>
      <c r="D65" s="2030"/>
      <c r="E65" s="2030"/>
      <c r="F65" s="2030"/>
      <c r="G65" s="2030"/>
      <c r="H65" s="2030"/>
      <c r="I65" s="2031"/>
      <c r="J65" s="2032"/>
      <c r="K65" s="2031"/>
    </row>
    <row r="66" spans="1:15" ht="36" customHeight="1" x14ac:dyDescent="0.2">
      <c r="A66" s="2029" t="s">
        <v>2082</v>
      </c>
      <c r="B66" s="2030"/>
      <c r="C66" s="2030"/>
      <c r="D66" s="2030"/>
      <c r="E66" s="2030"/>
      <c r="F66" s="2030"/>
      <c r="G66" s="2030"/>
      <c r="H66" s="2030"/>
      <c r="I66" s="2031"/>
      <c r="J66" s="2032"/>
      <c r="K66" s="2031"/>
    </row>
    <row r="67" spans="1:15" x14ac:dyDescent="0.2">
      <c r="A67" s="2032" t="s">
        <v>1246</v>
      </c>
      <c r="B67" s="2030"/>
      <c r="C67" s="2030"/>
      <c r="D67" s="2030"/>
      <c r="E67" s="2030"/>
      <c r="F67" s="2030"/>
      <c r="G67" s="2030"/>
      <c r="H67" s="2030"/>
      <c r="I67" s="2031"/>
      <c r="J67" s="2032"/>
      <c r="K67" s="2031"/>
    </row>
    <row r="68" spans="1:15" ht="36" customHeight="1" x14ac:dyDescent="0.2">
      <c r="A68" s="2029" t="s">
        <v>2107</v>
      </c>
      <c r="B68" s="2030"/>
      <c r="C68" s="2030"/>
      <c r="D68" s="2030"/>
      <c r="E68" s="2030"/>
      <c r="F68" s="2030"/>
      <c r="G68" s="2030"/>
      <c r="H68" s="2030"/>
      <c r="I68" s="2031"/>
      <c r="J68" s="2032"/>
      <c r="K68" s="2031"/>
      <c r="N68" s="17"/>
    </row>
    <row r="69" spans="1:15" ht="12" customHeight="1" x14ac:dyDescent="0.2">
      <c r="A69" s="2032" t="s">
        <v>2077</v>
      </c>
      <c r="B69" s="2030"/>
      <c r="C69" s="2030"/>
      <c r="D69" s="2030"/>
      <c r="E69" s="2030"/>
      <c r="F69" s="2030"/>
      <c r="G69" s="2030"/>
      <c r="H69" s="2030"/>
      <c r="I69" s="2031"/>
      <c r="J69" s="2032"/>
      <c r="K69" s="2031"/>
      <c r="L69" s="15"/>
      <c r="M69" s="15"/>
      <c r="N69" s="15"/>
      <c r="O69" s="15"/>
    </row>
    <row r="70" spans="1:15" ht="24" customHeight="1" x14ac:dyDescent="0.2">
      <c r="A70" s="2029" t="s">
        <v>2086</v>
      </c>
      <c r="B70" s="2030"/>
      <c r="C70" s="2030"/>
      <c r="D70" s="2030"/>
      <c r="E70" s="2030"/>
      <c r="F70" s="2030"/>
      <c r="G70" s="2030"/>
      <c r="H70" s="2030"/>
      <c r="I70" s="2031"/>
      <c r="J70" s="2032"/>
      <c r="K70" s="2031"/>
    </row>
    <row r="71" spans="1:15" ht="24" customHeight="1" x14ac:dyDescent="0.2">
      <c r="A71" s="2029" t="s">
        <v>1247</v>
      </c>
      <c r="B71" s="2030"/>
      <c r="C71" s="2030"/>
      <c r="D71" s="2030"/>
      <c r="E71" s="2030"/>
      <c r="F71" s="2030"/>
      <c r="G71" s="2030"/>
      <c r="H71" s="2030"/>
      <c r="I71" s="2031"/>
      <c r="J71" s="2032"/>
      <c r="K71" s="2031"/>
    </row>
    <row r="72" spans="1:15" ht="12.75" thickBot="1" x14ac:dyDescent="0.25">
      <c r="A72" s="2033" t="s">
        <v>2126</v>
      </c>
      <c r="B72" s="2034"/>
      <c r="C72" s="2034"/>
      <c r="D72" s="2034"/>
      <c r="E72" s="2034"/>
      <c r="F72" s="2034"/>
      <c r="G72" s="2034"/>
      <c r="H72" s="2034"/>
      <c r="I72" s="2034"/>
      <c r="J72" s="2034"/>
      <c r="K72" s="2035"/>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2"/>
    </row>
  </sheetData>
  <mergeCells count="10">
    <mergeCell ref="A1:K1"/>
    <mergeCell ref="A2:K2"/>
    <mergeCell ref="A65:K65"/>
    <mergeCell ref="A66:K66"/>
    <mergeCell ref="A72:K72"/>
    <mergeCell ref="A70:K70"/>
    <mergeCell ref="A71:K71"/>
    <mergeCell ref="A67:K67"/>
    <mergeCell ref="A68:K68"/>
    <mergeCell ref="A69:K69"/>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1472</v>
      </c>
      <c r="B4" s="1722">
        <v>186.6841485919</v>
      </c>
      <c r="C4" s="1197">
        <f>SUM(D4:J4)</f>
        <v>2597.8392079</v>
      </c>
      <c r="D4" s="1798">
        <v>1302.683</v>
      </c>
      <c r="E4" s="1988">
        <v>0</v>
      </c>
      <c r="F4" s="872">
        <v>60.832000000000001</v>
      </c>
      <c r="G4" s="872">
        <v>0</v>
      </c>
      <c r="H4" s="1919">
        <v>0</v>
      </c>
      <c r="I4" s="1491">
        <v>235.80199999999999</v>
      </c>
      <c r="J4" s="1798">
        <v>998.52220790000001</v>
      </c>
      <c r="K4" s="905">
        <v>89</v>
      </c>
    </row>
    <row r="5" spans="1:11" ht="12.75" customHeight="1" x14ac:dyDescent="0.2">
      <c r="A5" s="3" t="s">
        <v>1473</v>
      </c>
      <c r="B5" s="1722">
        <v>936.79021792440005</v>
      </c>
      <c r="C5" s="1197">
        <f t="shared" ref="C5:C68" si="0">SUM(D5:J5)</f>
        <v>9393.9779259999996</v>
      </c>
      <c r="D5" s="1798">
        <v>4208.741</v>
      </c>
      <c r="E5" s="1988">
        <v>0</v>
      </c>
      <c r="F5" s="872">
        <v>134.87700000000001</v>
      </c>
      <c r="G5" s="872">
        <v>0</v>
      </c>
      <c r="H5" s="1919">
        <v>0</v>
      </c>
      <c r="I5" s="1492">
        <v>2.4060000000000001</v>
      </c>
      <c r="J5" s="1798">
        <v>5047.9539260000001</v>
      </c>
      <c r="K5" s="905">
        <v>361</v>
      </c>
    </row>
    <row r="6" spans="1:11" ht="12.75" customHeight="1" x14ac:dyDescent="0.2">
      <c r="A6" s="3" t="s">
        <v>1474</v>
      </c>
      <c r="B6" s="1722">
        <v>167.95285036829998</v>
      </c>
      <c r="C6" s="1197">
        <f t="shared" si="0"/>
        <v>2793.5196019999998</v>
      </c>
      <c r="D6" s="1798">
        <v>1046.2329999999999</v>
      </c>
      <c r="E6" s="1988">
        <v>0</v>
      </c>
      <c r="F6" s="872">
        <v>33.223999999999997</v>
      </c>
      <c r="G6" s="872">
        <v>0</v>
      </c>
      <c r="H6" s="1919">
        <v>0</v>
      </c>
      <c r="I6" s="1492">
        <v>4.0679999999999996</v>
      </c>
      <c r="J6" s="1798">
        <v>1709.994602</v>
      </c>
      <c r="K6" s="905">
        <v>82</v>
      </c>
    </row>
    <row r="7" spans="1:11" ht="12.75" customHeight="1" x14ac:dyDescent="0.2">
      <c r="A7" s="3" t="s">
        <v>1475</v>
      </c>
      <c r="B7" s="1722">
        <v>463.02956904420006</v>
      </c>
      <c r="C7" s="1197">
        <f t="shared" si="0"/>
        <v>5625.4447080000009</v>
      </c>
      <c r="D7" s="1798">
        <v>2179.1930000000002</v>
      </c>
      <c r="E7" s="1988">
        <v>0</v>
      </c>
      <c r="F7" s="872">
        <v>72.59</v>
      </c>
      <c r="G7" s="872">
        <v>0</v>
      </c>
      <c r="H7" s="1919">
        <v>0</v>
      </c>
      <c r="I7" s="1492">
        <v>5.1999999999999998E-2</v>
      </c>
      <c r="J7" s="1798">
        <v>3373.609708</v>
      </c>
      <c r="K7" s="905">
        <v>220</v>
      </c>
    </row>
    <row r="8" spans="1:11" ht="12.75" customHeight="1" x14ac:dyDescent="0.2">
      <c r="A8" s="3" t="s">
        <v>1476</v>
      </c>
      <c r="B8" s="1722">
        <v>1863.4814009667998</v>
      </c>
      <c r="C8" s="1197">
        <f t="shared" si="0"/>
        <v>18560.029892999999</v>
      </c>
      <c r="D8" s="1798">
        <v>8500.36</v>
      </c>
      <c r="E8" s="1988">
        <v>0</v>
      </c>
      <c r="F8" s="872">
        <v>1459.8910000000001</v>
      </c>
      <c r="G8" s="872">
        <v>0</v>
      </c>
      <c r="H8" s="1919">
        <v>0</v>
      </c>
      <c r="I8" s="1492">
        <v>119.155</v>
      </c>
      <c r="J8" s="1798">
        <v>8480.623893</v>
      </c>
      <c r="K8" s="905">
        <v>670</v>
      </c>
    </row>
    <row r="9" spans="1:11" ht="12.75" customHeight="1" x14ac:dyDescent="0.2">
      <c r="A9" s="3" t="s">
        <v>558</v>
      </c>
      <c r="B9" s="1722">
        <v>2113.5783736961998</v>
      </c>
      <c r="C9" s="1197">
        <f t="shared" si="0"/>
        <v>25621.47237</v>
      </c>
      <c r="D9" s="1798">
        <v>11736.638999999999</v>
      </c>
      <c r="E9" s="1988">
        <v>0</v>
      </c>
      <c r="F9" s="872">
        <v>611.42600000000004</v>
      </c>
      <c r="G9" s="872">
        <v>0</v>
      </c>
      <c r="H9" s="1919">
        <v>0</v>
      </c>
      <c r="I9" s="1492">
        <v>141.52799999999999</v>
      </c>
      <c r="J9" s="1798">
        <v>13131.879370000001</v>
      </c>
      <c r="K9" s="905">
        <v>1100</v>
      </c>
    </row>
    <row r="10" spans="1:11" ht="12.75" customHeight="1" x14ac:dyDescent="0.2">
      <c r="A10" s="3" t="s">
        <v>1477</v>
      </c>
      <c r="B10" s="1722">
        <v>266.15722921460002</v>
      </c>
      <c r="C10" s="1197">
        <f t="shared" si="0"/>
        <v>2197.4659059999999</v>
      </c>
      <c r="D10" s="1798">
        <v>1127.78</v>
      </c>
      <c r="E10" s="1988">
        <v>0</v>
      </c>
      <c r="F10" s="872">
        <v>47.508000000000003</v>
      </c>
      <c r="G10" s="872">
        <v>0</v>
      </c>
      <c r="H10" s="1919">
        <v>0</v>
      </c>
      <c r="I10" s="1492">
        <v>13.377000000000001</v>
      </c>
      <c r="J10" s="1798">
        <v>1008.8009060000001</v>
      </c>
      <c r="K10" s="905">
        <v>108</v>
      </c>
    </row>
    <row r="11" spans="1:11" ht="12.75" customHeight="1" x14ac:dyDescent="0.2">
      <c r="A11" s="3" t="s">
        <v>1115</v>
      </c>
      <c r="B11" s="1722">
        <v>176.45656196099998</v>
      </c>
      <c r="C11" s="1197">
        <f t="shared" si="0"/>
        <v>947.2225727</v>
      </c>
      <c r="D11" s="1798">
        <v>519.22799999999995</v>
      </c>
      <c r="E11" s="1988">
        <v>0</v>
      </c>
      <c r="F11" s="872">
        <v>0</v>
      </c>
      <c r="G11" s="872">
        <v>0</v>
      </c>
      <c r="H11" s="1919">
        <v>0</v>
      </c>
      <c r="I11" s="1492">
        <v>1</v>
      </c>
      <c r="J11" s="1798">
        <v>426.99457269999999</v>
      </c>
      <c r="K11" s="905">
        <v>33</v>
      </c>
    </row>
    <row r="12" spans="1:11" ht="12.75" customHeight="1" x14ac:dyDescent="0.2">
      <c r="A12" s="3" t="s">
        <v>187</v>
      </c>
      <c r="B12" s="1722">
        <v>793.33285060639992</v>
      </c>
      <c r="C12" s="1197">
        <f t="shared" si="0"/>
        <v>16315.428446</v>
      </c>
      <c r="D12" s="1798">
        <v>6374.38</v>
      </c>
      <c r="E12" s="1988">
        <v>0</v>
      </c>
      <c r="F12" s="872">
        <v>112.089</v>
      </c>
      <c r="G12" s="872">
        <v>0</v>
      </c>
      <c r="H12" s="1919">
        <v>0</v>
      </c>
      <c r="I12" s="1492">
        <v>11.226000000000001</v>
      </c>
      <c r="J12" s="1798">
        <v>9817.7334460000002</v>
      </c>
      <c r="K12" s="905">
        <v>513</v>
      </c>
    </row>
    <row r="13" spans="1:11" ht="12.75" customHeight="1" x14ac:dyDescent="0.2">
      <c r="A13" s="3" t="s">
        <v>774</v>
      </c>
      <c r="B13" s="1722">
        <v>80.555130134099983</v>
      </c>
      <c r="C13" s="1197">
        <f t="shared" si="0"/>
        <v>921.98103660000004</v>
      </c>
      <c r="D13" s="1798">
        <v>549.26599999999996</v>
      </c>
      <c r="E13" s="1988">
        <v>0</v>
      </c>
      <c r="F13" s="872">
        <v>36.969000000000001</v>
      </c>
      <c r="G13" s="872">
        <v>0</v>
      </c>
      <c r="H13" s="1919">
        <v>0</v>
      </c>
      <c r="I13" s="1492">
        <v>0</v>
      </c>
      <c r="J13" s="1798">
        <v>335.74603660000002</v>
      </c>
      <c r="K13" s="905">
        <v>41</v>
      </c>
    </row>
    <row r="14" spans="1:11" ht="12.75" customHeight="1" x14ac:dyDescent="0.2">
      <c r="A14" s="3" t="s">
        <v>1478</v>
      </c>
      <c r="B14" s="1722">
        <v>540.74388515689986</v>
      </c>
      <c r="C14" s="1197">
        <f t="shared" si="0"/>
        <v>6869.1063360000007</v>
      </c>
      <c r="D14" s="1798">
        <v>2888.2350000000001</v>
      </c>
      <c r="E14" s="1988">
        <v>0</v>
      </c>
      <c r="F14" s="872">
        <v>107.64700000000001</v>
      </c>
      <c r="G14" s="872">
        <v>0</v>
      </c>
      <c r="H14" s="1919">
        <v>0</v>
      </c>
      <c r="I14" s="1492">
        <v>0</v>
      </c>
      <c r="J14" s="1798">
        <v>3873.2243360000002</v>
      </c>
      <c r="K14" s="905">
        <v>255</v>
      </c>
    </row>
    <row r="15" spans="1:11" ht="12.75" customHeight="1" x14ac:dyDescent="0.2">
      <c r="A15" s="3" t="s">
        <v>137</v>
      </c>
      <c r="B15" s="1722">
        <v>178.79559786549999</v>
      </c>
      <c r="C15" s="1197">
        <f t="shared" si="0"/>
        <v>2466.3934300000001</v>
      </c>
      <c r="D15" s="1798">
        <v>1115.624</v>
      </c>
      <c r="E15" s="1988">
        <v>0</v>
      </c>
      <c r="F15" s="872">
        <v>47.442</v>
      </c>
      <c r="G15" s="872">
        <v>0</v>
      </c>
      <c r="H15" s="1919">
        <v>0</v>
      </c>
      <c r="I15" s="1492">
        <v>0</v>
      </c>
      <c r="J15" s="1798">
        <v>1303.32743</v>
      </c>
      <c r="K15" s="905">
        <v>106</v>
      </c>
    </row>
    <row r="16" spans="1:11" ht="12.75" customHeight="1" x14ac:dyDescent="0.2">
      <c r="A16" s="3" t="s">
        <v>60</v>
      </c>
      <c r="B16" s="1722">
        <v>813.43186094759994</v>
      </c>
      <c r="C16" s="1197">
        <f t="shared" si="0"/>
        <v>8338.6588669999983</v>
      </c>
      <c r="D16" s="1798">
        <v>4052.8069999999998</v>
      </c>
      <c r="E16" s="1988">
        <v>0</v>
      </c>
      <c r="F16" s="872">
        <v>573.428</v>
      </c>
      <c r="G16" s="872">
        <v>0</v>
      </c>
      <c r="H16" s="1919">
        <v>0</v>
      </c>
      <c r="I16" s="1492">
        <v>49.186</v>
      </c>
      <c r="J16" s="1798">
        <v>3663.2378669999998</v>
      </c>
      <c r="K16" s="905">
        <v>295</v>
      </c>
    </row>
    <row r="17" spans="1:11" ht="12.75" customHeight="1" x14ac:dyDescent="0.2">
      <c r="A17" s="3" t="s">
        <v>1479</v>
      </c>
      <c r="B17" s="1722">
        <v>2051.3887447902002</v>
      </c>
      <c r="C17" s="1197">
        <f t="shared" si="0"/>
        <v>19431.490043999998</v>
      </c>
      <c r="D17" s="1798">
        <v>9839.9509999999991</v>
      </c>
      <c r="E17" s="1988">
        <v>0</v>
      </c>
      <c r="F17" s="872">
        <v>529.70000000000005</v>
      </c>
      <c r="G17" s="872">
        <v>0</v>
      </c>
      <c r="H17" s="1919">
        <v>0</v>
      </c>
      <c r="I17" s="1492">
        <v>13.05</v>
      </c>
      <c r="J17" s="1798">
        <v>9048.7890439999992</v>
      </c>
      <c r="K17" s="905">
        <v>852</v>
      </c>
    </row>
    <row r="18" spans="1:11" ht="12.75" customHeight="1" x14ac:dyDescent="0.2">
      <c r="A18" s="3" t="s">
        <v>1480</v>
      </c>
      <c r="B18" s="1722">
        <v>238.82551067740002</v>
      </c>
      <c r="C18" s="1197">
        <f t="shared" si="0"/>
        <v>2478.4686489999999</v>
      </c>
      <c r="D18" s="1798">
        <v>1285.8869999999999</v>
      </c>
      <c r="E18" s="1988">
        <v>0</v>
      </c>
      <c r="F18" s="872">
        <v>58.652999999999999</v>
      </c>
      <c r="G18" s="872">
        <v>0</v>
      </c>
      <c r="H18" s="1919">
        <v>0</v>
      </c>
      <c r="I18" s="1492">
        <v>28.032</v>
      </c>
      <c r="J18" s="1798">
        <v>1105.896649</v>
      </c>
      <c r="K18" s="905">
        <v>101</v>
      </c>
    </row>
    <row r="19" spans="1:11" ht="12.75" customHeight="1" x14ac:dyDescent="0.2">
      <c r="A19" s="3" t="s">
        <v>254</v>
      </c>
      <c r="B19" s="1722">
        <v>972.32889672290003</v>
      </c>
      <c r="C19" s="1197">
        <f t="shared" si="0"/>
        <v>22926.466550000001</v>
      </c>
      <c r="D19" s="1798">
        <v>8446.6740000000009</v>
      </c>
      <c r="E19" s="1988">
        <v>0</v>
      </c>
      <c r="F19" s="872">
        <v>322.416</v>
      </c>
      <c r="G19" s="872">
        <v>0</v>
      </c>
      <c r="H19" s="1919">
        <v>0</v>
      </c>
      <c r="I19" s="1492">
        <v>89.843000000000004</v>
      </c>
      <c r="J19" s="1798">
        <v>14067.53355</v>
      </c>
      <c r="K19" s="905">
        <v>647</v>
      </c>
    </row>
    <row r="20" spans="1:11" ht="12.75" customHeight="1" x14ac:dyDescent="0.2">
      <c r="A20" s="3" t="s">
        <v>1481</v>
      </c>
      <c r="B20" s="1722">
        <v>1280.0414330407</v>
      </c>
      <c r="C20" s="1197">
        <f t="shared" si="0"/>
        <v>16756.936797999999</v>
      </c>
      <c r="D20" s="1798">
        <v>9265.5010000000002</v>
      </c>
      <c r="E20" s="1988">
        <v>0</v>
      </c>
      <c r="F20" s="872">
        <v>373.22</v>
      </c>
      <c r="G20" s="872">
        <v>0</v>
      </c>
      <c r="H20" s="1919">
        <v>0</v>
      </c>
      <c r="I20" s="1492">
        <v>25.035</v>
      </c>
      <c r="J20" s="1798">
        <v>7093.1807980000003</v>
      </c>
      <c r="K20" s="905">
        <v>510</v>
      </c>
    </row>
    <row r="21" spans="1:11" ht="12.75" customHeight="1" x14ac:dyDescent="0.2">
      <c r="A21" s="3" t="s">
        <v>1482</v>
      </c>
      <c r="B21" s="1722">
        <v>413.11039104289995</v>
      </c>
      <c r="C21" s="1197">
        <f t="shared" si="0"/>
        <v>5504.1804069999998</v>
      </c>
      <c r="D21" s="1798">
        <v>2393.029</v>
      </c>
      <c r="E21" s="1988">
        <v>0</v>
      </c>
      <c r="F21" s="872">
        <v>26.016999999999999</v>
      </c>
      <c r="G21" s="872">
        <v>0</v>
      </c>
      <c r="H21" s="1919">
        <v>0</v>
      </c>
      <c r="I21" s="1492">
        <v>15.948</v>
      </c>
      <c r="J21" s="1798">
        <v>3069.1864070000001</v>
      </c>
      <c r="K21" s="905">
        <v>236</v>
      </c>
    </row>
    <row r="22" spans="1:11" ht="12.75" customHeight="1" x14ac:dyDescent="0.2">
      <c r="A22" s="3" t="s">
        <v>1121</v>
      </c>
      <c r="B22" s="1722">
        <v>301.56662097449998</v>
      </c>
      <c r="C22" s="1197">
        <f t="shared" si="0"/>
        <v>3972.4806349999999</v>
      </c>
      <c r="D22" s="1798">
        <v>1677.8030000000001</v>
      </c>
      <c r="E22" s="1988">
        <v>0</v>
      </c>
      <c r="F22" s="872">
        <v>102.608</v>
      </c>
      <c r="G22" s="872">
        <v>0</v>
      </c>
      <c r="H22" s="1919">
        <v>0</v>
      </c>
      <c r="I22" s="1492">
        <v>1.524</v>
      </c>
      <c r="J22" s="1798">
        <v>2190.5456349999999</v>
      </c>
      <c r="K22" s="905">
        <v>152</v>
      </c>
    </row>
    <row r="23" spans="1:11" ht="12.75" customHeight="1" x14ac:dyDescent="0.2">
      <c r="A23" s="3" t="s">
        <v>1370</v>
      </c>
      <c r="B23" s="1722">
        <v>300.16209780619994</v>
      </c>
      <c r="C23" s="1197">
        <f t="shared" si="0"/>
        <v>4226.563384</v>
      </c>
      <c r="D23" s="1798">
        <v>1898.201</v>
      </c>
      <c r="E23" s="1988">
        <v>0</v>
      </c>
      <c r="F23" s="872">
        <v>31.431999999999999</v>
      </c>
      <c r="G23" s="872">
        <v>0</v>
      </c>
      <c r="H23" s="1919">
        <v>0</v>
      </c>
      <c r="I23" s="1492">
        <v>0</v>
      </c>
      <c r="J23" s="1798">
        <v>2296.9303839999998</v>
      </c>
      <c r="K23" s="905">
        <v>151</v>
      </c>
    </row>
    <row r="24" spans="1:11" ht="12.75" customHeight="1" x14ac:dyDescent="0.2">
      <c r="A24" s="3" t="s">
        <v>258</v>
      </c>
      <c r="B24" s="1722">
        <v>193.93257606060001</v>
      </c>
      <c r="C24" s="1197">
        <f t="shared" si="0"/>
        <v>1443.7830297999999</v>
      </c>
      <c r="D24" s="1798">
        <v>632.84900000000005</v>
      </c>
      <c r="E24" s="1988">
        <v>0</v>
      </c>
      <c r="F24" s="872">
        <v>14.981999999999999</v>
      </c>
      <c r="G24" s="872">
        <v>0</v>
      </c>
      <c r="H24" s="1919">
        <v>0</v>
      </c>
      <c r="I24" s="1492">
        <v>0.68500000000000005</v>
      </c>
      <c r="J24" s="1798">
        <v>795.26702980000005</v>
      </c>
      <c r="K24" s="905">
        <v>65</v>
      </c>
    </row>
    <row r="25" spans="1:11" ht="12.75" customHeight="1" x14ac:dyDescent="0.2">
      <c r="A25" s="3" t="s">
        <v>1483</v>
      </c>
      <c r="B25" s="1722">
        <v>207.2191442001</v>
      </c>
      <c r="C25" s="1197">
        <f t="shared" si="0"/>
        <v>1343.3158255000001</v>
      </c>
      <c r="D25" s="1798">
        <v>650.54899999999998</v>
      </c>
      <c r="E25" s="1988">
        <v>0</v>
      </c>
      <c r="F25" s="872">
        <v>1.123</v>
      </c>
      <c r="G25" s="872">
        <v>0</v>
      </c>
      <c r="H25" s="1919">
        <v>0</v>
      </c>
      <c r="I25" s="1492">
        <v>5.2069999999999999</v>
      </c>
      <c r="J25" s="1798">
        <v>686.43682550000005</v>
      </c>
      <c r="K25" s="905">
        <v>98</v>
      </c>
    </row>
    <row r="26" spans="1:11" ht="12.75" customHeight="1" x14ac:dyDescent="0.2">
      <c r="A26" s="3" t="s">
        <v>1484</v>
      </c>
      <c r="B26" s="1722">
        <v>878.29292989490011</v>
      </c>
      <c r="C26" s="1197">
        <f t="shared" si="0"/>
        <v>54293.165850000005</v>
      </c>
      <c r="D26" s="1798">
        <v>16351.084999999999</v>
      </c>
      <c r="E26" s="1988">
        <v>0</v>
      </c>
      <c r="F26" s="872">
        <v>277.49599999999998</v>
      </c>
      <c r="G26" s="872">
        <v>0</v>
      </c>
      <c r="H26" s="1919">
        <v>0.44</v>
      </c>
      <c r="I26" s="1492">
        <v>62.72</v>
      </c>
      <c r="J26" s="1798">
        <v>37601.424850000003</v>
      </c>
      <c r="K26" s="905">
        <v>968</v>
      </c>
    </row>
    <row r="27" spans="1:11" ht="12.75" customHeight="1" x14ac:dyDescent="0.2">
      <c r="A27" s="3" t="s">
        <v>1485</v>
      </c>
      <c r="B27" s="1722">
        <v>112.2482682183</v>
      </c>
      <c r="C27" s="1197">
        <f t="shared" si="0"/>
        <v>1912.6011390000001</v>
      </c>
      <c r="D27" s="1798">
        <v>760.00300000000004</v>
      </c>
      <c r="E27" s="1988">
        <v>0</v>
      </c>
      <c r="F27" s="872">
        <v>26.747</v>
      </c>
      <c r="G27" s="872">
        <v>0</v>
      </c>
      <c r="H27" s="1919">
        <v>0</v>
      </c>
      <c r="I27" s="1492">
        <v>0.77900000000000003</v>
      </c>
      <c r="J27" s="1798">
        <v>1125.0721390000001</v>
      </c>
      <c r="K27" s="905">
        <v>78</v>
      </c>
    </row>
    <row r="28" spans="1:11" ht="12.75" customHeight="1" x14ac:dyDescent="0.2">
      <c r="A28" s="3" t="s">
        <v>149</v>
      </c>
      <c r="B28" s="1722">
        <v>444.78221405669996</v>
      </c>
      <c r="C28" s="1197">
        <f t="shared" si="0"/>
        <v>6344.7120460000006</v>
      </c>
      <c r="D28" s="1798">
        <v>3245.5619999999999</v>
      </c>
      <c r="E28" s="1988">
        <v>0</v>
      </c>
      <c r="F28" s="872">
        <v>99.953999999999994</v>
      </c>
      <c r="G28" s="872">
        <v>0</v>
      </c>
      <c r="H28" s="1919">
        <v>0</v>
      </c>
      <c r="I28" s="1492">
        <v>11.382</v>
      </c>
      <c r="J28" s="1798">
        <v>2987.814046</v>
      </c>
      <c r="K28" s="905">
        <v>251</v>
      </c>
    </row>
    <row r="29" spans="1:11" ht="12.75" customHeight="1" x14ac:dyDescent="0.2">
      <c r="A29" s="3" t="s">
        <v>1486</v>
      </c>
      <c r="B29" s="1722">
        <v>244.4834808546</v>
      </c>
      <c r="C29" s="1197">
        <f t="shared" si="0"/>
        <v>3242.4376050000001</v>
      </c>
      <c r="D29" s="1798">
        <v>1669.4549999999999</v>
      </c>
      <c r="E29" s="1988">
        <v>0</v>
      </c>
      <c r="F29" s="872">
        <v>49.761000000000003</v>
      </c>
      <c r="G29" s="872">
        <v>0</v>
      </c>
      <c r="H29" s="1919">
        <v>0</v>
      </c>
      <c r="I29" s="1492">
        <v>0.59599999999999997</v>
      </c>
      <c r="J29" s="1798">
        <v>1522.625605</v>
      </c>
      <c r="K29" s="905">
        <v>158</v>
      </c>
    </row>
    <row r="30" spans="1:11" ht="12.75" customHeight="1" x14ac:dyDescent="0.2">
      <c r="A30" s="3" t="s">
        <v>1487</v>
      </c>
      <c r="B30" s="1722">
        <v>116.7802042985</v>
      </c>
      <c r="C30" s="1197">
        <f t="shared" si="0"/>
        <v>1556.7589719999999</v>
      </c>
      <c r="D30" s="1798">
        <v>394.86900000000003</v>
      </c>
      <c r="E30" s="1988">
        <v>0</v>
      </c>
      <c r="F30" s="872">
        <v>31.055</v>
      </c>
      <c r="G30" s="872">
        <v>0</v>
      </c>
      <c r="H30" s="1919">
        <v>0</v>
      </c>
      <c r="I30" s="1492">
        <v>7.1449999999999996</v>
      </c>
      <c r="J30" s="1798">
        <v>1123.6899719999999</v>
      </c>
      <c r="K30" s="905">
        <v>63</v>
      </c>
    </row>
    <row r="31" spans="1:11" ht="12.75" customHeight="1" x14ac:dyDescent="0.2">
      <c r="A31" s="3" t="s">
        <v>1488</v>
      </c>
      <c r="B31" s="1722">
        <v>353.11059462679998</v>
      </c>
      <c r="C31" s="1197">
        <f t="shared" si="0"/>
        <v>3982.9014439999996</v>
      </c>
      <c r="D31" s="1798">
        <v>1657.944</v>
      </c>
      <c r="E31" s="1988">
        <v>0</v>
      </c>
      <c r="F31" s="872">
        <v>72.242999999999995</v>
      </c>
      <c r="G31" s="872">
        <v>0</v>
      </c>
      <c r="H31" s="1919">
        <v>0</v>
      </c>
      <c r="I31" s="1492">
        <v>16.533000000000001</v>
      </c>
      <c r="J31" s="1798">
        <v>2236.1814439999998</v>
      </c>
      <c r="K31" s="905">
        <v>172</v>
      </c>
    </row>
    <row r="32" spans="1:11" ht="12.75" customHeight="1" x14ac:dyDescent="0.2">
      <c r="A32" s="3" t="s">
        <v>1489</v>
      </c>
      <c r="B32" s="1722">
        <v>182.82427214000001</v>
      </c>
      <c r="C32" s="1197">
        <f t="shared" si="0"/>
        <v>1488.9402544999998</v>
      </c>
      <c r="D32" s="1798">
        <v>732.32899999999995</v>
      </c>
      <c r="E32" s="1988">
        <v>0</v>
      </c>
      <c r="F32" s="872">
        <v>41.128</v>
      </c>
      <c r="G32" s="872">
        <v>0</v>
      </c>
      <c r="H32" s="1919">
        <v>0</v>
      </c>
      <c r="I32" s="1492">
        <v>10.156000000000001</v>
      </c>
      <c r="J32" s="1798">
        <v>705.32725449999998</v>
      </c>
      <c r="K32" s="905">
        <v>84</v>
      </c>
    </row>
    <row r="33" spans="1:11" ht="12.75" customHeight="1" x14ac:dyDescent="0.2">
      <c r="A33" s="3" t="s">
        <v>1490</v>
      </c>
      <c r="B33" s="1722">
        <v>240.96623714060004</v>
      </c>
      <c r="C33" s="1197">
        <f t="shared" si="0"/>
        <v>2150.5488467</v>
      </c>
      <c r="D33" s="1798">
        <v>1176.0450000000001</v>
      </c>
      <c r="E33" s="1988">
        <v>0</v>
      </c>
      <c r="F33" s="872">
        <v>4.8449999999999998</v>
      </c>
      <c r="G33" s="872">
        <v>0</v>
      </c>
      <c r="H33" s="1919">
        <v>0</v>
      </c>
      <c r="I33" s="1492">
        <v>10.718</v>
      </c>
      <c r="J33" s="1798">
        <v>958.94084669999995</v>
      </c>
      <c r="K33" s="905">
        <v>90</v>
      </c>
    </row>
    <row r="34" spans="1:11" ht="12.75" customHeight="1" x14ac:dyDescent="0.2">
      <c r="A34" s="3" t="s">
        <v>1189</v>
      </c>
      <c r="B34" s="1722">
        <v>90.317126046799984</v>
      </c>
      <c r="C34" s="1197">
        <f t="shared" si="0"/>
        <v>651.26572110000006</v>
      </c>
      <c r="D34" s="1798">
        <v>293.517</v>
      </c>
      <c r="E34" s="1988">
        <v>0</v>
      </c>
      <c r="F34" s="872">
        <v>2.694</v>
      </c>
      <c r="G34" s="872">
        <v>0</v>
      </c>
      <c r="H34" s="1919">
        <v>0</v>
      </c>
      <c r="I34" s="1492">
        <v>0</v>
      </c>
      <c r="J34" s="1798">
        <v>355.05472109999999</v>
      </c>
      <c r="K34" s="905">
        <v>32</v>
      </c>
    </row>
    <row r="35" spans="1:11" ht="12.75" customHeight="1" x14ac:dyDescent="0.2">
      <c r="A35" s="3" t="s">
        <v>1374</v>
      </c>
      <c r="B35" s="1722">
        <v>1138.0277465373999</v>
      </c>
      <c r="C35" s="1197">
        <f t="shared" si="0"/>
        <v>14399.247922999999</v>
      </c>
      <c r="D35" s="1798">
        <v>5749.7870000000003</v>
      </c>
      <c r="E35" s="1988">
        <v>0</v>
      </c>
      <c r="F35" s="872">
        <v>247.33799999999999</v>
      </c>
      <c r="G35" s="872">
        <v>0</v>
      </c>
      <c r="H35" s="1919">
        <v>0</v>
      </c>
      <c r="I35" s="1492">
        <v>33.756999999999998</v>
      </c>
      <c r="J35" s="1798">
        <v>8368.3659229999994</v>
      </c>
      <c r="K35" s="905">
        <v>596</v>
      </c>
    </row>
    <row r="36" spans="1:11" ht="12.75" customHeight="1" x14ac:dyDescent="0.2">
      <c r="A36" s="3" t="s">
        <v>1491</v>
      </c>
      <c r="B36" s="1722">
        <v>501.90926785860006</v>
      </c>
      <c r="C36" s="1197">
        <f t="shared" si="0"/>
        <v>5132.1189119999999</v>
      </c>
      <c r="D36" s="1798">
        <v>2656.9029999999998</v>
      </c>
      <c r="E36" s="1988">
        <v>0</v>
      </c>
      <c r="F36" s="872">
        <v>145.63300000000001</v>
      </c>
      <c r="G36" s="872">
        <v>0</v>
      </c>
      <c r="H36" s="1919">
        <v>0</v>
      </c>
      <c r="I36" s="1492">
        <v>22.216000000000001</v>
      </c>
      <c r="J36" s="1798">
        <v>2307.366912</v>
      </c>
      <c r="K36" s="905">
        <v>198</v>
      </c>
    </row>
    <row r="37" spans="1:11" ht="12.75" customHeight="1" x14ac:dyDescent="0.2">
      <c r="A37" s="3" t="s">
        <v>1266</v>
      </c>
      <c r="B37" s="1722">
        <v>62.928122460500006</v>
      </c>
      <c r="C37" s="1197">
        <f t="shared" si="0"/>
        <v>646.91737050000006</v>
      </c>
      <c r="D37" s="1798">
        <v>307.45</v>
      </c>
      <c r="E37" s="1988">
        <v>0</v>
      </c>
      <c r="F37" s="872">
        <v>5.173</v>
      </c>
      <c r="G37" s="872">
        <v>0</v>
      </c>
      <c r="H37" s="1919">
        <v>0</v>
      </c>
      <c r="I37" s="1492">
        <v>0</v>
      </c>
      <c r="J37" s="1798">
        <v>334.29437050000001</v>
      </c>
      <c r="K37" s="905">
        <v>36</v>
      </c>
    </row>
    <row r="38" spans="1:11" ht="12.75" customHeight="1" x14ac:dyDescent="0.2">
      <c r="A38" s="3" t="s">
        <v>82</v>
      </c>
      <c r="B38" s="1722">
        <v>134.9318723623</v>
      </c>
      <c r="C38" s="1197">
        <f t="shared" si="0"/>
        <v>2853.2851719999999</v>
      </c>
      <c r="D38" s="1798">
        <v>732.07299999999998</v>
      </c>
      <c r="E38" s="1988">
        <v>0</v>
      </c>
      <c r="F38" s="872">
        <v>28.8</v>
      </c>
      <c r="G38" s="872">
        <v>0</v>
      </c>
      <c r="H38" s="1919">
        <v>0</v>
      </c>
      <c r="I38" s="1492">
        <v>0</v>
      </c>
      <c r="J38" s="1798">
        <v>2092.4121719999998</v>
      </c>
      <c r="K38" s="905">
        <v>105</v>
      </c>
    </row>
    <row r="39" spans="1:11" ht="12.75" customHeight="1" x14ac:dyDescent="0.2">
      <c r="A39" s="3" t="s">
        <v>1492</v>
      </c>
      <c r="B39" s="1722">
        <v>138.9397449752</v>
      </c>
      <c r="C39" s="1197">
        <f t="shared" si="0"/>
        <v>1114.1733060000001</v>
      </c>
      <c r="D39" s="1798">
        <v>559.43299999999999</v>
      </c>
      <c r="E39" s="1988">
        <v>0</v>
      </c>
      <c r="F39" s="872">
        <v>18.510000000000002</v>
      </c>
      <c r="G39" s="872">
        <v>0</v>
      </c>
      <c r="H39" s="1919">
        <v>0</v>
      </c>
      <c r="I39" s="1492">
        <v>0</v>
      </c>
      <c r="J39" s="1798">
        <v>536.23030600000004</v>
      </c>
      <c r="K39" s="905">
        <v>43</v>
      </c>
    </row>
    <row r="40" spans="1:11" ht="12.75" customHeight="1" x14ac:dyDescent="0.2">
      <c r="A40" s="3" t="s">
        <v>472</v>
      </c>
      <c r="B40" s="1722">
        <v>53.884361894999998</v>
      </c>
      <c r="C40" s="1197">
        <f t="shared" si="0"/>
        <v>578.67351759999997</v>
      </c>
      <c r="D40" s="1798">
        <v>186.53800000000001</v>
      </c>
      <c r="E40" s="1988">
        <v>0</v>
      </c>
      <c r="F40" s="872">
        <v>5.5919999999999996</v>
      </c>
      <c r="G40" s="872">
        <v>0</v>
      </c>
      <c r="H40" s="1919">
        <v>0</v>
      </c>
      <c r="I40" s="1492">
        <v>0</v>
      </c>
      <c r="J40" s="1798">
        <v>386.54351759999997</v>
      </c>
      <c r="K40" s="905">
        <v>28</v>
      </c>
    </row>
    <row r="41" spans="1:11" ht="12.75" customHeight="1" x14ac:dyDescent="0.2">
      <c r="A41" s="3" t="s">
        <v>1493</v>
      </c>
      <c r="B41" s="1722">
        <v>349.44875488290006</v>
      </c>
      <c r="C41" s="1197">
        <f t="shared" si="0"/>
        <v>4687.6235990000005</v>
      </c>
      <c r="D41" s="1798">
        <v>2239.5230000000001</v>
      </c>
      <c r="E41" s="1988">
        <v>0</v>
      </c>
      <c r="F41" s="872">
        <v>77.183000000000007</v>
      </c>
      <c r="G41" s="872">
        <v>0</v>
      </c>
      <c r="H41" s="1919">
        <v>0</v>
      </c>
      <c r="I41" s="1492">
        <v>15.318</v>
      </c>
      <c r="J41" s="1798">
        <v>2355.5995990000001</v>
      </c>
      <c r="K41" s="905">
        <v>170</v>
      </c>
    </row>
    <row r="42" spans="1:11" ht="12.75" customHeight="1" x14ac:dyDescent="0.2">
      <c r="A42" s="3" t="s">
        <v>200</v>
      </c>
      <c r="B42" s="1722">
        <v>904.83820708200005</v>
      </c>
      <c r="C42" s="1197">
        <f t="shared" si="0"/>
        <v>8620.3171110000003</v>
      </c>
      <c r="D42" s="1798">
        <v>4183.7070000000003</v>
      </c>
      <c r="E42" s="1988">
        <v>0</v>
      </c>
      <c r="F42" s="872">
        <v>214.23699999999999</v>
      </c>
      <c r="G42" s="872">
        <v>0</v>
      </c>
      <c r="H42" s="1919">
        <v>0</v>
      </c>
      <c r="I42" s="1492">
        <v>32.524999999999999</v>
      </c>
      <c r="J42" s="1798">
        <v>4189.8481110000002</v>
      </c>
      <c r="K42" s="905">
        <v>311</v>
      </c>
    </row>
    <row r="43" spans="1:11" ht="12.75" customHeight="1" x14ac:dyDescent="0.2">
      <c r="A43" s="3" t="s">
        <v>86</v>
      </c>
      <c r="B43" s="1722">
        <v>2402.4351442679999</v>
      </c>
      <c r="C43" s="1197">
        <f t="shared" si="0"/>
        <v>46282.865989999998</v>
      </c>
      <c r="D43" s="1798">
        <v>16329.128000000001</v>
      </c>
      <c r="E43" s="1988">
        <v>0</v>
      </c>
      <c r="F43" s="872">
        <v>762.94600000000003</v>
      </c>
      <c r="G43" s="872">
        <v>0</v>
      </c>
      <c r="H43" s="1919">
        <v>0</v>
      </c>
      <c r="I43" s="1492">
        <v>29.94</v>
      </c>
      <c r="J43" s="1798">
        <v>29160.851989999999</v>
      </c>
      <c r="K43" s="905">
        <v>1268</v>
      </c>
    </row>
    <row r="44" spans="1:11" ht="12.75" customHeight="1" x14ac:dyDescent="0.2">
      <c r="A44" s="3" t="s">
        <v>157</v>
      </c>
      <c r="B44" s="1722">
        <v>3216.4147341063003</v>
      </c>
      <c r="C44" s="1197">
        <f t="shared" si="0"/>
        <v>49109.043509999996</v>
      </c>
      <c r="D44" s="1798">
        <v>22831.741999999998</v>
      </c>
      <c r="E44" s="1988">
        <v>0</v>
      </c>
      <c r="F44" s="872">
        <v>1680.673</v>
      </c>
      <c r="G44" s="872">
        <v>0</v>
      </c>
      <c r="H44" s="1919">
        <v>0</v>
      </c>
      <c r="I44" s="1492">
        <v>117.08799999999999</v>
      </c>
      <c r="J44" s="1798">
        <v>24479.540509999999</v>
      </c>
      <c r="K44" s="905">
        <v>1651</v>
      </c>
    </row>
    <row r="45" spans="1:11" ht="12.75" customHeight="1" x14ac:dyDescent="0.2">
      <c r="A45" s="3" t="s">
        <v>1494</v>
      </c>
      <c r="B45" s="1722">
        <v>174.48612766319999</v>
      </c>
      <c r="C45" s="1197">
        <f t="shared" si="0"/>
        <v>2003.1304990000001</v>
      </c>
      <c r="D45" s="1798">
        <v>902.18600000000004</v>
      </c>
      <c r="E45" s="1988">
        <v>0</v>
      </c>
      <c r="F45" s="872">
        <v>9.3699999999999992</v>
      </c>
      <c r="G45" s="872">
        <v>0</v>
      </c>
      <c r="H45" s="1919">
        <v>0</v>
      </c>
      <c r="I45" s="1492">
        <v>70.287000000000006</v>
      </c>
      <c r="J45" s="1798">
        <v>1021.287499</v>
      </c>
      <c r="K45" s="905">
        <v>86</v>
      </c>
    </row>
    <row r="46" spans="1:11" ht="12.75" customHeight="1" x14ac:dyDescent="0.2">
      <c r="A46" s="3" t="s">
        <v>2101</v>
      </c>
      <c r="B46" s="1722">
        <v>371.45256859400001</v>
      </c>
      <c r="C46" s="1197">
        <f t="shared" si="0"/>
        <v>6315.3230960000001</v>
      </c>
      <c r="D46" s="1798">
        <v>1959.0989999999999</v>
      </c>
      <c r="E46" s="1988">
        <v>0</v>
      </c>
      <c r="F46" s="872">
        <v>50.441000000000003</v>
      </c>
      <c r="G46" s="872">
        <v>0</v>
      </c>
      <c r="H46" s="1919">
        <v>0</v>
      </c>
      <c r="I46" s="1492">
        <v>15.494999999999999</v>
      </c>
      <c r="J46" s="1798">
        <v>4290.2880960000002</v>
      </c>
      <c r="K46" s="905">
        <v>174</v>
      </c>
    </row>
    <row r="47" spans="1:11" ht="12.75" customHeight="1" x14ac:dyDescent="0.2">
      <c r="A47" s="3" t="s">
        <v>2085</v>
      </c>
      <c r="B47" s="1722">
        <v>160.63186345080001</v>
      </c>
      <c r="C47" s="1197">
        <f t="shared" si="0"/>
        <v>1449.8411795</v>
      </c>
      <c r="D47" s="1798">
        <v>595.44899999999996</v>
      </c>
      <c r="E47" s="1988">
        <v>0</v>
      </c>
      <c r="F47" s="872">
        <v>9.2159999999999993</v>
      </c>
      <c r="G47" s="872">
        <v>0</v>
      </c>
      <c r="H47" s="1919">
        <v>0</v>
      </c>
      <c r="I47" s="1492">
        <v>7.25</v>
      </c>
      <c r="J47" s="1798">
        <v>837.92617949999999</v>
      </c>
      <c r="K47" s="905">
        <v>87</v>
      </c>
    </row>
    <row r="48" spans="1:11" ht="12.75" customHeight="1" x14ac:dyDescent="0.2">
      <c r="A48" s="3" t="s">
        <v>94</v>
      </c>
      <c r="B48" s="1722">
        <v>282.22060292679998</v>
      </c>
      <c r="C48" s="1197">
        <f t="shared" si="0"/>
        <v>2938.247832</v>
      </c>
      <c r="D48" s="1798">
        <v>1296.7159999999999</v>
      </c>
      <c r="E48" s="1988">
        <v>0</v>
      </c>
      <c r="F48" s="872">
        <v>25.324000000000002</v>
      </c>
      <c r="G48" s="872">
        <v>0</v>
      </c>
      <c r="H48" s="1919">
        <v>0</v>
      </c>
      <c r="I48" s="1492">
        <v>80.802999999999997</v>
      </c>
      <c r="J48" s="1798">
        <v>1535.4048319999999</v>
      </c>
      <c r="K48" s="905">
        <v>125</v>
      </c>
    </row>
    <row r="49" spans="1:11" ht="12.75" customHeight="1" x14ac:dyDescent="0.2">
      <c r="A49" s="3" t="s">
        <v>727</v>
      </c>
      <c r="B49" s="1722">
        <v>3077.590556826</v>
      </c>
      <c r="C49" s="1197">
        <f t="shared" si="0"/>
        <v>104963.31621999999</v>
      </c>
      <c r="D49" s="1798">
        <v>23946.457999999999</v>
      </c>
      <c r="E49" s="1988">
        <v>252.98266000000001</v>
      </c>
      <c r="F49" s="872">
        <v>1370.6120000000001</v>
      </c>
      <c r="G49" s="872">
        <v>0</v>
      </c>
      <c r="H49" s="1919">
        <v>1501.93328</v>
      </c>
      <c r="I49" s="1492">
        <v>65.97</v>
      </c>
      <c r="J49" s="1798">
        <v>77825.360279999994</v>
      </c>
      <c r="K49" s="905">
        <v>1886</v>
      </c>
    </row>
    <row r="50" spans="1:11" ht="12.75" customHeight="1" x14ac:dyDescent="0.2">
      <c r="A50" s="3" t="s">
        <v>1495</v>
      </c>
      <c r="B50" s="1722">
        <v>110.917811113</v>
      </c>
      <c r="C50" s="1197">
        <f t="shared" si="0"/>
        <v>1202.4113662999998</v>
      </c>
      <c r="D50" s="1798">
        <v>409.476</v>
      </c>
      <c r="E50" s="1988">
        <v>0</v>
      </c>
      <c r="F50" s="872">
        <v>6.4770000000000003</v>
      </c>
      <c r="G50" s="872">
        <v>0</v>
      </c>
      <c r="H50" s="1919">
        <v>0</v>
      </c>
      <c r="I50" s="1492">
        <v>0</v>
      </c>
      <c r="J50" s="1798">
        <v>786.45836629999997</v>
      </c>
      <c r="K50" s="905">
        <v>42</v>
      </c>
    </row>
    <row r="51" spans="1:11" ht="12.75" customHeight="1" x14ac:dyDescent="0.2">
      <c r="A51" s="3" t="s">
        <v>1496</v>
      </c>
      <c r="B51" s="1722">
        <v>139.87621853670001</v>
      </c>
      <c r="C51" s="1197">
        <f t="shared" si="0"/>
        <v>1203.2934865</v>
      </c>
      <c r="D51" s="1798">
        <v>634.85199999999998</v>
      </c>
      <c r="E51" s="1988">
        <v>0</v>
      </c>
      <c r="F51" s="872">
        <v>54.883000000000003</v>
      </c>
      <c r="G51" s="872">
        <v>0</v>
      </c>
      <c r="H51" s="1919">
        <v>0</v>
      </c>
      <c r="I51" s="1492">
        <v>14.359</v>
      </c>
      <c r="J51" s="1798">
        <v>499.19948649999998</v>
      </c>
      <c r="K51" s="905">
        <v>53</v>
      </c>
    </row>
    <row r="52" spans="1:11" ht="12.75" customHeight="1" x14ac:dyDescent="0.2">
      <c r="A52" s="3" t="s">
        <v>1497</v>
      </c>
      <c r="B52" s="1722">
        <v>12886.010115531501</v>
      </c>
      <c r="C52" s="1197">
        <f t="shared" si="0"/>
        <v>220972.20332999999</v>
      </c>
      <c r="D52" s="1798">
        <v>80026.069000000003</v>
      </c>
      <c r="E52" s="1988">
        <v>8407.2112500000003</v>
      </c>
      <c r="F52" s="872">
        <v>4871.5370000000003</v>
      </c>
      <c r="G52" s="872">
        <v>0</v>
      </c>
      <c r="H52" s="1919">
        <v>8834.8112799999999</v>
      </c>
      <c r="I52" s="1492">
        <v>406.33100000000002</v>
      </c>
      <c r="J52" s="1798">
        <v>118426.2438</v>
      </c>
      <c r="K52" s="905">
        <v>5603</v>
      </c>
    </row>
    <row r="53" spans="1:11" ht="12.75" customHeight="1" x14ac:dyDescent="0.2">
      <c r="A53" s="3" t="s">
        <v>1498</v>
      </c>
      <c r="B53" s="1722">
        <v>464.9168886974</v>
      </c>
      <c r="C53" s="1197">
        <f t="shared" si="0"/>
        <v>6015.9114140000001</v>
      </c>
      <c r="D53" s="1798">
        <v>1899.9659999999999</v>
      </c>
      <c r="E53" s="1988">
        <v>0</v>
      </c>
      <c r="F53" s="872">
        <v>122.68300000000001</v>
      </c>
      <c r="G53" s="872">
        <v>0</v>
      </c>
      <c r="H53" s="1919">
        <v>0</v>
      </c>
      <c r="I53" s="1492">
        <v>6.5019999999999998</v>
      </c>
      <c r="J53" s="1798">
        <v>3986.7604139999999</v>
      </c>
      <c r="K53" s="905">
        <v>214</v>
      </c>
    </row>
    <row r="54" spans="1:11" ht="12.75" customHeight="1" x14ac:dyDescent="0.2">
      <c r="A54" s="1793" t="s">
        <v>2127</v>
      </c>
      <c r="B54" s="1803">
        <v>532.85224814150001</v>
      </c>
      <c r="C54" s="1197">
        <f t="shared" si="0"/>
        <v>9137.4786999999997</v>
      </c>
      <c r="D54" s="1798">
        <v>4584.8819999999996</v>
      </c>
      <c r="E54" s="2001">
        <v>0</v>
      </c>
      <c r="F54" s="872">
        <v>113.291</v>
      </c>
      <c r="G54" s="872">
        <v>0</v>
      </c>
      <c r="H54" s="2001">
        <v>0</v>
      </c>
      <c r="I54" s="1492">
        <v>2.9820000000000002</v>
      </c>
      <c r="J54" s="1798">
        <v>4436.3236999999999</v>
      </c>
      <c r="K54" s="905">
        <v>215</v>
      </c>
    </row>
    <row r="55" spans="1:11" ht="12.75" customHeight="1" x14ac:dyDescent="0.2">
      <c r="A55" s="3" t="s">
        <v>986</v>
      </c>
      <c r="B55" s="1722">
        <v>12512.480395162</v>
      </c>
      <c r="C55" s="1197">
        <f t="shared" si="0"/>
        <v>214298.63949999999</v>
      </c>
      <c r="D55" s="1798">
        <v>96762.854000000007</v>
      </c>
      <c r="E55" s="1988">
        <v>0</v>
      </c>
      <c r="F55" s="872">
        <v>5861.2960000000003</v>
      </c>
      <c r="G55" s="872">
        <v>0</v>
      </c>
      <c r="H55" s="1919">
        <v>0</v>
      </c>
      <c r="I55" s="1492">
        <v>396.56900000000002</v>
      </c>
      <c r="J55" s="1798">
        <v>111277.92049999999</v>
      </c>
      <c r="K55" s="905">
        <v>5972</v>
      </c>
    </row>
    <row r="56" spans="1:11" ht="12.75" customHeight="1" x14ac:dyDescent="0.2">
      <c r="A56" s="3" t="s">
        <v>1143</v>
      </c>
      <c r="B56" s="1722">
        <v>240.48157935739999</v>
      </c>
      <c r="C56" s="1197">
        <f t="shared" si="0"/>
        <v>2701.8418350000002</v>
      </c>
      <c r="D56" s="1798">
        <v>900.14</v>
      </c>
      <c r="E56" s="1988">
        <v>0</v>
      </c>
      <c r="F56" s="872">
        <v>2.3140000000000001</v>
      </c>
      <c r="G56" s="872">
        <v>0</v>
      </c>
      <c r="H56" s="1919">
        <v>0</v>
      </c>
      <c r="I56" s="1492">
        <v>10.605</v>
      </c>
      <c r="J56" s="1798">
        <v>1788.782835</v>
      </c>
      <c r="K56" s="905">
        <v>107</v>
      </c>
    </row>
    <row r="57" spans="1:11" ht="12.75" customHeight="1" x14ac:dyDescent="0.2">
      <c r="A57" s="3" t="s">
        <v>1438</v>
      </c>
      <c r="B57" s="1722">
        <v>150.95931335259999</v>
      </c>
      <c r="C57" s="1197">
        <f t="shared" si="0"/>
        <v>1692.6420760999999</v>
      </c>
      <c r="D57" s="1798">
        <v>867.03499999999997</v>
      </c>
      <c r="E57" s="1988">
        <v>0</v>
      </c>
      <c r="F57" s="872">
        <v>3.4239999999999999</v>
      </c>
      <c r="G57" s="872">
        <v>0</v>
      </c>
      <c r="H57" s="1919">
        <v>0</v>
      </c>
      <c r="I57" s="1492">
        <v>15.711</v>
      </c>
      <c r="J57" s="1798">
        <v>806.47207609999998</v>
      </c>
      <c r="K57" s="905">
        <v>82</v>
      </c>
    </row>
    <row r="58" spans="1:11" ht="12.75" customHeight="1" x14ac:dyDescent="0.2">
      <c r="A58" s="3" t="s">
        <v>1499</v>
      </c>
      <c r="B58" s="1722">
        <v>641.51214061500013</v>
      </c>
      <c r="C58" s="1197">
        <f t="shared" si="0"/>
        <v>9121.894948000001</v>
      </c>
      <c r="D58" s="1798">
        <v>4444.3320000000003</v>
      </c>
      <c r="E58" s="1988">
        <v>0</v>
      </c>
      <c r="F58" s="872">
        <v>66.674999999999997</v>
      </c>
      <c r="G58" s="872">
        <v>0</v>
      </c>
      <c r="H58" s="1919">
        <v>0</v>
      </c>
      <c r="I58" s="1492">
        <v>7.1479999999999997</v>
      </c>
      <c r="J58" s="1798">
        <v>4603.7399480000004</v>
      </c>
      <c r="K58" s="905">
        <v>303</v>
      </c>
    </row>
    <row r="59" spans="1:11" ht="12.75" customHeight="1" x14ac:dyDescent="0.2">
      <c r="A59" s="3" t="s">
        <v>1500</v>
      </c>
      <c r="B59" s="1722">
        <v>163.80478907490001</v>
      </c>
      <c r="C59" s="1197">
        <f t="shared" si="0"/>
        <v>2187.4281329999999</v>
      </c>
      <c r="D59" s="1798">
        <v>921.03</v>
      </c>
      <c r="E59" s="1988">
        <v>0</v>
      </c>
      <c r="F59" s="872">
        <v>36.695999999999998</v>
      </c>
      <c r="G59" s="872">
        <v>0</v>
      </c>
      <c r="H59" s="1919">
        <v>0</v>
      </c>
      <c r="I59" s="1492">
        <v>71.677999999999997</v>
      </c>
      <c r="J59" s="1798">
        <v>1158.0241329999999</v>
      </c>
      <c r="K59" s="905">
        <v>70</v>
      </c>
    </row>
    <row r="60" spans="1:11" ht="12.75" customHeight="1" x14ac:dyDescent="0.2">
      <c r="A60" s="3" t="s">
        <v>1501</v>
      </c>
      <c r="B60" s="1722">
        <v>415.17511489509997</v>
      </c>
      <c r="C60" s="1197">
        <f t="shared" si="0"/>
        <v>5359.6855419999993</v>
      </c>
      <c r="D60" s="1798">
        <v>1808.4829999999999</v>
      </c>
      <c r="E60" s="1988">
        <v>0</v>
      </c>
      <c r="F60" s="872">
        <v>43.933999999999997</v>
      </c>
      <c r="G60" s="872">
        <v>0</v>
      </c>
      <c r="H60" s="1919">
        <v>0</v>
      </c>
      <c r="I60" s="1492">
        <v>30.98</v>
      </c>
      <c r="J60" s="1798">
        <v>3476.2885419999998</v>
      </c>
      <c r="K60" s="905">
        <v>214</v>
      </c>
    </row>
    <row r="61" spans="1:11" ht="12.75" customHeight="1" x14ac:dyDescent="0.2">
      <c r="A61" s="3" t="s">
        <v>1502</v>
      </c>
      <c r="B61" s="1722">
        <v>204.52053698569998</v>
      </c>
      <c r="C61" s="1197">
        <f t="shared" si="0"/>
        <v>3687.3962769999998</v>
      </c>
      <c r="D61" s="1798">
        <v>1491.6189999999999</v>
      </c>
      <c r="E61" s="1988">
        <v>0</v>
      </c>
      <c r="F61" s="872">
        <v>43.411000000000001</v>
      </c>
      <c r="G61" s="872">
        <v>0</v>
      </c>
      <c r="H61" s="1919">
        <v>0</v>
      </c>
      <c r="I61" s="1492">
        <v>0.18</v>
      </c>
      <c r="J61" s="1798">
        <v>2152.1862769999998</v>
      </c>
      <c r="K61" s="905">
        <v>116</v>
      </c>
    </row>
    <row r="62" spans="1:11" ht="12.75" customHeight="1" x14ac:dyDescent="0.2">
      <c r="A62" s="3" t="s">
        <v>1503</v>
      </c>
      <c r="B62" s="1722">
        <v>88.087871595199999</v>
      </c>
      <c r="C62" s="1197">
        <f t="shared" si="0"/>
        <v>925.15324150000004</v>
      </c>
      <c r="D62" s="1798">
        <v>209.71299999999999</v>
      </c>
      <c r="E62" s="1988">
        <v>0</v>
      </c>
      <c r="F62" s="872">
        <v>9.65</v>
      </c>
      <c r="G62" s="872">
        <v>0</v>
      </c>
      <c r="H62" s="1919">
        <v>0</v>
      </c>
      <c r="I62" s="1492">
        <v>68.94</v>
      </c>
      <c r="J62" s="1798">
        <v>636.85024150000004</v>
      </c>
      <c r="K62" s="905">
        <v>51</v>
      </c>
    </row>
    <row r="63" spans="1:11" ht="12.75" customHeight="1" x14ac:dyDescent="0.2">
      <c r="A63" s="3" t="s">
        <v>811</v>
      </c>
      <c r="B63" s="1722">
        <v>407.86571977810001</v>
      </c>
      <c r="C63" s="1197">
        <f t="shared" si="0"/>
        <v>5513.3351549999998</v>
      </c>
      <c r="D63" s="1798">
        <v>1963.84</v>
      </c>
      <c r="E63" s="1988">
        <v>0</v>
      </c>
      <c r="F63" s="872">
        <v>27.164000000000001</v>
      </c>
      <c r="G63" s="872">
        <v>0</v>
      </c>
      <c r="H63" s="1919">
        <v>0</v>
      </c>
      <c r="I63" s="1492">
        <v>12.662000000000001</v>
      </c>
      <c r="J63" s="1798">
        <v>3509.669155</v>
      </c>
      <c r="K63" s="905">
        <v>189</v>
      </c>
    </row>
    <row r="64" spans="1:11" ht="12.75" customHeight="1" x14ac:dyDescent="0.2">
      <c r="A64" s="3" t="s">
        <v>1504</v>
      </c>
      <c r="B64" s="1722">
        <v>270.66741555589999</v>
      </c>
      <c r="C64" s="1197">
        <f t="shared" si="0"/>
        <v>3576.670478</v>
      </c>
      <c r="D64" s="1798">
        <v>1098.5640000000001</v>
      </c>
      <c r="E64" s="1988">
        <v>0</v>
      </c>
      <c r="F64" s="872">
        <v>123.601</v>
      </c>
      <c r="G64" s="872">
        <v>0</v>
      </c>
      <c r="H64" s="1919">
        <v>0</v>
      </c>
      <c r="I64" s="1492">
        <v>3.7719999999999998</v>
      </c>
      <c r="J64" s="1798">
        <v>2350.7334780000001</v>
      </c>
      <c r="K64" s="905">
        <v>177</v>
      </c>
    </row>
    <row r="65" spans="1:13" ht="12.75" customHeight="1" x14ac:dyDescent="0.2">
      <c r="A65" s="3" t="s">
        <v>508</v>
      </c>
      <c r="B65" s="1722">
        <v>576.44032475589995</v>
      </c>
      <c r="C65" s="1197">
        <f t="shared" si="0"/>
        <v>8710.263422</v>
      </c>
      <c r="D65" s="1798">
        <v>3699.17</v>
      </c>
      <c r="E65" s="1988">
        <v>0</v>
      </c>
      <c r="F65" s="872">
        <v>226.87</v>
      </c>
      <c r="G65" s="872">
        <v>0</v>
      </c>
      <c r="H65" s="1919">
        <v>0</v>
      </c>
      <c r="I65" s="1492">
        <v>88.700999999999993</v>
      </c>
      <c r="J65" s="1798">
        <v>4695.522422</v>
      </c>
      <c r="K65" s="905">
        <v>309</v>
      </c>
    </row>
    <row r="66" spans="1:13" ht="12.75" customHeight="1" x14ac:dyDescent="0.2">
      <c r="A66" s="3" t="s">
        <v>178</v>
      </c>
      <c r="B66" s="1722">
        <v>1173.1350686107</v>
      </c>
      <c r="C66" s="1197">
        <f t="shared" si="0"/>
        <v>12362.150851999999</v>
      </c>
      <c r="D66" s="1798">
        <v>6744.59</v>
      </c>
      <c r="E66" s="1988">
        <v>0</v>
      </c>
      <c r="F66" s="872">
        <v>413.81099999999998</v>
      </c>
      <c r="G66" s="872">
        <v>0</v>
      </c>
      <c r="H66" s="1919">
        <v>0</v>
      </c>
      <c r="I66" s="1492">
        <v>37.758000000000003</v>
      </c>
      <c r="J66" s="1798">
        <v>5165.9918520000001</v>
      </c>
      <c r="K66" s="905">
        <v>446</v>
      </c>
    </row>
    <row r="67" spans="1:13" ht="12.75" customHeight="1" x14ac:dyDescent="0.2">
      <c r="A67" s="3" t="s">
        <v>1505</v>
      </c>
      <c r="B67" s="1722">
        <v>415.8650444914</v>
      </c>
      <c r="C67" s="1197">
        <f t="shared" si="0"/>
        <v>4944.0413019999996</v>
      </c>
      <c r="D67" s="1798">
        <v>2101.203</v>
      </c>
      <c r="E67" s="1988">
        <v>0</v>
      </c>
      <c r="F67" s="872">
        <v>105.833</v>
      </c>
      <c r="G67" s="872">
        <v>0</v>
      </c>
      <c r="H67" s="1919">
        <v>0</v>
      </c>
      <c r="I67" s="1492">
        <v>10.353999999999999</v>
      </c>
      <c r="J67" s="1798">
        <v>2726.6513020000002</v>
      </c>
      <c r="K67" s="905">
        <v>214</v>
      </c>
    </row>
    <row r="68" spans="1:13" ht="12.75" customHeight="1" x14ac:dyDescent="0.2">
      <c r="A68" s="3" t="s">
        <v>1506</v>
      </c>
      <c r="B68" s="1722">
        <v>1677.9943411499003</v>
      </c>
      <c r="C68" s="1197">
        <f t="shared" si="0"/>
        <v>15477.550100999999</v>
      </c>
      <c r="D68" s="1798">
        <v>7634.86</v>
      </c>
      <c r="E68" s="1988">
        <v>0</v>
      </c>
      <c r="F68" s="872">
        <v>644.06600000000003</v>
      </c>
      <c r="G68" s="872">
        <v>0</v>
      </c>
      <c r="H68" s="1919">
        <v>0</v>
      </c>
      <c r="I68" s="1492">
        <v>141.809</v>
      </c>
      <c r="J68" s="1798">
        <v>7056.8151010000001</v>
      </c>
      <c r="K68" s="905">
        <v>572</v>
      </c>
    </row>
    <row r="69" spans="1:13" ht="12.75" customHeight="1" x14ac:dyDescent="0.2">
      <c r="A69" s="3" t="s">
        <v>1507</v>
      </c>
      <c r="B69" s="1722">
        <v>74.917609480099998</v>
      </c>
      <c r="C69" s="1197">
        <f t="shared" ref="C69" si="1">SUM(D69:J69)</f>
        <v>757.19896970000002</v>
      </c>
      <c r="D69" s="1798">
        <v>254.048</v>
      </c>
      <c r="E69" s="1988">
        <v>0</v>
      </c>
      <c r="F69" s="872">
        <v>7.97</v>
      </c>
      <c r="G69" s="872">
        <v>0</v>
      </c>
      <c r="H69" s="1919">
        <v>0</v>
      </c>
      <c r="I69" s="1492">
        <v>0</v>
      </c>
      <c r="J69" s="1798">
        <v>495.18096969999999</v>
      </c>
      <c r="K69" s="905">
        <v>41</v>
      </c>
    </row>
    <row r="70" spans="1:13" ht="12.75" customHeight="1" x14ac:dyDescent="0.2">
      <c r="A70" s="263"/>
      <c r="B70" s="264"/>
      <c r="C70" s="26"/>
      <c r="D70" s="26"/>
      <c r="E70" s="26"/>
      <c r="F70" s="26"/>
      <c r="G70" s="26"/>
      <c r="H70" s="26"/>
      <c r="I70" s="1493"/>
      <c r="J70" s="225"/>
      <c r="K70" s="903"/>
    </row>
    <row r="71" spans="1:13" ht="12.75" customHeight="1" x14ac:dyDescent="0.2">
      <c r="A71" s="265" t="s">
        <v>1508</v>
      </c>
      <c r="B71" s="266">
        <f t="shared" ref="B71:K71" si="2">SUM(B4:B69)</f>
        <v>63321.990641839599</v>
      </c>
      <c r="C71" s="992">
        <f t="shared" si="2"/>
        <v>1037296.8728685</v>
      </c>
      <c r="D71" s="992">
        <f t="shared" si="2"/>
        <v>410905.34</v>
      </c>
      <c r="E71" s="992">
        <f t="shared" si="2"/>
        <v>8660.19391</v>
      </c>
      <c r="F71" s="992">
        <f t="shared" si="2"/>
        <v>22800.631000000001</v>
      </c>
      <c r="G71" s="992">
        <f t="shared" si="2"/>
        <v>0</v>
      </c>
      <c r="H71" s="992">
        <f t="shared" si="2"/>
        <v>10337.18456</v>
      </c>
      <c r="I71" s="1006">
        <f t="shared" si="2"/>
        <v>2694.8429999999985</v>
      </c>
      <c r="J71" s="1007">
        <f t="shared" si="2"/>
        <v>581898.68039849994</v>
      </c>
      <c r="K71" s="1008">
        <f t="shared" si="2"/>
        <v>30335</v>
      </c>
    </row>
    <row r="72" spans="1:13" ht="12.75" customHeight="1" thickBot="1" x14ac:dyDescent="0.25">
      <c r="A72" s="273"/>
      <c r="B72" s="267"/>
      <c r="C72" s="32"/>
      <c r="D72" s="274"/>
      <c r="E72" s="274"/>
      <c r="F72" s="274"/>
      <c r="G72" s="274"/>
      <c r="H72" s="274"/>
      <c r="I72" s="274"/>
      <c r="J72" s="643"/>
      <c r="K72" s="782"/>
    </row>
    <row r="73" spans="1:13" ht="12.75" customHeight="1" x14ac:dyDescent="0.2">
      <c r="A73" s="107" t="s">
        <v>283</v>
      </c>
      <c r="B73" s="2020">
        <v>63321.990641600001</v>
      </c>
      <c r="C73" s="1197">
        <f>SUM(D73:J73)</f>
        <v>1037296.8819211936</v>
      </c>
      <c r="D73" s="1798">
        <v>410905.34</v>
      </c>
      <c r="E73" s="1942">
        <v>8660.19391</v>
      </c>
      <c r="F73" s="827">
        <v>22800.631000000001</v>
      </c>
      <c r="G73" s="827">
        <v>0</v>
      </c>
      <c r="H73" s="1895">
        <v>10337.184559999998</v>
      </c>
      <c r="I73" s="821">
        <v>2694.8429999999998</v>
      </c>
      <c r="J73" s="1800">
        <v>581898.68945119355</v>
      </c>
      <c r="K73" s="873">
        <v>30335</v>
      </c>
      <c r="M73" s="16"/>
    </row>
    <row r="74" spans="1:13" ht="12.75" customHeight="1" x14ac:dyDescent="0.2">
      <c r="A74" s="243"/>
      <c r="B74" s="268"/>
      <c r="C74" s="268"/>
      <c r="D74" s="245"/>
      <c r="E74" s="246"/>
      <c r="F74" s="245"/>
      <c r="G74" s="245"/>
      <c r="H74" s="246"/>
      <c r="I74" s="246"/>
      <c r="J74" s="644"/>
      <c r="K74" s="783"/>
    </row>
    <row r="75" spans="1:13" ht="12.75" customHeight="1" x14ac:dyDescent="0.2">
      <c r="A75" s="265" t="s">
        <v>1508</v>
      </c>
      <c r="B75" s="269">
        <f>SUM(B73)</f>
        <v>63321.990641600001</v>
      </c>
      <c r="C75" s="993">
        <f t="shared" ref="C75:K75" si="3">SUM(C73)</f>
        <v>1037296.8819211936</v>
      </c>
      <c r="D75" s="993">
        <f t="shared" si="3"/>
        <v>410905.34</v>
      </c>
      <c r="E75" s="993">
        <f t="shared" si="3"/>
        <v>8660.19391</v>
      </c>
      <c r="F75" s="993">
        <f t="shared" si="3"/>
        <v>22800.631000000001</v>
      </c>
      <c r="G75" s="993">
        <f t="shared" si="3"/>
        <v>0</v>
      </c>
      <c r="H75" s="993">
        <f t="shared" si="3"/>
        <v>10337.184559999998</v>
      </c>
      <c r="I75" s="1006">
        <f t="shared" si="3"/>
        <v>2694.8429999999998</v>
      </c>
      <c r="J75" s="1007">
        <f t="shared" si="3"/>
        <v>581898.68945119355</v>
      </c>
      <c r="K75" s="1008">
        <f t="shared" si="3"/>
        <v>30335</v>
      </c>
    </row>
    <row r="76" spans="1:13" ht="12.75" thickBot="1" x14ac:dyDescent="0.25">
      <c r="A76" s="170"/>
      <c r="B76" s="270"/>
      <c r="C76" s="270"/>
      <c r="D76" s="271"/>
      <c r="E76" s="271"/>
      <c r="F76" s="271"/>
      <c r="G76" s="271"/>
      <c r="H76" s="271"/>
      <c r="I76" s="271"/>
      <c r="J76" s="645"/>
      <c r="K76" s="784"/>
    </row>
    <row r="77" spans="1:13" x14ac:dyDescent="0.2">
      <c r="A77" s="661"/>
      <c r="B77" s="662"/>
      <c r="C77" s="662"/>
      <c r="D77" s="663"/>
      <c r="E77" s="663" t="s">
        <v>1899</v>
      </c>
      <c r="F77" s="663"/>
      <c r="G77" s="663"/>
      <c r="H77" s="663"/>
      <c r="I77" s="663"/>
      <c r="J77" s="663"/>
      <c r="K77" s="671"/>
    </row>
    <row r="78" spans="1:13" x14ac:dyDescent="0.2">
      <c r="A78" s="665" t="s">
        <v>2061</v>
      </c>
      <c r="B78" s="604"/>
      <c r="C78" s="604"/>
      <c r="D78" s="272"/>
      <c r="E78" s="272"/>
      <c r="F78" s="272"/>
      <c r="G78" s="272"/>
      <c r="H78" s="272"/>
      <c r="I78" s="272"/>
      <c r="J78" s="272"/>
      <c r="K78" s="672"/>
    </row>
    <row r="79" spans="1:13" ht="12" customHeight="1" x14ac:dyDescent="0.2">
      <c r="A79" s="2032" t="s">
        <v>2144</v>
      </c>
      <c r="B79" s="2030"/>
      <c r="C79" s="2030"/>
      <c r="D79" s="2030"/>
      <c r="E79" s="2030"/>
      <c r="F79" s="2030"/>
      <c r="G79" s="2030"/>
      <c r="H79" s="2030"/>
      <c r="I79" s="2031"/>
      <c r="J79" s="2032"/>
      <c r="K79" s="2031"/>
    </row>
    <row r="80" spans="1:13" ht="36" customHeight="1" x14ac:dyDescent="0.2">
      <c r="A80" s="2029" t="s">
        <v>2082</v>
      </c>
      <c r="B80" s="2030"/>
      <c r="C80" s="2030"/>
      <c r="D80" s="2030"/>
      <c r="E80" s="2030"/>
      <c r="F80" s="2030"/>
      <c r="G80" s="2030"/>
      <c r="H80" s="2030"/>
      <c r="I80" s="2030"/>
      <c r="J80" s="2030"/>
      <c r="K80" s="2031"/>
    </row>
    <row r="81" spans="1:15" ht="14.25" customHeight="1" x14ac:dyDescent="0.2">
      <c r="A81" s="2032" t="s">
        <v>1246</v>
      </c>
      <c r="B81" s="2030"/>
      <c r="C81" s="2030"/>
      <c r="D81" s="2030"/>
      <c r="E81" s="2030"/>
      <c r="F81" s="2030"/>
      <c r="G81" s="2030"/>
      <c r="H81" s="2030"/>
      <c r="I81" s="2030"/>
      <c r="J81" s="2030"/>
      <c r="K81" s="2031"/>
    </row>
    <row r="82" spans="1:15" ht="36" customHeight="1" x14ac:dyDescent="0.2">
      <c r="A82" s="2029" t="s">
        <v>2107</v>
      </c>
      <c r="B82" s="2030"/>
      <c r="C82" s="2030"/>
      <c r="D82" s="2030"/>
      <c r="E82" s="2030"/>
      <c r="F82" s="2030"/>
      <c r="G82" s="2030"/>
      <c r="H82" s="2030"/>
      <c r="I82" s="2031"/>
      <c r="J82" s="2032"/>
      <c r="K82" s="2031"/>
      <c r="N82" s="17"/>
    </row>
    <row r="83" spans="1:15" ht="12" customHeight="1" x14ac:dyDescent="0.2">
      <c r="A83" s="2032" t="s">
        <v>2077</v>
      </c>
      <c r="B83" s="2030"/>
      <c r="C83" s="2030"/>
      <c r="D83" s="2030"/>
      <c r="E83" s="2030"/>
      <c r="F83" s="2030"/>
      <c r="G83" s="2030"/>
      <c r="H83" s="2030"/>
      <c r="I83" s="2030"/>
      <c r="J83" s="2030"/>
      <c r="K83" s="2031"/>
      <c r="L83" s="15"/>
      <c r="M83" s="15"/>
      <c r="N83" s="15"/>
      <c r="O83" s="15"/>
    </row>
    <row r="84" spans="1:15" ht="24" customHeight="1" x14ac:dyDescent="0.2">
      <c r="A84" s="2029" t="s">
        <v>2086</v>
      </c>
      <c r="B84" s="2030"/>
      <c r="C84" s="2030"/>
      <c r="D84" s="2030"/>
      <c r="E84" s="2030"/>
      <c r="F84" s="2030"/>
      <c r="G84" s="2030"/>
      <c r="H84" s="2030"/>
      <c r="I84" s="2030"/>
      <c r="J84" s="2030"/>
      <c r="K84" s="2031"/>
    </row>
    <row r="85" spans="1:15" ht="24" customHeight="1" x14ac:dyDescent="0.2">
      <c r="A85" s="2029" t="s">
        <v>1247</v>
      </c>
      <c r="B85" s="2030"/>
      <c r="C85" s="2030"/>
      <c r="D85" s="2030"/>
      <c r="E85" s="2030"/>
      <c r="F85" s="2030"/>
      <c r="G85" s="2030"/>
      <c r="H85" s="2030"/>
      <c r="I85" s="2030"/>
      <c r="J85" s="2030"/>
      <c r="K85" s="2031"/>
    </row>
    <row r="86" spans="1:15" ht="12.75" thickBot="1" x14ac:dyDescent="0.25">
      <c r="A86" s="2033" t="s">
        <v>2126</v>
      </c>
      <c r="B86" s="2034"/>
      <c r="C86" s="2034"/>
      <c r="D86" s="2034"/>
      <c r="E86" s="2034"/>
      <c r="F86" s="2034"/>
      <c r="G86" s="2034"/>
      <c r="H86" s="2034"/>
      <c r="I86" s="2034"/>
      <c r="J86" s="2034"/>
      <c r="K86" s="2035"/>
    </row>
    <row r="88" spans="1:15" x14ac:dyDescent="0.2">
      <c r="B88" s="112"/>
      <c r="C88" s="137"/>
      <c r="D88" s="138"/>
      <c r="E88" s="138"/>
      <c r="F88" s="138"/>
      <c r="G88" s="138"/>
      <c r="H88" s="138"/>
      <c r="I88" s="138"/>
      <c r="J88" s="137"/>
      <c r="K88" s="572"/>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2.75"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694</v>
      </c>
      <c r="B4" s="1722">
        <v>6072.3326914700001</v>
      </c>
      <c r="C4" s="1197">
        <f>SUM(D4:J4)</f>
        <v>59962.593240000002</v>
      </c>
      <c r="D4" s="1798">
        <v>39162.334999999999</v>
      </c>
      <c r="E4" s="1989">
        <v>0</v>
      </c>
      <c r="F4" s="1354">
        <v>2140.5</v>
      </c>
      <c r="G4" s="1354">
        <v>0</v>
      </c>
      <c r="H4" s="1920">
        <v>0</v>
      </c>
      <c r="I4" s="1658">
        <v>266.79700000000003</v>
      </c>
      <c r="J4" s="1800">
        <v>18392.961240000001</v>
      </c>
      <c r="K4" s="905">
        <v>1911</v>
      </c>
    </row>
    <row r="5" spans="1:11" ht="12.75" customHeight="1" x14ac:dyDescent="0.2">
      <c r="A5" s="3" t="s">
        <v>1416</v>
      </c>
      <c r="B5" s="1722">
        <v>2816.2798688245998</v>
      </c>
      <c r="C5" s="1197">
        <f t="shared" ref="C5:C68" si="0">SUM(D5:J5)</f>
        <v>41088.993329999998</v>
      </c>
      <c r="D5" s="1798">
        <v>20797.415000000001</v>
      </c>
      <c r="E5" s="1989">
        <v>0</v>
      </c>
      <c r="F5" s="1354">
        <v>1194.27</v>
      </c>
      <c r="G5" s="1354">
        <v>0</v>
      </c>
      <c r="H5" s="1920">
        <v>0</v>
      </c>
      <c r="I5" s="1354">
        <v>139.35300000000001</v>
      </c>
      <c r="J5" s="1801">
        <v>18957.955330000001</v>
      </c>
      <c r="K5" s="905">
        <v>1078</v>
      </c>
    </row>
    <row r="6" spans="1:11" ht="12.75" customHeight="1" x14ac:dyDescent="0.2">
      <c r="A6" s="3" t="s">
        <v>132</v>
      </c>
      <c r="B6" s="1722">
        <v>1320.1894153113001</v>
      </c>
      <c r="C6" s="1197">
        <f t="shared" si="0"/>
        <v>18716.965174999998</v>
      </c>
      <c r="D6" s="1798">
        <v>11221.115</v>
      </c>
      <c r="E6" s="1989">
        <v>0</v>
      </c>
      <c r="F6" s="1354">
        <v>304.18900000000002</v>
      </c>
      <c r="G6" s="1354">
        <v>0</v>
      </c>
      <c r="H6" s="1920">
        <v>0</v>
      </c>
      <c r="I6" s="1354">
        <v>6.5789999999999997</v>
      </c>
      <c r="J6" s="1801">
        <v>7185.0821749999996</v>
      </c>
      <c r="K6" s="905">
        <v>493</v>
      </c>
    </row>
    <row r="7" spans="1:11" ht="12.75" customHeight="1" x14ac:dyDescent="0.2">
      <c r="A7" s="3" t="s">
        <v>1509</v>
      </c>
      <c r="B7" s="1722">
        <v>798.7799519765</v>
      </c>
      <c r="C7" s="1197">
        <f t="shared" si="0"/>
        <v>9531.4396800000013</v>
      </c>
      <c r="D7" s="1798">
        <v>4899.3</v>
      </c>
      <c r="E7" s="1989">
        <v>0</v>
      </c>
      <c r="F7" s="1354">
        <v>46.045999999999999</v>
      </c>
      <c r="G7" s="1354">
        <v>0</v>
      </c>
      <c r="H7" s="1920">
        <v>0</v>
      </c>
      <c r="I7" s="1354">
        <v>5.0780000000000003</v>
      </c>
      <c r="J7" s="1801">
        <v>4581.0156800000004</v>
      </c>
      <c r="K7" s="905">
        <v>350</v>
      </c>
    </row>
    <row r="8" spans="1:11" ht="12.75" customHeight="1" x14ac:dyDescent="0.2">
      <c r="A8" s="3" t="s">
        <v>51</v>
      </c>
      <c r="B8" s="1722">
        <v>10112.732264689201</v>
      </c>
      <c r="C8" s="1197">
        <f t="shared" si="0"/>
        <v>108787.40222999999</v>
      </c>
      <c r="D8" s="1798">
        <v>73722.929999999993</v>
      </c>
      <c r="E8" s="1989">
        <v>0</v>
      </c>
      <c r="F8" s="1354">
        <v>3866.288</v>
      </c>
      <c r="G8" s="1354">
        <v>0</v>
      </c>
      <c r="H8" s="1920">
        <v>0</v>
      </c>
      <c r="I8" s="1354">
        <v>292.15499999999997</v>
      </c>
      <c r="J8" s="1801">
        <v>30906.02923</v>
      </c>
      <c r="K8" s="905">
        <v>3219</v>
      </c>
    </row>
    <row r="9" spans="1:11" ht="12.75" customHeight="1" x14ac:dyDescent="0.2">
      <c r="A9" s="3" t="s">
        <v>134</v>
      </c>
      <c r="B9" s="1722">
        <v>7058.3875836583993</v>
      </c>
      <c r="C9" s="1197">
        <f t="shared" si="0"/>
        <v>71008.580190000008</v>
      </c>
      <c r="D9" s="1798">
        <v>44754.754999999997</v>
      </c>
      <c r="E9" s="1989">
        <v>0</v>
      </c>
      <c r="F9" s="1354">
        <v>1938.491</v>
      </c>
      <c r="G9" s="1354">
        <v>0</v>
      </c>
      <c r="H9" s="1920">
        <v>0</v>
      </c>
      <c r="I9" s="1354">
        <v>151.04</v>
      </c>
      <c r="J9" s="1801">
        <v>24164.294190000001</v>
      </c>
      <c r="K9" s="905">
        <v>2050</v>
      </c>
    </row>
    <row r="10" spans="1:11" ht="12.75" customHeight="1" x14ac:dyDescent="0.2">
      <c r="A10" s="3" t="s">
        <v>774</v>
      </c>
      <c r="B10" s="1722">
        <v>2670.4832906362999</v>
      </c>
      <c r="C10" s="1197">
        <f t="shared" si="0"/>
        <v>46784.552080000001</v>
      </c>
      <c r="D10" s="1798">
        <v>32288.953000000001</v>
      </c>
      <c r="E10" s="1989">
        <v>0</v>
      </c>
      <c r="F10" s="1354">
        <v>574.94299999999998</v>
      </c>
      <c r="G10" s="1354">
        <v>0</v>
      </c>
      <c r="H10" s="1920">
        <v>0</v>
      </c>
      <c r="I10" s="1354">
        <v>70.784000000000006</v>
      </c>
      <c r="J10" s="1801">
        <v>13849.872079999999</v>
      </c>
      <c r="K10" s="905">
        <v>1095</v>
      </c>
    </row>
    <row r="11" spans="1:11" ht="12.75" customHeight="1" x14ac:dyDescent="0.2">
      <c r="A11" s="3" t="s">
        <v>1510</v>
      </c>
      <c r="B11" s="1722">
        <v>863.84892299329999</v>
      </c>
      <c r="C11" s="1197">
        <f t="shared" si="0"/>
        <v>13572.367257</v>
      </c>
      <c r="D11" s="1798">
        <v>7171.4750000000004</v>
      </c>
      <c r="E11" s="1989">
        <v>0</v>
      </c>
      <c r="F11" s="1354">
        <v>291.89999999999998</v>
      </c>
      <c r="G11" s="1354">
        <v>0</v>
      </c>
      <c r="H11" s="1920">
        <v>0</v>
      </c>
      <c r="I11" s="1354">
        <v>21.850999999999999</v>
      </c>
      <c r="J11" s="1801">
        <v>6087.1412570000002</v>
      </c>
      <c r="K11" s="905">
        <v>371</v>
      </c>
    </row>
    <row r="12" spans="1:11" ht="12.75" customHeight="1" x14ac:dyDescent="0.2">
      <c r="A12" s="3" t="s">
        <v>135</v>
      </c>
      <c r="B12" s="1722">
        <v>1807.7965696470999</v>
      </c>
      <c r="C12" s="1197">
        <f t="shared" si="0"/>
        <v>26129.338300000003</v>
      </c>
      <c r="D12" s="1798">
        <v>16836.811000000002</v>
      </c>
      <c r="E12" s="1989">
        <v>0</v>
      </c>
      <c r="F12" s="1354">
        <v>595.84299999999996</v>
      </c>
      <c r="G12" s="1354">
        <v>0</v>
      </c>
      <c r="H12" s="1920">
        <v>0</v>
      </c>
      <c r="I12" s="1354">
        <v>113.008</v>
      </c>
      <c r="J12" s="1801">
        <v>8583.6762999999992</v>
      </c>
      <c r="K12" s="905">
        <v>638</v>
      </c>
    </row>
    <row r="13" spans="1:11" ht="12.75" customHeight="1" x14ac:dyDescent="0.2">
      <c r="A13" s="3" t="s">
        <v>776</v>
      </c>
      <c r="B13" s="1722">
        <v>4183.3567098187004</v>
      </c>
      <c r="C13" s="1197">
        <f t="shared" si="0"/>
        <v>92518.251570000008</v>
      </c>
      <c r="D13" s="1798">
        <v>38272.103000000003</v>
      </c>
      <c r="E13" s="1989">
        <v>0</v>
      </c>
      <c r="F13" s="1354">
        <v>1047.194</v>
      </c>
      <c r="G13" s="1354">
        <v>0</v>
      </c>
      <c r="H13" s="1920">
        <v>0</v>
      </c>
      <c r="I13" s="1354">
        <v>42.061999999999998</v>
      </c>
      <c r="J13" s="1801">
        <v>53156.892570000004</v>
      </c>
      <c r="K13" s="905">
        <v>2687</v>
      </c>
    </row>
    <row r="14" spans="1:11" ht="12.75" customHeight="1" x14ac:dyDescent="0.2">
      <c r="A14" s="3" t="s">
        <v>1511</v>
      </c>
      <c r="B14" s="1722">
        <v>2652.3511331136001</v>
      </c>
      <c r="C14" s="1197">
        <f t="shared" si="0"/>
        <v>42979.502439999997</v>
      </c>
      <c r="D14" s="1798">
        <v>24900.766</v>
      </c>
      <c r="E14" s="1989">
        <v>0</v>
      </c>
      <c r="F14" s="1354">
        <v>1910.6210000000001</v>
      </c>
      <c r="G14" s="1354">
        <v>0</v>
      </c>
      <c r="H14" s="1920">
        <v>0</v>
      </c>
      <c r="I14" s="1354">
        <v>77.92</v>
      </c>
      <c r="J14" s="1801">
        <v>16090.19544</v>
      </c>
      <c r="K14" s="905">
        <v>947</v>
      </c>
    </row>
    <row r="15" spans="1:11" ht="12.75" customHeight="1" x14ac:dyDescent="0.2">
      <c r="A15" s="3" t="s">
        <v>1422</v>
      </c>
      <c r="B15" s="1722">
        <v>1105.842391872</v>
      </c>
      <c r="C15" s="1197">
        <f t="shared" si="0"/>
        <v>11310.924295000001</v>
      </c>
      <c r="D15" s="1798">
        <v>7500.3329999999996</v>
      </c>
      <c r="E15" s="1989">
        <v>0</v>
      </c>
      <c r="F15" s="1354">
        <v>397.72899999999998</v>
      </c>
      <c r="G15" s="1354">
        <v>0</v>
      </c>
      <c r="H15" s="1920">
        <v>0</v>
      </c>
      <c r="I15" s="1354">
        <v>46.258000000000003</v>
      </c>
      <c r="J15" s="1801">
        <v>3366.6042950000001</v>
      </c>
      <c r="K15" s="905">
        <v>308</v>
      </c>
    </row>
    <row r="16" spans="1:11" ht="12.75" customHeight="1" x14ac:dyDescent="0.2">
      <c r="A16" s="3" t="s">
        <v>826</v>
      </c>
      <c r="B16" s="1722">
        <v>1807.5989127196999</v>
      </c>
      <c r="C16" s="1197">
        <f t="shared" si="0"/>
        <v>31753.397234</v>
      </c>
      <c r="D16" s="1798">
        <v>21186.288</v>
      </c>
      <c r="E16" s="1989">
        <v>0</v>
      </c>
      <c r="F16" s="1354">
        <v>677.99400000000003</v>
      </c>
      <c r="G16" s="1354">
        <v>0</v>
      </c>
      <c r="H16" s="1920">
        <v>0</v>
      </c>
      <c r="I16" s="1354">
        <v>72.557000000000002</v>
      </c>
      <c r="J16" s="1801">
        <v>9816.5582340000001</v>
      </c>
      <c r="K16" s="905">
        <v>724</v>
      </c>
    </row>
    <row r="17" spans="1:11" ht="12.75" customHeight="1" x14ac:dyDescent="0.2">
      <c r="A17" s="3" t="s">
        <v>60</v>
      </c>
      <c r="B17" s="1722">
        <v>529.22293593850009</v>
      </c>
      <c r="C17" s="1197">
        <f t="shared" si="0"/>
        <v>5726.0640129999992</v>
      </c>
      <c r="D17" s="1798">
        <v>3001.1559999999999</v>
      </c>
      <c r="E17" s="1989">
        <v>0</v>
      </c>
      <c r="F17" s="1354">
        <v>26.672999999999998</v>
      </c>
      <c r="G17" s="1354">
        <v>0</v>
      </c>
      <c r="H17" s="1920">
        <v>0</v>
      </c>
      <c r="I17" s="1354">
        <v>10.129</v>
      </c>
      <c r="J17" s="1801">
        <v>2688.1060130000001</v>
      </c>
      <c r="K17" s="905">
        <v>204</v>
      </c>
    </row>
    <row r="18" spans="1:11" ht="12.75" customHeight="1" x14ac:dyDescent="0.2">
      <c r="A18" s="3" t="s">
        <v>1512</v>
      </c>
      <c r="B18" s="1722">
        <v>2770.5580844350002</v>
      </c>
      <c r="C18" s="1197">
        <f t="shared" si="0"/>
        <v>44824.742549999995</v>
      </c>
      <c r="D18" s="1798">
        <v>26463.885999999999</v>
      </c>
      <c r="E18" s="1989">
        <v>0</v>
      </c>
      <c r="F18" s="1354">
        <v>470.82799999999997</v>
      </c>
      <c r="G18" s="1354">
        <v>0</v>
      </c>
      <c r="H18" s="1920">
        <v>0</v>
      </c>
      <c r="I18" s="1354">
        <v>147.22499999999999</v>
      </c>
      <c r="J18" s="1801">
        <v>17742.803550000001</v>
      </c>
      <c r="K18" s="905">
        <v>1282</v>
      </c>
    </row>
    <row r="19" spans="1:11" ht="12.75" customHeight="1" x14ac:dyDescent="0.2">
      <c r="A19" s="3" t="s">
        <v>62</v>
      </c>
      <c r="B19" s="1722">
        <v>4311.6691213119002</v>
      </c>
      <c r="C19" s="1197">
        <f t="shared" si="0"/>
        <v>62943.212110000008</v>
      </c>
      <c r="D19" s="1798">
        <v>37128.474999999999</v>
      </c>
      <c r="E19" s="1989">
        <v>0</v>
      </c>
      <c r="F19" s="1354">
        <v>1413.8340000000001</v>
      </c>
      <c r="G19" s="1354">
        <v>0</v>
      </c>
      <c r="H19" s="1920">
        <v>0</v>
      </c>
      <c r="I19" s="1354">
        <v>144.03100000000001</v>
      </c>
      <c r="J19" s="1801">
        <v>24256.87211</v>
      </c>
      <c r="K19" s="905">
        <v>1651</v>
      </c>
    </row>
    <row r="20" spans="1:11" ht="12.75" customHeight="1" x14ac:dyDescent="0.2">
      <c r="A20" s="3" t="s">
        <v>1513</v>
      </c>
      <c r="B20" s="1722">
        <v>777.64959453160009</v>
      </c>
      <c r="C20" s="1197">
        <f t="shared" si="0"/>
        <v>11445.593398000001</v>
      </c>
      <c r="D20" s="1798">
        <v>7465.5919999999996</v>
      </c>
      <c r="E20" s="1989">
        <v>0</v>
      </c>
      <c r="F20" s="1354">
        <v>241.65700000000001</v>
      </c>
      <c r="G20" s="1354">
        <v>0</v>
      </c>
      <c r="H20" s="1920">
        <v>0</v>
      </c>
      <c r="I20" s="1354">
        <v>10.885999999999999</v>
      </c>
      <c r="J20" s="1801">
        <v>3727.4583980000002</v>
      </c>
      <c r="K20" s="905">
        <v>253</v>
      </c>
    </row>
    <row r="21" spans="1:11" ht="12.75" customHeight="1" x14ac:dyDescent="0.2">
      <c r="A21" s="3" t="s">
        <v>565</v>
      </c>
      <c r="B21" s="1722">
        <v>6017.7372686449989</v>
      </c>
      <c r="C21" s="1197">
        <f t="shared" si="0"/>
        <v>70189.136020000005</v>
      </c>
      <c r="D21" s="1798">
        <v>41342.639000000003</v>
      </c>
      <c r="E21" s="1989">
        <v>0</v>
      </c>
      <c r="F21" s="1354">
        <v>850.755</v>
      </c>
      <c r="G21" s="1354">
        <v>0</v>
      </c>
      <c r="H21" s="1920">
        <v>0</v>
      </c>
      <c r="I21" s="1354">
        <v>368.899</v>
      </c>
      <c r="J21" s="1801">
        <v>27626.84302</v>
      </c>
      <c r="K21" s="905">
        <v>2357</v>
      </c>
    </row>
    <row r="22" spans="1:11" ht="12.75" customHeight="1" x14ac:dyDescent="0.2">
      <c r="A22" s="3" t="s">
        <v>1252</v>
      </c>
      <c r="B22" s="1722">
        <v>33694.998598231003</v>
      </c>
      <c r="C22" s="1197">
        <f t="shared" si="0"/>
        <v>543623.87569999998</v>
      </c>
      <c r="D22" s="1798">
        <v>188503.19899999999</v>
      </c>
      <c r="E22" s="1989">
        <v>2293.7676299999998</v>
      </c>
      <c r="F22" s="1354">
        <v>17607.91</v>
      </c>
      <c r="G22" s="1354">
        <v>0</v>
      </c>
      <c r="H22" s="1920">
        <v>63464.20456999998</v>
      </c>
      <c r="I22" s="1354">
        <v>1497.7719999999999</v>
      </c>
      <c r="J22" s="1801">
        <v>270257.02250000002</v>
      </c>
      <c r="K22" s="905">
        <v>9191</v>
      </c>
    </row>
    <row r="23" spans="1:11" ht="12.75" customHeight="1" x14ac:dyDescent="0.2">
      <c r="A23" s="3" t="s">
        <v>442</v>
      </c>
      <c r="B23" s="1722">
        <v>767.59560749690013</v>
      </c>
      <c r="C23" s="1197">
        <f t="shared" si="0"/>
        <v>11504.89776</v>
      </c>
      <c r="D23" s="1798">
        <v>6828.1540000000005</v>
      </c>
      <c r="E23" s="1989">
        <v>0</v>
      </c>
      <c r="F23" s="1354">
        <v>115.107</v>
      </c>
      <c r="G23" s="1354">
        <v>0</v>
      </c>
      <c r="H23" s="1920">
        <v>0</v>
      </c>
      <c r="I23" s="1354">
        <v>18.277000000000001</v>
      </c>
      <c r="J23" s="1801">
        <v>4543.3597600000003</v>
      </c>
      <c r="K23" s="905">
        <v>298</v>
      </c>
    </row>
    <row r="24" spans="1:11" ht="12.75" customHeight="1" x14ac:dyDescent="0.2">
      <c r="A24" s="3" t="s">
        <v>71</v>
      </c>
      <c r="B24" s="1722">
        <v>1191.3567429395002</v>
      </c>
      <c r="C24" s="1197">
        <f t="shared" si="0"/>
        <v>12756.744987</v>
      </c>
      <c r="D24" s="1798">
        <v>6867.335</v>
      </c>
      <c r="E24" s="1989">
        <v>0</v>
      </c>
      <c r="F24" s="1354">
        <v>238.904</v>
      </c>
      <c r="G24" s="1354">
        <v>0</v>
      </c>
      <c r="H24" s="1920">
        <v>0</v>
      </c>
      <c r="I24" s="1354">
        <v>0.42599999999999999</v>
      </c>
      <c r="J24" s="1801">
        <v>5650.0799870000001</v>
      </c>
      <c r="K24" s="905">
        <v>408</v>
      </c>
    </row>
    <row r="25" spans="1:11" ht="12.75" customHeight="1" x14ac:dyDescent="0.2">
      <c r="A25" s="3" t="s">
        <v>1514</v>
      </c>
      <c r="B25" s="1722">
        <v>3257.5093912427001</v>
      </c>
      <c r="C25" s="1197">
        <f t="shared" si="0"/>
        <v>55432.050860000003</v>
      </c>
      <c r="D25" s="1798">
        <v>32175.133000000002</v>
      </c>
      <c r="E25" s="1989">
        <v>0</v>
      </c>
      <c r="F25" s="1354">
        <v>1720.7460000000001</v>
      </c>
      <c r="G25" s="1354">
        <v>0</v>
      </c>
      <c r="H25" s="1920">
        <v>0</v>
      </c>
      <c r="I25" s="1354">
        <v>194.78899999999999</v>
      </c>
      <c r="J25" s="1801">
        <v>21341.382860000002</v>
      </c>
      <c r="K25" s="905">
        <v>1217</v>
      </c>
    </row>
    <row r="26" spans="1:11" ht="12.75" customHeight="1" x14ac:dyDescent="0.2">
      <c r="A26" s="3" t="s">
        <v>1515</v>
      </c>
      <c r="B26" s="1722">
        <v>2149.2054492588995</v>
      </c>
      <c r="C26" s="1197">
        <f t="shared" si="0"/>
        <v>25827.034670000001</v>
      </c>
      <c r="D26" s="1798">
        <v>15725.536</v>
      </c>
      <c r="E26" s="1989">
        <v>0</v>
      </c>
      <c r="F26" s="1354">
        <v>442.70699999999999</v>
      </c>
      <c r="G26" s="1354">
        <v>0</v>
      </c>
      <c r="H26" s="1920">
        <v>0</v>
      </c>
      <c r="I26" s="1354">
        <v>83.768000000000001</v>
      </c>
      <c r="J26" s="1801">
        <v>9575.0236700000005</v>
      </c>
      <c r="K26" s="905">
        <v>706</v>
      </c>
    </row>
    <row r="27" spans="1:11" ht="12.75" customHeight="1" x14ac:dyDescent="0.2">
      <c r="A27" s="3" t="s">
        <v>75</v>
      </c>
      <c r="B27" s="1722">
        <v>2533.3278487396001</v>
      </c>
      <c r="C27" s="1197">
        <f t="shared" si="0"/>
        <v>29730.674879999999</v>
      </c>
      <c r="D27" s="1798">
        <v>15558.623</v>
      </c>
      <c r="E27" s="1989">
        <v>0</v>
      </c>
      <c r="F27" s="1354">
        <v>814.43</v>
      </c>
      <c r="G27" s="1354">
        <v>0</v>
      </c>
      <c r="H27" s="1920">
        <v>0</v>
      </c>
      <c r="I27" s="1354">
        <v>26.710999999999999</v>
      </c>
      <c r="J27" s="1801">
        <v>13330.910879999999</v>
      </c>
      <c r="K27" s="905">
        <v>842</v>
      </c>
    </row>
    <row r="28" spans="1:11" ht="12.75" customHeight="1" x14ac:dyDescent="0.2">
      <c r="A28" s="3" t="s">
        <v>1516</v>
      </c>
      <c r="B28" s="1722">
        <v>1209.1161541014999</v>
      </c>
      <c r="C28" s="1197">
        <f t="shared" si="0"/>
        <v>19540.658798</v>
      </c>
      <c r="D28" s="1798">
        <v>10889.297</v>
      </c>
      <c r="E28" s="1989">
        <v>0</v>
      </c>
      <c r="F28" s="1354">
        <v>435.20299999999997</v>
      </c>
      <c r="G28" s="1354">
        <v>0</v>
      </c>
      <c r="H28" s="1920">
        <v>0</v>
      </c>
      <c r="I28" s="1354">
        <v>46.55</v>
      </c>
      <c r="J28" s="1801">
        <v>8169.6087980000002</v>
      </c>
      <c r="K28" s="905">
        <v>570</v>
      </c>
    </row>
    <row r="29" spans="1:11" ht="12.75" customHeight="1" x14ac:dyDescent="0.2">
      <c r="A29" s="3" t="s">
        <v>76</v>
      </c>
      <c r="B29" s="1722">
        <v>3127.5264849394002</v>
      </c>
      <c r="C29" s="1197">
        <f t="shared" si="0"/>
        <v>43084.392599999999</v>
      </c>
      <c r="D29" s="1798">
        <v>24264.074000000001</v>
      </c>
      <c r="E29" s="1989">
        <v>0</v>
      </c>
      <c r="F29" s="1354">
        <v>948.96</v>
      </c>
      <c r="G29" s="1354">
        <v>0</v>
      </c>
      <c r="H29" s="1920">
        <v>0</v>
      </c>
      <c r="I29" s="1354">
        <v>52.036000000000001</v>
      </c>
      <c r="J29" s="1801">
        <v>17819.3226</v>
      </c>
      <c r="K29" s="905">
        <v>1239</v>
      </c>
    </row>
    <row r="30" spans="1:11" ht="12.75" customHeight="1" x14ac:dyDescent="0.2">
      <c r="A30" s="3" t="s">
        <v>618</v>
      </c>
      <c r="B30" s="1722">
        <v>3239.1273559889996</v>
      </c>
      <c r="C30" s="1197">
        <f t="shared" si="0"/>
        <v>42207.023759999996</v>
      </c>
      <c r="D30" s="1798">
        <v>26246.855</v>
      </c>
      <c r="E30" s="1989">
        <v>0</v>
      </c>
      <c r="F30" s="1354">
        <v>877.86599999999999</v>
      </c>
      <c r="G30" s="1354">
        <v>0</v>
      </c>
      <c r="H30" s="1920">
        <v>0</v>
      </c>
      <c r="I30" s="1354">
        <v>80.290000000000006</v>
      </c>
      <c r="J30" s="1801">
        <v>15002.01276</v>
      </c>
      <c r="K30" s="905">
        <v>1035</v>
      </c>
    </row>
    <row r="31" spans="1:11" ht="12.75" customHeight="1" x14ac:dyDescent="0.2">
      <c r="A31" s="3" t="s">
        <v>1517</v>
      </c>
      <c r="B31" s="1722">
        <v>1969.5022661628002</v>
      </c>
      <c r="C31" s="1197">
        <f t="shared" si="0"/>
        <v>25522.765336</v>
      </c>
      <c r="D31" s="1798">
        <v>15812.243</v>
      </c>
      <c r="E31" s="1989">
        <v>0</v>
      </c>
      <c r="F31" s="1354">
        <v>525.13599999999997</v>
      </c>
      <c r="G31" s="1354">
        <v>0</v>
      </c>
      <c r="H31" s="1920">
        <v>0</v>
      </c>
      <c r="I31" s="1354">
        <v>12.346</v>
      </c>
      <c r="J31" s="1801">
        <v>9173.040336</v>
      </c>
      <c r="K31" s="905">
        <v>642</v>
      </c>
    </row>
    <row r="32" spans="1:11" ht="12.75" customHeight="1" x14ac:dyDescent="0.2">
      <c r="A32" s="3" t="s">
        <v>1518</v>
      </c>
      <c r="B32" s="1722">
        <v>1354.7750672208999</v>
      </c>
      <c r="C32" s="1197">
        <f t="shared" si="0"/>
        <v>22386.317434000001</v>
      </c>
      <c r="D32" s="1798">
        <v>12030.351000000001</v>
      </c>
      <c r="E32" s="1989">
        <v>0</v>
      </c>
      <c r="F32" s="1354">
        <v>279.36099999999999</v>
      </c>
      <c r="G32" s="1354">
        <v>0</v>
      </c>
      <c r="H32" s="1920">
        <v>1516.6067099999996</v>
      </c>
      <c r="I32" s="1354">
        <v>13.955</v>
      </c>
      <c r="J32" s="1801">
        <v>8546.0437239999992</v>
      </c>
      <c r="K32" s="905">
        <v>581</v>
      </c>
    </row>
    <row r="33" spans="1:11" ht="12.75" customHeight="1" x14ac:dyDescent="0.2">
      <c r="A33" s="3" t="s">
        <v>78</v>
      </c>
      <c r="B33" s="1722">
        <v>4684.5335719396999</v>
      </c>
      <c r="C33" s="1197">
        <f t="shared" si="0"/>
        <v>89380.45822</v>
      </c>
      <c r="D33" s="1798">
        <v>43173.084999999999</v>
      </c>
      <c r="E33" s="1989">
        <v>0</v>
      </c>
      <c r="F33" s="1354">
        <v>1374.617</v>
      </c>
      <c r="G33" s="1354">
        <v>0</v>
      </c>
      <c r="H33" s="1920">
        <v>0</v>
      </c>
      <c r="I33" s="1354">
        <v>138.084</v>
      </c>
      <c r="J33" s="1801">
        <v>44694.67222</v>
      </c>
      <c r="K33" s="905">
        <v>2557</v>
      </c>
    </row>
    <row r="34" spans="1:11" ht="12.75" customHeight="1" x14ac:dyDescent="0.2">
      <c r="A34" s="3" t="s">
        <v>572</v>
      </c>
      <c r="B34" s="1722">
        <v>783.59127469460009</v>
      </c>
      <c r="C34" s="1197">
        <f t="shared" si="0"/>
        <v>12493.011752999999</v>
      </c>
      <c r="D34" s="1798">
        <v>8122.6009999999997</v>
      </c>
      <c r="E34" s="1989">
        <v>0</v>
      </c>
      <c r="F34" s="1354">
        <v>287.82499999999999</v>
      </c>
      <c r="G34" s="1354">
        <v>0</v>
      </c>
      <c r="H34" s="1920">
        <v>0</v>
      </c>
      <c r="I34" s="1354">
        <v>14.497999999999999</v>
      </c>
      <c r="J34" s="1801">
        <v>4068.0877529999998</v>
      </c>
      <c r="K34" s="905">
        <v>323</v>
      </c>
    </row>
    <row r="35" spans="1:11" ht="12.75" customHeight="1" x14ac:dyDescent="0.2">
      <c r="A35" s="3" t="s">
        <v>1519</v>
      </c>
      <c r="B35" s="1722">
        <v>3841.7561141251999</v>
      </c>
      <c r="C35" s="1197">
        <f t="shared" si="0"/>
        <v>59764.619899999998</v>
      </c>
      <c r="D35" s="1798">
        <v>34773.040999999997</v>
      </c>
      <c r="E35" s="1989">
        <v>0</v>
      </c>
      <c r="F35" s="1354">
        <v>1285.1769999999999</v>
      </c>
      <c r="G35" s="1354">
        <v>0</v>
      </c>
      <c r="H35" s="1920">
        <v>0</v>
      </c>
      <c r="I35" s="1354">
        <v>52.179000000000002</v>
      </c>
      <c r="J35" s="1801">
        <v>23654.222900000001</v>
      </c>
      <c r="K35" s="905">
        <v>1706</v>
      </c>
    </row>
    <row r="36" spans="1:11" ht="12.75" customHeight="1" x14ac:dyDescent="0.2">
      <c r="A36" s="3" t="s">
        <v>379</v>
      </c>
      <c r="B36" s="1722">
        <v>22239.801324056003</v>
      </c>
      <c r="C36" s="1197">
        <f t="shared" si="0"/>
        <v>250188.96833</v>
      </c>
      <c r="D36" s="1798">
        <v>151449.20699999999</v>
      </c>
      <c r="E36" s="1989">
        <v>4028.1665600000001</v>
      </c>
      <c r="F36" s="1354">
        <v>8780.4480000000003</v>
      </c>
      <c r="G36" s="1354">
        <v>0</v>
      </c>
      <c r="H36" s="1920">
        <v>2321.7997500000001</v>
      </c>
      <c r="I36" s="1354">
        <v>653.12800000000004</v>
      </c>
      <c r="J36" s="1801">
        <v>82956.219020000004</v>
      </c>
      <c r="K36" s="905">
        <v>6701</v>
      </c>
    </row>
    <row r="37" spans="1:11" ht="12.75" customHeight="1" x14ac:dyDescent="0.2">
      <c r="A37" s="3" t="s">
        <v>463</v>
      </c>
      <c r="B37" s="1722">
        <v>301.75533326210001</v>
      </c>
      <c r="C37" s="1197">
        <f t="shared" si="0"/>
        <v>5865.1838860000007</v>
      </c>
      <c r="D37" s="1798">
        <v>2999.7240000000002</v>
      </c>
      <c r="E37" s="1989">
        <v>0</v>
      </c>
      <c r="F37" s="1354">
        <v>31.449000000000002</v>
      </c>
      <c r="G37" s="1354">
        <v>0</v>
      </c>
      <c r="H37" s="1920">
        <v>0</v>
      </c>
      <c r="I37" s="1354">
        <v>0</v>
      </c>
      <c r="J37" s="1801">
        <v>2834.010886</v>
      </c>
      <c r="K37" s="905">
        <v>215</v>
      </c>
    </row>
    <row r="38" spans="1:11" ht="12.75" customHeight="1" x14ac:dyDescent="0.2">
      <c r="A38" s="3" t="s">
        <v>1520</v>
      </c>
      <c r="B38" s="1722">
        <v>1481.4864832231999</v>
      </c>
      <c r="C38" s="1197">
        <f t="shared" si="0"/>
        <v>18558.658101000001</v>
      </c>
      <c r="D38" s="1798">
        <v>9639.2369999999992</v>
      </c>
      <c r="E38" s="1989">
        <v>0</v>
      </c>
      <c r="F38" s="1354">
        <v>306.65899999999999</v>
      </c>
      <c r="G38" s="1354">
        <v>0</v>
      </c>
      <c r="H38" s="1920">
        <v>0</v>
      </c>
      <c r="I38" s="1354">
        <v>65.034999999999997</v>
      </c>
      <c r="J38" s="1801">
        <v>8547.7271010000004</v>
      </c>
      <c r="K38" s="905">
        <v>454</v>
      </c>
    </row>
    <row r="39" spans="1:11" ht="12.75" customHeight="1" x14ac:dyDescent="0.2">
      <c r="A39" s="3" t="s">
        <v>573</v>
      </c>
      <c r="B39" s="1722">
        <v>1821.0806561220002</v>
      </c>
      <c r="C39" s="1197">
        <f t="shared" si="0"/>
        <v>22866.396670000002</v>
      </c>
      <c r="D39" s="1798">
        <v>12495.444</v>
      </c>
      <c r="E39" s="1989">
        <v>0</v>
      </c>
      <c r="F39" s="1354">
        <v>247.76</v>
      </c>
      <c r="G39" s="1354">
        <v>0</v>
      </c>
      <c r="H39" s="1920">
        <v>0</v>
      </c>
      <c r="I39" s="1354">
        <v>38.115000000000002</v>
      </c>
      <c r="J39" s="1801">
        <v>10085.077670000001</v>
      </c>
      <c r="K39" s="905">
        <v>698</v>
      </c>
    </row>
    <row r="40" spans="1:11" ht="12.75" customHeight="1" x14ac:dyDescent="0.2">
      <c r="A40" s="3" t="s">
        <v>1521</v>
      </c>
      <c r="B40" s="1722">
        <v>3879.9455880539999</v>
      </c>
      <c r="C40" s="1197">
        <f t="shared" si="0"/>
        <v>70927.481599999999</v>
      </c>
      <c r="D40" s="1798">
        <v>39432.182000000001</v>
      </c>
      <c r="E40" s="1989">
        <v>0</v>
      </c>
      <c r="F40" s="1354">
        <v>1001.885</v>
      </c>
      <c r="G40" s="1354">
        <v>0</v>
      </c>
      <c r="H40" s="1920">
        <v>0</v>
      </c>
      <c r="I40" s="1354">
        <v>42.201000000000001</v>
      </c>
      <c r="J40" s="1801">
        <v>30451.213599999999</v>
      </c>
      <c r="K40" s="905">
        <v>2127</v>
      </c>
    </row>
    <row r="41" spans="1:11" ht="12.75" customHeight="1" x14ac:dyDescent="0.2">
      <c r="A41" s="3" t="s">
        <v>1263</v>
      </c>
      <c r="B41" s="1722">
        <v>907.04114226779996</v>
      </c>
      <c r="C41" s="1197">
        <f t="shared" si="0"/>
        <v>11864.627065999999</v>
      </c>
      <c r="D41" s="1798">
        <v>6981.607</v>
      </c>
      <c r="E41" s="1989">
        <v>0</v>
      </c>
      <c r="F41" s="1354">
        <v>170.10499999999999</v>
      </c>
      <c r="G41" s="1354">
        <v>0</v>
      </c>
      <c r="H41" s="1920">
        <v>0</v>
      </c>
      <c r="I41" s="1354">
        <v>21.334</v>
      </c>
      <c r="J41" s="1801">
        <v>4691.5810659999997</v>
      </c>
      <c r="K41" s="905">
        <v>308</v>
      </c>
    </row>
    <row r="42" spans="1:11" ht="12.75" customHeight="1" x14ac:dyDescent="0.2">
      <c r="A42" s="3" t="s">
        <v>574</v>
      </c>
      <c r="B42" s="1722">
        <v>1584.5552834959999</v>
      </c>
      <c r="C42" s="1197">
        <f t="shared" si="0"/>
        <v>18075.733068000001</v>
      </c>
      <c r="D42" s="1798">
        <v>10382.223</v>
      </c>
      <c r="E42" s="1989">
        <v>0</v>
      </c>
      <c r="F42" s="1354">
        <v>343.27699999999999</v>
      </c>
      <c r="G42" s="1354">
        <v>0</v>
      </c>
      <c r="H42" s="1920">
        <v>0</v>
      </c>
      <c r="I42" s="1354">
        <v>4.0049999999999999</v>
      </c>
      <c r="J42" s="1801">
        <v>7346.2280680000003</v>
      </c>
      <c r="K42" s="905">
        <v>548</v>
      </c>
    </row>
    <row r="43" spans="1:11" ht="12.75" customHeight="1" x14ac:dyDescent="0.2">
      <c r="A43" s="3" t="s">
        <v>80</v>
      </c>
      <c r="B43" s="1722">
        <v>2758.6282204824997</v>
      </c>
      <c r="C43" s="1197">
        <f t="shared" si="0"/>
        <v>40600.697159999996</v>
      </c>
      <c r="D43" s="1798">
        <v>24485.466</v>
      </c>
      <c r="E43" s="1989">
        <v>0</v>
      </c>
      <c r="F43" s="1354">
        <v>914.39700000000005</v>
      </c>
      <c r="G43" s="1354">
        <v>0</v>
      </c>
      <c r="H43" s="1920">
        <v>0</v>
      </c>
      <c r="I43" s="1354">
        <v>81.027000000000001</v>
      </c>
      <c r="J43" s="1801">
        <v>15119.80716</v>
      </c>
      <c r="K43" s="905">
        <v>983</v>
      </c>
    </row>
    <row r="44" spans="1:11" ht="12.75" customHeight="1" x14ac:dyDescent="0.2">
      <c r="A44" s="3" t="s">
        <v>788</v>
      </c>
      <c r="B44" s="1722">
        <v>1474.7535377838001</v>
      </c>
      <c r="C44" s="1197">
        <f t="shared" si="0"/>
        <v>20159.035721</v>
      </c>
      <c r="D44" s="1798">
        <v>10748.941999999999</v>
      </c>
      <c r="E44" s="1989">
        <v>0</v>
      </c>
      <c r="F44" s="1354">
        <v>511.096</v>
      </c>
      <c r="G44" s="1354">
        <v>0</v>
      </c>
      <c r="H44" s="1920">
        <v>0</v>
      </c>
      <c r="I44" s="1354">
        <v>10.587999999999999</v>
      </c>
      <c r="J44" s="1801">
        <v>8888.409721</v>
      </c>
      <c r="K44" s="905">
        <v>541</v>
      </c>
    </row>
    <row r="45" spans="1:11" ht="12.75" customHeight="1" x14ac:dyDescent="0.2">
      <c r="A45" s="3" t="s">
        <v>81</v>
      </c>
      <c r="B45" s="1722">
        <v>685.09227537849995</v>
      </c>
      <c r="C45" s="1197">
        <f t="shared" si="0"/>
        <v>14791.950363</v>
      </c>
      <c r="D45" s="1798">
        <v>9388.1090000000004</v>
      </c>
      <c r="E45" s="1989">
        <v>0</v>
      </c>
      <c r="F45" s="1354">
        <v>318.71199999999999</v>
      </c>
      <c r="G45" s="1354">
        <v>0</v>
      </c>
      <c r="H45" s="1920">
        <v>0</v>
      </c>
      <c r="I45" s="1354">
        <v>10.839</v>
      </c>
      <c r="J45" s="1801">
        <v>5074.2903630000001</v>
      </c>
      <c r="K45" s="905">
        <v>287</v>
      </c>
    </row>
    <row r="46" spans="1:11" ht="12.75" customHeight="1" x14ac:dyDescent="0.2">
      <c r="A46" s="3" t="s">
        <v>1018</v>
      </c>
      <c r="B46" s="1722">
        <v>1369.8590181120999</v>
      </c>
      <c r="C46" s="1197">
        <f t="shared" si="0"/>
        <v>19789.037132999998</v>
      </c>
      <c r="D46" s="1798">
        <v>12011.121999999999</v>
      </c>
      <c r="E46" s="1989">
        <v>0</v>
      </c>
      <c r="F46" s="1354">
        <v>391.536</v>
      </c>
      <c r="G46" s="1354">
        <v>0</v>
      </c>
      <c r="H46" s="1920">
        <v>0</v>
      </c>
      <c r="I46" s="1354">
        <v>3.3679999999999999</v>
      </c>
      <c r="J46" s="1801">
        <v>7383.011133</v>
      </c>
      <c r="K46" s="905">
        <v>480</v>
      </c>
    </row>
    <row r="47" spans="1:11" ht="12.75" customHeight="1" x14ac:dyDescent="0.2">
      <c r="A47" s="3" t="s">
        <v>82</v>
      </c>
      <c r="B47" s="1722">
        <v>701.52990588600005</v>
      </c>
      <c r="C47" s="1197">
        <f t="shared" si="0"/>
        <v>10271.447188999999</v>
      </c>
      <c r="D47" s="1798">
        <v>4542.3220000000001</v>
      </c>
      <c r="E47" s="1989">
        <v>0</v>
      </c>
      <c r="F47" s="1354">
        <v>91.003</v>
      </c>
      <c r="G47" s="1354">
        <v>0</v>
      </c>
      <c r="H47" s="1920">
        <v>0</v>
      </c>
      <c r="I47" s="1354">
        <v>0.157</v>
      </c>
      <c r="J47" s="1801">
        <v>5637.9651889999996</v>
      </c>
      <c r="K47" s="905">
        <v>378</v>
      </c>
    </row>
    <row r="48" spans="1:11" ht="12.75" customHeight="1" x14ac:dyDescent="0.2">
      <c r="A48" s="3" t="s">
        <v>83</v>
      </c>
      <c r="B48" s="1722">
        <v>3790.5494669260002</v>
      </c>
      <c r="C48" s="1197">
        <f t="shared" si="0"/>
        <v>59190.199460000003</v>
      </c>
      <c r="D48" s="1798">
        <v>35722.639000000003</v>
      </c>
      <c r="E48" s="1989">
        <v>0</v>
      </c>
      <c r="F48" s="1354">
        <v>1272.116</v>
      </c>
      <c r="G48" s="1354">
        <v>0</v>
      </c>
      <c r="H48" s="1920">
        <v>0</v>
      </c>
      <c r="I48" s="1354">
        <v>82.588999999999999</v>
      </c>
      <c r="J48" s="1801">
        <v>22112.855459999999</v>
      </c>
      <c r="K48" s="905">
        <v>1655</v>
      </c>
    </row>
    <row r="49" spans="1:11" ht="12.75" customHeight="1" x14ac:dyDescent="0.2">
      <c r="A49" s="3" t="s">
        <v>155</v>
      </c>
      <c r="B49" s="1722">
        <v>1305.347649388</v>
      </c>
      <c r="C49" s="1197">
        <f t="shared" si="0"/>
        <v>29020.512549999999</v>
      </c>
      <c r="D49" s="1798">
        <v>15226.86</v>
      </c>
      <c r="E49" s="1989">
        <v>0</v>
      </c>
      <c r="F49" s="1354">
        <v>315.47699999999998</v>
      </c>
      <c r="G49" s="1354">
        <v>0</v>
      </c>
      <c r="H49" s="1920">
        <v>0</v>
      </c>
      <c r="I49" s="1354">
        <v>29.416</v>
      </c>
      <c r="J49" s="1801">
        <v>13448.759550000001</v>
      </c>
      <c r="K49" s="905">
        <v>769</v>
      </c>
    </row>
    <row r="50" spans="1:11" ht="12.75" customHeight="1" x14ac:dyDescent="0.2">
      <c r="A50" s="3" t="s">
        <v>581</v>
      </c>
      <c r="B50" s="1722">
        <v>30457.532031612998</v>
      </c>
      <c r="C50" s="1197">
        <f t="shared" si="0"/>
        <v>307709.29428999999</v>
      </c>
      <c r="D50" s="1798">
        <v>197184.16500000001</v>
      </c>
      <c r="E50" s="1989">
        <v>0</v>
      </c>
      <c r="F50" s="1354">
        <v>15415.298000000001</v>
      </c>
      <c r="G50" s="1354">
        <v>0</v>
      </c>
      <c r="H50" s="1920">
        <v>409.67590000000001</v>
      </c>
      <c r="I50" s="1354">
        <v>1471.3019999999999</v>
      </c>
      <c r="J50" s="1801">
        <v>93228.853390000004</v>
      </c>
      <c r="K50" s="905">
        <v>8939</v>
      </c>
    </row>
    <row r="51" spans="1:11" ht="12.75" customHeight="1" x14ac:dyDescent="0.2">
      <c r="A51" s="3" t="s">
        <v>200</v>
      </c>
      <c r="B51" s="1722">
        <v>338.89781261999997</v>
      </c>
      <c r="C51" s="1197">
        <f t="shared" si="0"/>
        <v>3446.4464819999998</v>
      </c>
      <c r="D51" s="1798">
        <v>1906.441</v>
      </c>
      <c r="E51" s="1989">
        <v>0</v>
      </c>
      <c r="F51" s="1354">
        <v>48.107999999999997</v>
      </c>
      <c r="G51" s="1354">
        <v>0</v>
      </c>
      <c r="H51" s="1920">
        <v>0</v>
      </c>
      <c r="I51" s="1354">
        <v>6.6289999999999996</v>
      </c>
      <c r="J51" s="1801">
        <v>1485.2684819999999</v>
      </c>
      <c r="K51" s="905">
        <v>95</v>
      </c>
    </row>
    <row r="52" spans="1:11" ht="12.75" customHeight="1" x14ac:dyDescent="0.2">
      <c r="A52" s="3" t="s">
        <v>85</v>
      </c>
      <c r="B52" s="1722">
        <v>1274.2819234519002</v>
      </c>
      <c r="C52" s="1197">
        <f t="shared" si="0"/>
        <v>17216.036573000001</v>
      </c>
      <c r="D52" s="1798">
        <v>9212.0509999999995</v>
      </c>
      <c r="E52" s="1989">
        <v>0</v>
      </c>
      <c r="F52" s="1354">
        <v>390.35199999999998</v>
      </c>
      <c r="G52" s="1354">
        <v>0</v>
      </c>
      <c r="H52" s="1920">
        <v>0</v>
      </c>
      <c r="I52" s="1354">
        <v>12.58</v>
      </c>
      <c r="J52" s="1801">
        <v>7601.0535730000001</v>
      </c>
      <c r="K52" s="905">
        <v>427</v>
      </c>
    </row>
    <row r="53" spans="1:11" ht="12.75" customHeight="1" x14ac:dyDescent="0.2">
      <c r="A53" s="3" t="s">
        <v>86</v>
      </c>
      <c r="B53" s="1722">
        <v>2568.1142622392003</v>
      </c>
      <c r="C53" s="1197">
        <f t="shared" si="0"/>
        <v>33705.252079999998</v>
      </c>
      <c r="D53" s="1798">
        <v>22301.348999999998</v>
      </c>
      <c r="E53" s="1989">
        <v>0</v>
      </c>
      <c r="F53" s="1354">
        <v>511.32499999999999</v>
      </c>
      <c r="G53" s="1354">
        <v>0</v>
      </c>
      <c r="H53" s="1920">
        <v>0</v>
      </c>
      <c r="I53" s="1354">
        <v>49.963000000000001</v>
      </c>
      <c r="J53" s="1801">
        <v>10842.61508</v>
      </c>
      <c r="K53" s="905">
        <v>832</v>
      </c>
    </row>
    <row r="54" spans="1:11" ht="12.75" customHeight="1" x14ac:dyDescent="0.2">
      <c r="A54" s="3" t="s">
        <v>545</v>
      </c>
      <c r="B54" s="1722">
        <v>758.91805935230002</v>
      </c>
      <c r="C54" s="1197">
        <f t="shared" si="0"/>
        <v>11799.071676</v>
      </c>
      <c r="D54" s="1798">
        <v>6566.9520000000002</v>
      </c>
      <c r="E54" s="1989">
        <v>0</v>
      </c>
      <c r="F54" s="1354">
        <v>198.22300000000001</v>
      </c>
      <c r="G54" s="1354">
        <v>0</v>
      </c>
      <c r="H54" s="1920">
        <v>0</v>
      </c>
      <c r="I54" s="1354">
        <v>62.82</v>
      </c>
      <c r="J54" s="1801">
        <v>4971.0766759999997</v>
      </c>
      <c r="K54" s="905">
        <v>364</v>
      </c>
    </row>
    <row r="55" spans="1:11" ht="12.75" customHeight="1" x14ac:dyDescent="0.2">
      <c r="A55" s="3" t="s">
        <v>157</v>
      </c>
      <c r="B55" s="1722">
        <v>2299.4375033099</v>
      </c>
      <c r="C55" s="1197">
        <f t="shared" si="0"/>
        <v>32016.421318000001</v>
      </c>
      <c r="D55" s="1798">
        <v>22810.884999999998</v>
      </c>
      <c r="E55" s="1989">
        <v>0</v>
      </c>
      <c r="F55" s="1354">
        <v>642.82000000000005</v>
      </c>
      <c r="G55" s="1354">
        <v>0</v>
      </c>
      <c r="H55" s="1920">
        <v>0</v>
      </c>
      <c r="I55" s="1354">
        <v>14.222</v>
      </c>
      <c r="J55" s="1801">
        <v>8548.4943179999991</v>
      </c>
      <c r="K55" s="905">
        <v>713</v>
      </c>
    </row>
    <row r="56" spans="1:11" ht="12.75" customHeight="1" x14ac:dyDescent="0.2">
      <c r="A56" s="3" t="s">
        <v>1522</v>
      </c>
      <c r="B56" s="1722">
        <v>4204.1023898894</v>
      </c>
      <c r="C56" s="1197">
        <f t="shared" si="0"/>
        <v>45681.906829999993</v>
      </c>
      <c r="D56" s="1798">
        <v>33996.11</v>
      </c>
      <c r="E56" s="1989">
        <v>0</v>
      </c>
      <c r="F56" s="1354">
        <v>1383.6659999999999</v>
      </c>
      <c r="G56" s="1354">
        <v>0</v>
      </c>
      <c r="H56" s="1920">
        <v>0</v>
      </c>
      <c r="I56" s="1354">
        <v>145.10900000000001</v>
      </c>
      <c r="J56" s="1801">
        <v>10157.02183</v>
      </c>
      <c r="K56" s="905">
        <v>1381</v>
      </c>
    </row>
    <row r="57" spans="1:11" ht="12.75" customHeight="1" x14ac:dyDescent="0.2">
      <c r="A57" s="3" t="s">
        <v>2102</v>
      </c>
      <c r="B57" s="1722">
        <v>3563.8083350345</v>
      </c>
      <c r="C57" s="1197">
        <f t="shared" si="0"/>
        <v>56388.369250000003</v>
      </c>
      <c r="D57" s="1798">
        <v>32768.584000000003</v>
      </c>
      <c r="E57" s="1989">
        <v>0</v>
      </c>
      <c r="F57" s="1354">
        <v>916.92700000000002</v>
      </c>
      <c r="G57" s="1354">
        <v>0</v>
      </c>
      <c r="H57" s="1920">
        <v>0</v>
      </c>
      <c r="I57" s="1354">
        <v>25.85</v>
      </c>
      <c r="J57" s="1801">
        <v>22677.008249999999</v>
      </c>
      <c r="K57" s="905">
        <v>1429</v>
      </c>
    </row>
    <row r="58" spans="1:11" ht="12.75" customHeight="1" x14ac:dyDescent="0.2">
      <c r="A58" s="3" t="s">
        <v>2103</v>
      </c>
      <c r="B58" s="1722">
        <v>1598.1220166879998</v>
      </c>
      <c r="C58" s="1197">
        <f t="shared" si="0"/>
        <v>23688.766258</v>
      </c>
      <c r="D58" s="1798">
        <v>14818.535</v>
      </c>
      <c r="E58" s="1989">
        <v>0</v>
      </c>
      <c r="F58" s="1354">
        <v>670.75400000000002</v>
      </c>
      <c r="G58" s="1354">
        <v>0</v>
      </c>
      <c r="H58" s="1920">
        <v>0</v>
      </c>
      <c r="I58" s="1354">
        <v>9.6150000000000002</v>
      </c>
      <c r="J58" s="1801">
        <v>8189.8622580000001</v>
      </c>
      <c r="K58" s="905">
        <v>581</v>
      </c>
    </row>
    <row r="59" spans="1:11" ht="12.75" customHeight="1" x14ac:dyDescent="0.2">
      <c r="A59" s="3" t="s">
        <v>90</v>
      </c>
      <c r="B59" s="1722">
        <v>1268.0965073631999</v>
      </c>
      <c r="C59" s="1197">
        <f t="shared" si="0"/>
        <v>15300.897961999999</v>
      </c>
      <c r="D59" s="1798">
        <v>7157.9939999999997</v>
      </c>
      <c r="E59" s="1989">
        <v>0</v>
      </c>
      <c r="F59" s="1354">
        <v>252.32</v>
      </c>
      <c r="G59" s="1354">
        <v>0</v>
      </c>
      <c r="H59" s="1920">
        <v>0</v>
      </c>
      <c r="I59" s="1354">
        <v>0.44800000000000001</v>
      </c>
      <c r="J59" s="1801">
        <v>7890.1359620000003</v>
      </c>
      <c r="K59" s="905">
        <v>433</v>
      </c>
    </row>
    <row r="60" spans="1:11" ht="12.75" customHeight="1" x14ac:dyDescent="0.2">
      <c r="A60" s="3" t="s">
        <v>91</v>
      </c>
      <c r="B60" s="1722">
        <v>5876.6336407739</v>
      </c>
      <c r="C60" s="1197">
        <f t="shared" si="0"/>
        <v>71644.697880000007</v>
      </c>
      <c r="D60" s="1798">
        <v>44049.425000000003</v>
      </c>
      <c r="E60" s="1989">
        <v>0</v>
      </c>
      <c r="F60" s="1354">
        <v>2068.9169999999999</v>
      </c>
      <c r="G60" s="1354">
        <v>0</v>
      </c>
      <c r="H60" s="1920">
        <v>0</v>
      </c>
      <c r="I60" s="1354">
        <v>130.745</v>
      </c>
      <c r="J60" s="1801">
        <v>25395.61088</v>
      </c>
      <c r="K60" s="905">
        <v>1940</v>
      </c>
    </row>
    <row r="61" spans="1:11" ht="12.75" customHeight="1" x14ac:dyDescent="0.2">
      <c r="A61" s="3" t="s">
        <v>93</v>
      </c>
      <c r="B61" s="1722">
        <v>1751.3544561768999</v>
      </c>
      <c r="C61" s="1197">
        <f t="shared" si="0"/>
        <v>16402.452637999999</v>
      </c>
      <c r="D61" s="1798">
        <v>8597.6280000000006</v>
      </c>
      <c r="E61" s="1989">
        <v>0</v>
      </c>
      <c r="F61" s="1354">
        <v>179.571</v>
      </c>
      <c r="G61" s="1354">
        <v>0</v>
      </c>
      <c r="H61" s="1920">
        <v>0</v>
      </c>
      <c r="I61" s="1354">
        <v>48.978999999999999</v>
      </c>
      <c r="J61" s="1801">
        <v>7576.2746379999999</v>
      </c>
      <c r="K61" s="905">
        <v>627</v>
      </c>
    </row>
    <row r="62" spans="1:11" ht="12.75" customHeight="1" x14ac:dyDescent="0.2">
      <c r="A62" s="3" t="s">
        <v>94</v>
      </c>
      <c r="B62" s="1722">
        <v>2093.5404116461</v>
      </c>
      <c r="C62" s="1197">
        <f t="shared" si="0"/>
        <v>27055.159180000002</v>
      </c>
      <c r="D62" s="1798">
        <v>15254.159</v>
      </c>
      <c r="E62" s="1989">
        <v>0</v>
      </c>
      <c r="F62" s="1354">
        <v>577.48099999999999</v>
      </c>
      <c r="G62" s="1354">
        <v>0</v>
      </c>
      <c r="H62" s="1920">
        <v>0</v>
      </c>
      <c r="I62" s="1354">
        <v>149.529</v>
      </c>
      <c r="J62" s="1801">
        <v>11073.990180000001</v>
      </c>
      <c r="K62" s="905">
        <v>724</v>
      </c>
    </row>
    <row r="63" spans="1:11" ht="12.75" customHeight="1" x14ac:dyDescent="0.2">
      <c r="A63" s="3" t="s">
        <v>1523</v>
      </c>
      <c r="B63" s="1722">
        <v>6318.5195749705999</v>
      </c>
      <c r="C63" s="1197">
        <f t="shared" si="0"/>
        <v>81465.653599999991</v>
      </c>
      <c r="D63" s="1798">
        <v>51954.544999999998</v>
      </c>
      <c r="E63" s="1989">
        <v>0</v>
      </c>
      <c r="F63" s="1354">
        <v>3133.0729999999999</v>
      </c>
      <c r="G63" s="1354">
        <v>0</v>
      </c>
      <c r="H63" s="1920">
        <v>0</v>
      </c>
      <c r="I63" s="1354">
        <v>289.72300000000001</v>
      </c>
      <c r="J63" s="1801">
        <v>26088.312600000001</v>
      </c>
      <c r="K63" s="905">
        <v>1976</v>
      </c>
    </row>
    <row r="64" spans="1:11" ht="12.75" customHeight="1" x14ac:dyDescent="0.2">
      <c r="A64" s="3" t="s">
        <v>1345</v>
      </c>
      <c r="B64" s="1722">
        <v>786.59789984350004</v>
      </c>
      <c r="C64" s="1197">
        <f t="shared" si="0"/>
        <v>15277.921225</v>
      </c>
      <c r="D64" s="1798">
        <v>10261.674000000001</v>
      </c>
      <c r="E64" s="1989">
        <v>0</v>
      </c>
      <c r="F64" s="1354">
        <v>342.13299999999998</v>
      </c>
      <c r="G64" s="1354">
        <v>0</v>
      </c>
      <c r="H64" s="1920">
        <v>0</v>
      </c>
      <c r="I64" s="1354">
        <v>13.452</v>
      </c>
      <c r="J64" s="1801">
        <v>4660.662225</v>
      </c>
      <c r="K64" s="905">
        <v>369</v>
      </c>
    </row>
    <row r="65" spans="1:11" ht="12.75" customHeight="1" x14ac:dyDescent="0.2">
      <c r="A65" s="3" t="s">
        <v>96</v>
      </c>
      <c r="B65" s="1722">
        <v>3244.6884404012003</v>
      </c>
      <c r="C65" s="1197">
        <f t="shared" si="0"/>
        <v>39815.424890000002</v>
      </c>
      <c r="D65" s="1798">
        <v>27448.574000000001</v>
      </c>
      <c r="E65" s="1989">
        <v>0</v>
      </c>
      <c r="F65" s="1354">
        <v>859.75199999999995</v>
      </c>
      <c r="G65" s="1354">
        <v>0</v>
      </c>
      <c r="H65" s="1920">
        <v>0</v>
      </c>
      <c r="I65" s="1354">
        <v>146.78800000000001</v>
      </c>
      <c r="J65" s="1801">
        <v>11360.310890000001</v>
      </c>
      <c r="K65" s="905">
        <v>1169</v>
      </c>
    </row>
    <row r="66" spans="1:11" ht="12.75" customHeight="1" x14ac:dyDescent="0.2">
      <c r="A66" s="3" t="s">
        <v>97</v>
      </c>
      <c r="B66" s="1722">
        <v>33670.385040038003</v>
      </c>
      <c r="C66" s="1197">
        <f t="shared" si="0"/>
        <v>786015.61499999999</v>
      </c>
      <c r="D66" s="1798">
        <v>560957.74399999995</v>
      </c>
      <c r="E66" s="1989">
        <v>0</v>
      </c>
      <c r="F66" s="1354">
        <v>55534.779000000002</v>
      </c>
      <c r="G66" s="1354">
        <v>0</v>
      </c>
      <c r="H66" s="1920">
        <v>0</v>
      </c>
      <c r="I66" s="1354">
        <v>500.9</v>
      </c>
      <c r="J66" s="1801">
        <v>169022.19200000001</v>
      </c>
      <c r="K66" s="905">
        <v>15699</v>
      </c>
    </row>
    <row r="67" spans="1:11" ht="12.75" customHeight="1" x14ac:dyDescent="0.2">
      <c r="A67" s="3" t="s">
        <v>1271</v>
      </c>
      <c r="B67" s="1722">
        <v>434.98700258419996</v>
      </c>
      <c r="C67" s="1197">
        <f t="shared" si="0"/>
        <v>4464.2894799999995</v>
      </c>
      <c r="D67" s="1798">
        <v>2095.953</v>
      </c>
      <c r="E67" s="1989">
        <v>0</v>
      </c>
      <c r="F67" s="1354">
        <v>55.218000000000004</v>
      </c>
      <c r="G67" s="1354">
        <v>0</v>
      </c>
      <c r="H67" s="1920">
        <v>0</v>
      </c>
      <c r="I67" s="1354">
        <v>0.16200000000000001</v>
      </c>
      <c r="J67" s="1801">
        <v>2312.9564799999998</v>
      </c>
      <c r="K67" s="905">
        <v>174</v>
      </c>
    </row>
    <row r="68" spans="1:11" ht="12.75" customHeight="1" x14ac:dyDescent="0.2">
      <c r="A68" s="3" t="s">
        <v>98</v>
      </c>
      <c r="B68" s="1722">
        <v>1511.6571665430001</v>
      </c>
      <c r="C68" s="1197">
        <f t="shared" si="0"/>
        <v>14963.033470999999</v>
      </c>
      <c r="D68" s="1798">
        <v>9739.5349999999999</v>
      </c>
      <c r="E68" s="1989">
        <v>0</v>
      </c>
      <c r="F68" s="1354">
        <v>284.51600000000002</v>
      </c>
      <c r="G68" s="1354">
        <v>0</v>
      </c>
      <c r="H68" s="1920">
        <v>0</v>
      </c>
      <c r="I68" s="1354">
        <v>8.577</v>
      </c>
      <c r="J68" s="1801">
        <v>4930.405471</v>
      </c>
      <c r="K68" s="905">
        <v>573</v>
      </c>
    </row>
    <row r="69" spans="1:11" ht="12.75" customHeight="1" x14ac:dyDescent="0.2">
      <c r="A69" s="3" t="s">
        <v>1524</v>
      </c>
      <c r="B69" s="1722">
        <v>1819.9661728973001</v>
      </c>
      <c r="C69" s="1197">
        <f t="shared" ref="C69:C98" si="1">SUM(D69:J69)</f>
        <v>21151.486377000001</v>
      </c>
      <c r="D69" s="1798">
        <v>11711.279</v>
      </c>
      <c r="E69" s="1989">
        <v>0</v>
      </c>
      <c r="F69" s="1354">
        <v>585.66700000000003</v>
      </c>
      <c r="G69" s="1354">
        <v>0</v>
      </c>
      <c r="H69" s="1920">
        <v>0</v>
      </c>
      <c r="I69" s="1354">
        <v>5.6580000000000004</v>
      </c>
      <c r="J69" s="1801">
        <v>8848.8823769999999</v>
      </c>
      <c r="K69" s="905">
        <v>634</v>
      </c>
    </row>
    <row r="70" spans="1:11" ht="12.75" customHeight="1" x14ac:dyDescent="0.2">
      <c r="A70" s="3" t="s">
        <v>1525</v>
      </c>
      <c r="B70" s="1722">
        <v>1247.350384311</v>
      </c>
      <c r="C70" s="1197">
        <f t="shared" si="1"/>
        <v>18972.323840000001</v>
      </c>
      <c r="D70" s="1798">
        <v>10212.432000000001</v>
      </c>
      <c r="E70" s="1989">
        <v>0</v>
      </c>
      <c r="F70" s="1354">
        <v>148.059</v>
      </c>
      <c r="G70" s="1354">
        <v>0</v>
      </c>
      <c r="H70" s="1920">
        <v>0</v>
      </c>
      <c r="I70" s="1354">
        <v>43.503999999999998</v>
      </c>
      <c r="J70" s="1801">
        <v>8568.3288400000001</v>
      </c>
      <c r="K70" s="905">
        <v>601</v>
      </c>
    </row>
    <row r="71" spans="1:11" ht="12.75" customHeight="1" x14ac:dyDescent="0.2">
      <c r="A71" s="3" t="s">
        <v>99</v>
      </c>
      <c r="B71" s="1722">
        <v>448.02835238220007</v>
      </c>
      <c r="C71" s="1197">
        <f t="shared" si="1"/>
        <v>8461.0734429999993</v>
      </c>
      <c r="D71" s="1798">
        <v>4779.6989999999996</v>
      </c>
      <c r="E71" s="1989">
        <v>0</v>
      </c>
      <c r="F71" s="1354">
        <v>59.387999999999998</v>
      </c>
      <c r="G71" s="1354">
        <v>0</v>
      </c>
      <c r="H71" s="1920">
        <v>0</v>
      </c>
      <c r="I71" s="1354">
        <v>10.050000000000001</v>
      </c>
      <c r="J71" s="1801">
        <v>3611.9364430000001</v>
      </c>
      <c r="K71" s="905">
        <v>225</v>
      </c>
    </row>
    <row r="72" spans="1:11" ht="12.75" customHeight="1" x14ac:dyDescent="0.2">
      <c r="A72" s="3" t="s">
        <v>1526</v>
      </c>
      <c r="B72" s="1722">
        <v>378.68520440159995</v>
      </c>
      <c r="C72" s="1197">
        <f t="shared" si="1"/>
        <v>5091.6669659999998</v>
      </c>
      <c r="D72" s="1798">
        <v>3126.7829999999999</v>
      </c>
      <c r="E72" s="1989">
        <v>0</v>
      </c>
      <c r="F72" s="1354">
        <v>64.903999999999996</v>
      </c>
      <c r="G72" s="1354">
        <v>0</v>
      </c>
      <c r="H72" s="1920">
        <v>0</v>
      </c>
      <c r="I72" s="1354">
        <v>17.725000000000001</v>
      </c>
      <c r="J72" s="1801">
        <v>1882.254966</v>
      </c>
      <c r="K72" s="905">
        <v>188</v>
      </c>
    </row>
    <row r="73" spans="1:11" ht="12.75" customHeight="1" x14ac:dyDescent="0.2">
      <c r="A73" s="3" t="s">
        <v>166</v>
      </c>
      <c r="B73" s="1722">
        <v>1096.4645219890999</v>
      </c>
      <c r="C73" s="1197">
        <f t="shared" si="1"/>
        <v>17949.965071999999</v>
      </c>
      <c r="D73" s="1798">
        <v>11173.072</v>
      </c>
      <c r="E73" s="1989">
        <v>0</v>
      </c>
      <c r="F73" s="1354">
        <v>341.38499999999999</v>
      </c>
      <c r="G73" s="1354">
        <v>0</v>
      </c>
      <c r="H73" s="1920">
        <v>0</v>
      </c>
      <c r="I73" s="1354">
        <v>20.488</v>
      </c>
      <c r="J73" s="1801">
        <v>6415.0200720000003</v>
      </c>
      <c r="K73" s="905">
        <v>426</v>
      </c>
    </row>
    <row r="74" spans="1:11" ht="12.75" customHeight="1" x14ac:dyDescent="0.2">
      <c r="A74" s="3" t="s">
        <v>400</v>
      </c>
      <c r="B74" s="1722">
        <v>5139.7305798550997</v>
      </c>
      <c r="C74" s="1197">
        <f t="shared" si="1"/>
        <v>71903.501000000004</v>
      </c>
      <c r="D74" s="1798">
        <v>44202.870999999999</v>
      </c>
      <c r="E74" s="1989">
        <v>0</v>
      </c>
      <c r="F74" s="1354">
        <v>2542.3000000000002</v>
      </c>
      <c r="G74" s="1354">
        <v>0</v>
      </c>
      <c r="H74" s="1920">
        <v>0</v>
      </c>
      <c r="I74" s="1354">
        <v>130.827</v>
      </c>
      <c r="J74" s="1801">
        <v>25027.503000000001</v>
      </c>
      <c r="K74" s="905">
        <v>1905</v>
      </c>
    </row>
    <row r="75" spans="1:11" ht="12.75" customHeight="1" x14ac:dyDescent="0.2">
      <c r="A75" s="3" t="s">
        <v>1527</v>
      </c>
      <c r="B75" s="1722">
        <v>2214.2459212781996</v>
      </c>
      <c r="C75" s="1197">
        <f t="shared" si="1"/>
        <v>31186.138749999998</v>
      </c>
      <c r="D75" s="1798">
        <v>19850.912</v>
      </c>
      <c r="E75" s="1989">
        <v>0</v>
      </c>
      <c r="F75" s="1354">
        <v>730.95899999999995</v>
      </c>
      <c r="G75" s="1354">
        <v>0</v>
      </c>
      <c r="H75" s="1920">
        <v>0</v>
      </c>
      <c r="I75" s="1354">
        <v>60.195999999999998</v>
      </c>
      <c r="J75" s="1801">
        <v>10544.071749999999</v>
      </c>
      <c r="K75" s="905">
        <v>782</v>
      </c>
    </row>
    <row r="76" spans="1:11" ht="12.75" customHeight="1" x14ac:dyDescent="0.2">
      <c r="A76" s="3" t="s">
        <v>1528</v>
      </c>
      <c r="B76" s="1722">
        <v>4726.6427609175998</v>
      </c>
      <c r="C76" s="1197">
        <f t="shared" si="1"/>
        <v>53824.369039999998</v>
      </c>
      <c r="D76" s="1798">
        <v>36330.616999999998</v>
      </c>
      <c r="E76" s="1989">
        <v>0</v>
      </c>
      <c r="F76" s="1354">
        <v>1311.396</v>
      </c>
      <c r="G76" s="1354">
        <v>0</v>
      </c>
      <c r="H76" s="1920">
        <v>0</v>
      </c>
      <c r="I76" s="1354">
        <v>168.929</v>
      </c>
      <c r="J76" s="1801">
        <v>16013.42704</v>
      </c>
      <c r="K76" s="905">
        <v>1620</v>
      </c>
    </row>
    <row r="77" spans="1:11" ht="12.75" customHeight="1" x14ac:dyDescent="0.2">
      <c r="A77" s="3" t="s">
        <v>807</v>
      </c>
      <c r="B77" s="1722">
        <v>4174.8512954309008</v>
      </c>
      <c r="C77" s="1197">
        <f t="shared" si="1"/>
        <v>76494.042080000014</v>
      </c>
      <c r="D77" s="1798">
        <v>49275.637000000002</v>
      </c>
      <c r="E77" s="1989">
        <v>0</v>
      </c>
      <c r="F77" s="1354">
        <v>3232.7640000000001</v>
      </c>
      <c r="G77" s="1354">
        <v>0</v>
      </c>
      <c r="H77" s="1920">
        <v>0</v>
      </c>
      <c r="I77" s="1354">
        <v>179.536</v>
      </c>
      <c r="J77" s="1801">
        <v>23806.105080000001</v>
      </c>
      <c r="K77" s="905">
        <v>1469</v>
      </c>
    </row>
    <row r="78" spans="1:11" ht="12.75" customHeight="1" x14ac:dyDescent="0.2">
      <c r="A78" s="3" t="s">
        <v>1283</v>
      </c>
      <c r="B78" s="1722">
        <v>19464.609819819703</v>
      </c>
      <c r="C78" s="1197">
        <f t="shared" si="1"/>
        <v>335137.15760000004</v>
      </c>
      <c r="D78" s="1798">
        <v>151701.80900000001</v>
      </c>
      <c r="E78" s="1989">
        <v>0</v>
      </c>
      <c r="F78" s="1354">
        <v>16073.901</v>
      </c>
      <c r="G78" s="1354">
        <v>0</v>
      </c>
      <c r="H78" s="1920">
        <v>0</v>
      </c>
      <c r="I78" s="1354">
        <v>492.74400000000003</v>
      </c>
      <c r="J78" s="1801">
        <v>166868.70360000001</v>
      </c>
      <c r="K78" s="905">
        <v>7207</v>
      </c>
    </row>
    <row r="79" spans="1:11" ht="12.75" customHeight="1" x14ac:dyDescent="0.2">
      <c r="A79" s="3" t="s">
        <v>172</v>
      </c>
      <c r="B79" s="1722">
        <v>1181.8070043047001</v>
      </c>
      <c r="C79" s="1197">
        <f t="shared" si="1"/>
        <v>16382.261194000002</v>
      </c>
      <c r="D79" s="1798">
        <v>10860.27</v>
      </c>
      <c r="E79" s="1989">
        <v>0</v>
      </c>
      <c r="F79" s="1354">
        <v>389.173</v>
      </c>
      <c r="G79" s="1354">
        <v>0</v>
      </c>
      <c r="H79" s="1920">
        <v>0</v>
      </c>
      <c r="I79" s="1354">
        <v>80.179000000000002</v>
      </c>
      <c r="J79" s="1801">
        <v>5052.6391940000003</v>
      </c>
      <c r="K79" s="905">
        <v>507</v>
      </c>
    </row>
    <row r="80" spans="1:11" ht="12.75" customHeight="1" x14ac:dyDescent="0.2">
      <c r="A80" s="3" t="s">
        <v>1529</v>
      </c>
      <c r="B80" s="1722">
        <v>1098.3861441495001</v>
      </c>
      <c r="C80" s="1197">
        <f t="shared" si="1"/>
        <v>24753.047681</v>
      </c>
      <c r="D80" s="1798">
        <v>18099.074000000001</v>
      </c>
      <c r="E80" s="1989">
        <v>0</v>
      </c>
      <c r="F80" s="1354">
        <v>387.94200000000001</v>
      </c>
      <c r="G80" s="1354">
        <v>0</v>
      </c>
      <c r="H80" s="1920">
        <v>0</v>
      </c>
      <c r="I80" s="1354">
        <v>10.375</v>
      </c>
      <c r="J80" s="1801">
        <v>6255.6566810000004</v>
      </c>
      <c r="K80" s="905">
        <v>444</v>
      </c>
    </row>
    <row r="81" spans="1:11" ht="12.75" customHeight="1" x14ac:dyDescent="0.2">
      <c r="A81" s="3" t="s">
        <v>175</v>
      </c>
      <c r="B81" s="1722">
        <v>7413.9528617287997</v>
      </c>
      <c r="C81" s="1197">
        <f t="shared" si="1"/>
        <v>98380.612299999993</v>
      </c>
      <c r="D81" s="1798">
        <v>61501.362000000001</v>
      </c>
      <c r="E81" s="1989">
        <v>0</v>
      </c>
      <c r="F81" s="1354">
        <v>1823.7149999999999</v>
      </c>
      <c r="G81" s="1354">
        <v>0</v>
      </c>
      <c r="H81" s="1920">
        <v>0</v>
      </c>
      <c r="I81" s="1354">
        <v>147.166</v>
      </c>
      <c r="J81" s="1801">
        <v>34908.369299999998</v>
      </c>
      <c r="K81" s="905">
        <v>2823</v>
      </c>
    </row>
    <row r="82" spans="1:11" ht="12.75" customHeight="1" x14ac:dyDescent="0.2">
      <c r="A82" s="3" t="s">
        <v>105</v>
      </c>
      <c r="B82" s="1722">
        <v>53121.952198499996</v>
      </c>
      <c r="C82" s="1197">
        <f t="shared" si="1"/>
        <v>802182.22931000008</v>
      </c>
      <c r="D82" s="1798">
        <v>361394.46799999999</v>
      </c>
      <c r="E82" s="1989">
        <v>4888.0824299999995</v>
      </c>
      <c r="F82" s="1354">
        <v>21652.477999999999</v>
      </c>
      <c r="G82" s="1354">
        <v>0</v>
      </c>
      <c r="H82" s="1920">
        <v>1.54758</v>
      </c>
      <c r="I82" s="1354">
        <v>2130.627</v>
      </c>
      <c r="J82" s="1801">
        <v>412115.02630000003</v>
      </c>
      <c r="K82" s="905">
        <v>16601</v>
      </c>
    </row>
    <row r="83" spans="1:11" ht="12.75" customHeight="1" x14ac:dyDescent="0.2">
      <c r="A83" s="3" t="s">
        <v>750</v>
      </c>
      <c r="B83" s="1722">
        <v>1181.5907683125999</v>
      </c>
      <c r="C83" s="1197">
        <f t="shared" si="1"/>
        <v>14623.974269999999</v>
      </c>
      <c r="D83" s="1798">
        <v>7441.3919999999998</v>
      </c>
      <c r="E83" s="1989">
        <v>0</v>
      </c>
      <c r="F83" s="1354">
        <v>258.52199999999999</v>
      </c>
      <c r="G83" s="1354">
        <v>0</v>
      </c>
      <c r="H83" s="1920">
        <v>0</v>
      </c>
      <c r="I83" s="1354">
        <v>132.35599999999999</v>
      </c>
      <c r="J83" s="1801">
        <v>6791.7042700000002</v>
      </c>
      <c r="K83" s="905">
        <v>398</v>
      </c>
    </row>
    <row r="84" spans="1:11" ht="12.75" customHeight="1" x14ac:dyDescent="0.2">
      <c r="A84" s="3" t="s">
        <v>496</v>
      </c>
      <c r="B84" s="1722">
        <v>1532.9276395769998</v>
      </c>
      <c r="C84" s="1197">
        <f t="shared" si="1"/>
        <v>41667.180468999999</v>
      </c>
      <c r="D84" s="1798">
        <v>30912.656999999999</v>
      </c>
      <c r="E84" s="1989">
        <v>0</v>
      </c>
      <c r="F84" s="1354">
        <v>1541.8040000000001</v>
      </c>
      <c r="G84" s="1354">
        <v>0</v>
      </c>
      <c r="H84" s="1920">
        <v>0</v>
      </c>
      <c r="I84" s="1354">
        <v>30.492000000000001</v>
      </c>
      <c r="J84" s="1801">
        <v>9182.2274689999995</v>
      </c>
      <c r="K84" s="905">
        <v>796</v>
      </c>
    </row>
    <row r="85" spans="1:11" ht="12.75" customHeight="1" x14ac:dyDescent="0.2">
      <c r="A85" s="3" t="s">
        <v>638</v>
      </c>
      <c r="B85" s="1722">
        <v>11423.6485641363</v>
      </c>
      <c r="C85" s="1197">
        <f t="shared" si="1"/>
        <v>194430.89396999998</v>
      </c>
      <c r="D85" s="1798">
        <v>99178.967999999993</v>
      </c>
      <c r="E85" s="1989">
        <v>0</v>
      </c>
      <c r="F85" s="1354">
        <v>3713.8969999999999</v>
      </c>
      <c r="G85" s="1354">
        <v>0</v>
      </c>
      <c r="H85" s="1920">
        <v>0</v>
      </c>
      <c r="I85" s="1354">
        <v>453.947</v>
      </c>
      <c r="J85" s="1801">
        <v>91084.081969999999</v>
      </c>
      <c r="K85" s="905">
        <v>5583</v>
      </c>
    </row>
    <row r="86" spans="1:11" ht="12.75" customHeight="1" x14ac:dyDescent="0.2">
      <c r="A86" s="3" t="s">
        <v>754</v>
      </c>
      <c r="B86" s="1722">
        <v>11601.396549545998</v>
      </c>
      <c r="C86" s="1197">
        <f t="shared" si="1"/>
        <v>142277.51277</v>
      </c>
      <c r="D86" s="1798">
        <v>82218.486999999994</v>
      </c>
      <c r="E86" s="1989">
        <v>0</v>
      </c>
      <c r="F86" s="1354">
        <v>6231.04</v>
      </c>
      <c r="G86" s="1354">
        <v>0</v>
      </c>
      <c r="H86" s="1920">
        <v>0</v>
      </c>
      <c r="I86" s="1354">
        <v>392.464</v>
      </c>
      <c r="J86" s="1801">
        <v>53435.521769999999</v>
      </c>
      <c r="K86" s="905">
        <v>3714</v>
      </c>
    </row>
    <row r="87" spans="1:11" ht="12.75" customHeight="1" x14ac:dyDescent="0.2">
      <c r="A87" s="3" t="s">
        <v>641</v>
      </c>
      <c r="B87" s="1722">
        <v>4540.2702812670004</v>
      </c>
      <c r="C87" s="1197">
        <f t="shared" si="1"/>
        <v>74543.050489999994</v>
      </c>
      <c r="D87" s="1798">
        <v>49707.972999999998</v>
      </c>
      <c r="E87" s="1989">
        <v>0</v>
      </c>
      <c r="F87" s="1354">
        <v>3136.9160000000002</v>
      </c>
      <c r="G87" s="1354">
        <v>0</v>
      </c>
      <c r="H87" s="1920">
        <v>0</v>
      </c>
      <c r="I87" s="1354">
        <v>175.60900000000001</v>
      </c>
      <c r="J87" s="1801">
        <v>21522.552489999998</v>
      </c>
      <c r="K87" s="905">
        <v>1498</v>
      </c>
    </row>
    <row r="88" spans="1:11" ht="12.75" customHeight="1" x14ac:dyDescent="0.2">
      <c r="A88" s="3" t="s">
        <v>1530</v>
      </c>
      <c r="B88" s="1722">
        <v>595.09221500249998</v>
      </c>
      <c r="C88" s="1197">
        <f t="shared" si="1"/>
        <v>8077.7718170000007</v>
      </c>
      <c r="D88" s="1798">
        <v>3728.3609999999999</v>
      </c>
      <c r="E88" s="1989">
        <v>0</v>
      </c>
      <c r="F88" s="1354">
        <v>146.30799999999999</v>
      </c>
      <c r="G88" s="1354">
        <v>0</v>
      </c>
      <c r="H88" s="1920">
        <v>0</v>
      </c>
      <c r="I88" s="1354">
        <v>11.284000000000001</v>
      </c>
      <c r="J88" s="1801">
        <v>4191.8188170000003</v>
      </c>
      <c r="K88" s="905">
        <v>217</v>
      </c>
    </row>
    <row r="89" spans="1:11" ht="12.75" customHeight="1" x14ac:dyDescent="0.2">
      <c r="A89" s="3" t="s">
        <v>1531</v>
      </c>
      <c r="B89" s="1722">
        <v>1631.3056425550001</v>
      </c>
      <c r="C89" s="1197">
        <f t="shared" si="1"/>
        <v>29325.219799999999</v>
      </c>
      <c r="D89" s="1798">
        <v>12916.168</v>
      </c>
      <c r="E89" s="1989">
        <v>0</v>
      </c>
      <c r="F89" s="1354">
        <v>201.37100000000001</v>
      </c>
      <c r="G89" s="1354">
        <v>0</v>
      </c>
      <c r="H89" s="1920">
        <v>0</v>
      </c>
      <c r="I89" s="1354">
        <v>31.431000000000001</v>
      </c>
      <c r="J89" s="1801">
        <v>16176.2498</v>
      </c>
      <c r="K89" s="905">
        <v>835</v>
      </c>
    </row>
    <row r="90" spans="1:11" ht="12.75" customHeight="1" x14ac:dyDescent="0.2">
      <c r="A90" s="3" t="s">
        <v>178</v>
      </c>
      <c r="B90" s="1722">
        <v>1256.4692768733998</v>
      </c>
      <c r="C90" s="1197">
        <f t="shared" si="1"/>
        <v>14386.001164000001</v>
      </c>
      <c r="D90" s="1798">
        <v>7903.27</v>
      </c>
      <c r="E90" s="1989">
        <v>0</v>
      </c>
      <c r="F90" s="1354">
        <v>313.99299999999999</v>
      </c>
      <c r="G90" s="1354">
        <v>0</v>
      </c>
      <c r="H90" s="1920">
        <v>0</v>
      </c>
      <c r="I90" s="1354">
        <v>11.273999999999999</v>
      </c>
      <c r="J90" s="1801">
        <v>6157.464164</v>
      </c>
      <c r="K90" s="905">
        <v>468</v>
      </c>
    </row>
    <row r="91" spans="1:11" ht="12.75" customHeight="1" x14ac:dyDescent="0.2">
      <c r="A91" s="3" t="s">
        <v>179</v>
      </c>
      <c r="B91" s="1722">
        <v>467.36529591839997</v>
      </c>
      <c r="C91" s="1197">
        <f t="shared" si="1"/>
        <v>4406.8060430000005</v>
      </c>
      <c r="D91" s="1798">
        <v>2357.9110000000001</v>
      </c>
      <c r="E91" s="1989">
        <v>0</v>
      </c>
      <c r="F91" s="1354">
        <v>40.444000000000003</v>
      </c>
      <c r="G91" s="1354">
        <v>0</v>
      </c>
      <c r="H91" s="1920">
        <v>0</v>
      </c>
      <c r="I91" s="1354">
        <v>0</v>
      </c>
      <c r="J91" s="1801">
        <v>2008.451043</v>
      </c>
      <c r="K91" s="905">
        <v>190</v>
      </c>
    </row>
    <row r="92" spans="1:11" ht="12.75" customHeight="1" x14ac:dyDescent="0.2">
      <c r="A92" s="3" t="s">
        <v>512</v>
      </c>
      <c r="B92" s="1722">
        <v>2311.7014408539999</v>
      </c>
      <c r="C92" s="1197">
        <f t="shared" si="1"/>
        <v>36101.388179999994</v>
      </c>
      <c r="D92" s="1798">
        <v>18787.338</v>
      </c>
      <c r="E92" s="1989">
        <v>0</v>
      </c>
      <c r="F92" s="1354">
        <v>796.423</v>
      </c>
      <c r="G92" s="1354">
        <v>0</v>
      </c>
      <c r="H92" s="1920">
        <v>0</v>
      </c>
      <c r="I92" s="1354">
        <v>56.677999999999997</v>
      </c>
      <c r="J92" s="1801">
        <v>16460.94918</v>
      </c>
      <c r="K92" s="905">
        <v>1082</v>
      </c>
    </row>
    <row r="93" spans="1:11" ht="12.75" customHeight="1" x14ac:dyDescent="0.2">
      <c r="A93" s="3" t="s">
        <v>2071</v>
      </c>
      <c r="B93" s="1722">
        <v>9528.8042739910998</v>
      </c>
      <c r="C93" s="1197">
        <f t="shared" si="1"/>
        <v>301662.33574999997</v>
      </c>
      <c r="D93" s="1798">
        <v>104966.36</v>
      </c>
      <c r="E93" s="1989">
        <v>17275.743489999997</v>
      </c>
      <c r="F93" s="1354">
        <v>4639.6880000000001</v>
      </c>
      <c r="G93" s="1354">
        <v>0</v>
      </c>
      <c r="H93" s="1920">
        <v>2159.9866599999996</v>
      </c>
      <c r="I93" s="1354">
        <v>339.50700000000001</v>
      </c>
      <c r="J93" s="1801">
        <v>172281.05059999999</v>
      </c>
      <c r="K93" s="905">
        <v>5776</v>
      </c>
    </row>
    <row r="94" spans="1:11" ht="12.75" customHeight="1" x14ac:dyDescent="0.2">
      <c r="A94" s="3" t="s">
        <v>513</v>
      </c>
      <c r="B94" s="1722">
        <v>976.09335573139992</v>
      </c>
      <c r="C94" s="1197">
        <f t="shared" si="1"/>
        <v>9831.7126250000001</v>
      </c>
      <c r="D94" s="1798">
        <v>5859.2150000000001</v>
      </c>
      <c r="E94" s="1989">
        <v>0</v>
      </c>
      <c r="F94" s="1354">
        <v>179.38800000000001</v>
      </c>
      <c r="G94" s="1354">
        <v>0</v>
      </c>
      <c r="H94" s="1920">
        <v>0</v>
      </c>
      <c r="I94" s="1354">
        <v>103.765</v>
      </c>
      <c r="J94" s="1801">
        <v>3689.3446250000002</v>
      </c>
      <c r="K94" s="905">
        <v>324</v>
      </c>
    </row>
    <row r="95" spans="1:11" ht="12.75" customHeight="1" x14ac:dyDescent="0.2">
      <c r="A95" s="3" t="s">
        <v>1532</v>
      </c>
      <c r="B95" s="1722">
        <v>2067.4635001062002</v>
      </c>
      <c r="C95" s="1197">
        <f t="shared" si="1"/>
        <v>21185.588969</v>
      </c>
      <c r="D95" s="1798">
        <v>12493.642</v>
      </c>
      <c r="E95" s="1989">
        <v>0</v>
      </c>
      <c r="F95" s="1354">
        <v>599.18600000000004</v>
      </c>
      <c r="G95" s="1354">
        <v>0</v>
      </c>
      <c r="H95" s="1920">
        <v>0</v>
      </c>
      <c r="I95" s="1354">
        <v>26.998999999999999</v>
      </c>
      <c r="J95" s="1801">
        <v>8065.7619690000001</v>
      </c>
      <c r="K95" s="905">
        <v>584</v>
      </c>
    </row>
    <row r="96" spans="1:11" ht="12.75" customHeight="1" x14ac:dyDescent="0.2">
      <c r="A96" s="3" t="s">
        <v>180</v>
      </c>
      <c r="B96" s="1722">
        <v>1950.3124533093001</v>
      </c>
      <c r="C96" s="1197">
        <f t="shared" si="1"/>
        <v>29520.120080000001</v>
      </c>
      <c r="D96" s="1798">
        <v>16918.937000000002</v>
      </c>
      <c r="E96" s="1989">
        <v>0</v>
      </c>
      <c r="F96" s="1354">
        <v>753.875</v>
      </c>
      <c r="G96" s="1354">
        <v>0</v>
      </c>
      <c r="H96" s="1920">
        <v>0</v>
      </c>
      <c r="I96" s="1354">
        <v>24.718</v>
      </c>
      <c r="J96" s="1801">
        <v>11822.59008</v>
      </c>
      <c r="K96" s="905">
        <v>790</v>
      </c>
    </row>
    <row r="97" spans="1:13" ht="12.75" customHeight="1" x14ac:dyDescent="0.2">
      <c r="A97" s="3" t="s">
        <v>607</v>
      </c>
      <c r="B97" s="1722">
        <v>10845.862533712901</v>
      </c>
      <c r="C97" s="1197">
        <f t="shared" si="1"/>
        <v>90261.106180000002</v>
      </c>
      <c r="D97" s="1798">
        <v>56364.463000000003</v>
      </c>
      <c r="E97" s="1989">
        <v>0</v>
      </c>
      <c r="F97" s="1354">
        <v>5768.9660000000003</v>
      </c>
      <c r="G97" s="1354">
        <v>0</v>
      </c>
      <c r="H97" s="1920">
        <v>0</v>
      </c>
      <c r="I97" s="1354">
        <v>1033.213</v>
      </c>
      <c r="J97" s="1801">
        <v>27094.464179999999</v>
      </c>
      <c r="K97" s="905">
        <v>2180</v>
      </c>
    </row>
    <row r="98" spans="1:13" ht="12.75" customHeight="1" x14ac:dyDescent="0.2">
      <c r="A98" s="3" t="s">
        <v>759</v>
      </c>
      <c r="B98" s="1722">
        <v>9242.6975173004012</v>
      </c>
      <c r="C98" s="1197">
        <f t="shared" si="1"/>
        <v>125362.94175</v>
      </c>
      <c r="D98" s="1798">
        <v>68971.936000000002</v>
      </c>
      <c r="E98" s="1989">
        <v>0</v>
      </c>
      <c r="F98" s="1354">
        <v>4422.5079999999998</v>
      </c>
      <c r="G98" s="1354">
        <v>0</v>
      </c>
      <c r="H98" s="1920">
        <v>0</v>
      </c>
      <c r="I98" s="1354">
        <v>370.12200000000001</v>
      </c>
      <c r="J98" s="1801">
        <v>51598.375749999999</v>
      </c>
      <c r="K98" s="905">
        <v>3101</v>
      </c>
    </row>
    <row r="99" spans="1:13" ht="12.75" customHeight="1" x14ac:dyDescent="0.2">
      <c r="A99" s="785"/>
      <c r="B99" s="786"/>
      <c r="C99" s="1052"/>
      <c r="D99" s="1020"/>
      <c r="E99" s="1020"/>
      <c r="F99" s="1020"/>
      <c r="G99" s="1020"/>
      <c r="H99" s="1020"/>
      <c r="I99" s="1020"/>
      <c r="J99" s="1021"/>
      <c r="K99" s="902"/>
    </row>
    <row r="100" spans="1:13" ht="12.75" customHeight="1" x14ac:dyDescent="0.2">
      <c r="A100" s="788" t="s">
        <v>2054</v>
      </c>
      <c r="B100" s="789">
        <f>SUM(B4:B98)</f>
        <v>444481.51352781034</v>
      </c>
      <c r="C100" s="1355">
        <f t="shared" ref="C100:K100" si="2">SUM(C4:C98)</f>
        <v>6678287.6991299968</v>
      </c>
      <c r="D100" s="1355">
        <f t="shared" si="2"/>
        <v>3698620.6040000003</v>
      </c>
      <c r="E100" s="1355">
        <f t="shared" si="2"/>
        <v>28485.760109999996</v>
      </c>
      <c r="F100" s="1355">
        <f t="shared" si="2"/>
        <v>225193.21700000003</v>
      </c>
      <c r="G100" s="1355">
        <f t="shared" si="2"/>
        <v>0</v>
      </c>
      <c r="H100" s="1355">
        <f t="shared" si="2"/>
        <v>69873.821169999981</v>
      </c>
      <c r="I100" s="1360">
        <f t="shared" si="2"/>
        <v>15039.350999999995</v>
      </c>
      <c r="J100" s="1357">
        <f t="shared" si="2"/>
        <v>2641074.9458500007</v>
      </c>
      <c r="K100" s="1009">
        <f t="shared" si="2"/>
        <v>160490</v>
      </c>
    </row>
    <row r="101" spans="1:13" ht="12.75" customHeight="1" thickBot="1" x14ac:dyDescent="0.25">
      <c r="A101" s="785"/>
      <c r="B101" s="790"/>
      <c r="C101" s="1025"/>
      <c r="D101" s="1358"/>
      <c r="E101" s="1358"/>
      <c r="F101" s="1358"/>
      <c r="G101" s="1358"/>
      <c r="H101" s="1358"/>
      <c r="I101" s="1358"/>
      <c r="J101" s="1359"/>
      <c r="K101" s="791"/>
    </row>
    <row r="102" spans="1:13" ht="12.75" customHeight="1" x14ac:dyDescent="0.2">
      <c r="A102" s="158" t="s">
        <v>283</v>
      </c>
      <c r="B102" s="1725">
        <v>51661.723130900005</v>
      </c>
      <c r="C102" s="1197">
        <f>SUM(D102:J102)</f>
        <v>1027662.7958329378</v>
      </c>
      <c r="D102" s="1799">
        <v>485470.08539999998</v>
      </c>
      <c r="E102" s="1771">
        <v>17275.743489999997</v>
      </c>
      <c r="F102" s="1018">
        <v>16139.13163</v>
      </c>
      <c r="G102" s="1018">
        <v>0</v>
      </c>
      <c r="H102" s="1771">
        <v>2159.9866599999996</v>
      </c>
      <c r="I102" s="1028">
        <v>1438.399073</v>
      </c>
      <c r="J102" s="1800">
        <v>505179.44957993785</v>
      </c>
      <c r="K102" s="874">
        <v>26705</v>
      </c>
    </row>
    <row r="103" spans="1:13" ht="12.75" customHeight="1" x14ac:dyDescent="0.2">
      <c r="A103" s="107" t="s">
        <v>284</v>
      </c>
      <c r="B103" s="1725">
        <v>51474.180587099996</v>
      </c>
      <c r="C103" s="1197">
        <f t="shared" ref="C103:C110" si="3">SUM(D103:J103)</f>
        <v>570532.2624945523</v>
      </c>
      <c r="D103" s="1798">
        <v>372640.3222</v>
      </c>
      <c r="E103" s="1943">
        <v>0</v>
      </c>
      <c r="F103" s="1017">
        <v>22756.405040000001</v>
      </c>
      <c r="G103" s="1017">
        <v>0</v>
      </c>
      <c r="H103" s="1896">
        <v>409.67590000000001</v>
      </c>
      <c r="I103" s="1016">
        <v>2074.2453209999999</v>
      </c>
      <c r="J103" s="1801">
        <v>172651.61403355238</v>
      </c>
      <c r="K103" s="874">
        <v>16292</v>
      </c>
    </row>
    <row r="104" spans="1:13" ht="12.75" customHeight="1" x14ac:dyDescent="0.2">
      <c r="A104" s="107" t="s">
        <v>285</v>
      </c>
      <c r="B104" s="1725">
        <v>48854.953876200001</v>
      </c>
      <c r="C104" s="1197">
        <f t="shared" si="3"/>
        <v>579410.63823397353</v>
      </c>
      <c r="D104" s="1798">
        <v>364757.75829999999</v>
      </c>
      <c r="E104" s="1943">
        <v>3353.5712899999999</v>
      </c>
      <c r="F104" s="1017">
        <v>16293.86016</v>
      </c>
      <c r="G104" s="1017">
        <v>0</v>
      </c>
      <c r="H104" s="1896">
        <v>2321.7997500000001</v>
      </c>
      <c r="I104" s="1016">
        <v>1478.1494660000001</v>
      </c>
      <c r="J104" s="1801">
        <v>191205.49926797362</v>
      </c>
      <c r="K104" s="874">
        <v>16350</v>
      </c>
    </row>
    <row r="105" spans="1:13" ht="12.75" customHeight="1" x14ac:dyDescent="0.2">
      <c r="A105" s="107" t="s">
        <v>286</v>
      </c>
      <c r="B105" s="1725">
        <v>50232.554941399998</v>
      </c>
      <c r="C105" s="1197">
        <f t="shared" si="3"/>
        <v>732350.19398340327</v>
      </c>
      <c r="D105" s="1798">
        <v>398445.95600000001</v>
      </c>
      <c r="E105" s="1943">
        <v>674.59527000000003</v>
      </c>
      <c r="F105" s="1017">
        <v>25992.387610000002</v>
      </c>
      <c r="G105" s="1017">
        <v>0</v>
      </c>
      <c r="H105" s="1896">
        <v>0</v>
      </c>
      <c r="I105" s="1016">
        <v>1377.379578</v>
      </c>
      <c r="J105" s="1801">
        <v>305859.87552540324</v>
      </c>
      <c r="K105" s="874">
        <v>18218</v>
      </c>
    </row>
    <row r="106" spans="1:13" ht="12.75" customHeight="1" x14ac:dyDescent="0.2">
      <c r="A106" s="107" t="s">
        <v>287</v>
      </c>
      <c r="B106" s="1725">
        <v>38884.5829667</v>
      </c>
      <c r="C106" s="1197">
        <f t="shared" si="3"/>
        <v>580816.3499469324</v>
      </c>
      <c r="D106" s="1798">
        <v>238817.01139999999</v>
      </c>
      <c r="E106" s="1943">
        <v>2293.7676299999998</v>
      </c>
      <c r="F106" s="1017">
        <v>20720.42611</v>
      </c>
      <c r="G106" s="1017">
        <v>0</v>
      </c>
      <c r="H106" s="1896">
        <v>22.760549999999999</v>
      </c>
      <c r="I106" s="1016">
        <v>1749.320937</v>
      </c>
      <c r="J106" s="1801">
        <v>317213.06331993238</v>
      </c>
      <c r="K106" s="874">
        <v>11076</v>
      </c>
    </row>
    <row r="107" spans="1:13" ht="12.75" customHeight="1" x14ac:dyDescent="0.2">
      <c r="A107" s="107" t="s">
        <v>288</v>
      </c>
      <c r="B107" s="1725">
        <v>52360.291949099999</v>
      </c>
      <c r="C107" s="1197">
        <f t="shared" si="3"/>
        <v>715734.74588333583</v>
      </c>
      <c r="D107" s="1798">
        <v>411139.88390000002</v>
      </c>
      <c r="E107" s="1943">
        <v>0</v>
      </c>
      <c r="F107" s="1017">
        <v>21922.81494</v>
      </c>
      <c r="G107" s="1017">
        <v>0</v>
      </c>
      <c r="H107" s="1896">
        <v>1212.2916699999996</v>
      </c>
      <c r="I107" s="1016">
        <v>1916.1870630000001</v>
      </c>
      <c r="J107" s="1801">
        <v>279543.5683103358</v>
      </c>
      <c r="K107" s="874">
        <v>19043</v>
      </c>
    </row>
    <row r="108" spans="1:13" ht="12.75" customHeight="1" x14ac:dyDescent="0.2">
      <c r="A108" s="107" t="s">
        <v>289</v>
      </c>
      <c r="B108" s="1725">
        <v>67800.984365699987</v>
      </c>
      <c r="C108" s="1197">
        <f t="shared" si="3"/>
        <v>1270781.9011679008</v>
      </c>
      <c r="D108" s="1798">
        <v>823573.81790000002</v>
      </c>
      <c r="E108" s="1943">
        <v>0</v>
      </c>
      <c r="F108" s="1017">
        <v>68829.562510000003</v>
      </c>
      <c r="G108" s="1017">
        <v>0</v>
      </c>
      <c r="H108" s="1896">
        <v>62229.152349999982</v>
      </c>
      <c r="I108" s="1016">
        <v>2099.7985629999998</v>
      </c>
      <c r="J108" s="1801">
        <v>314049.56984490081</v>
      </c>
      <c r="K108" s="874">
        <v>26252</v>
      </c>
      <c r="M108" s="16"/>
    </row>
    <row r="109" spans="1:13" ht="12.75" customHeight="1" x14ac:dyDescent="0.2">
      <c r="A109" s="107" t="s">
        <v>290</v>
      </c>
      <c r="B109" s="1725">
        <v>46493.870971099997</v>
      </c>
      <c r="C109" s="1197">
        <f t="shared" si="3"/>
        <v>560668.89985287609</v>
      </c>
      <c r="D109" s="1798">
        <v>353976.66509999998</v>
      </c>
      <c r="E109" s="1943">
        <v>-3.5914899999999998</v>
      </c>
      <c r="F109" s="1017">
        <v>17572.24163</v>
      </c>
      <c r="G109" s="1017">
        <v>0</v>
      </c>
      <c r="H109" s="1896">
        <v>0</v>
      </c>
      <c r="I109" s="1016">
        <v>1433.1624710000001</v>
      </c>
      <c r="J109" s="1801">
        <v>187690.42214187607</v>
      </c>
      <c r="K109" s="874">
        <v>13156</v>
      </c>
      <c r="M109" s="16"/>
    </row>
    <row r="110" spans="1:13" ht="12.75" customHeight="1" x14ac:dyDescent="0.2">
      <c r="A110" s="107" t="s">
        <v>291</v>
      </c>
      <c r="B110" s="1725">
        <v>36718.3707393</v>
      </c>
      <c r="C110" s="1197">
        <f t="shared" si="3"/>
        <v>640329.90906763962</v>
      </c>
      <c r="D110" s="1798">
        <v>249799.10389999999</v>
      </c>
      <c r="E110" s="1943">
        <v>4891.6739200000002</v>
      </c>
      <c r="F110" s="1017">
        <v>14966.38737</v>
      </c>
      <c r="G110" s="1017">
        <v>0</v>
      </c>
      <c r="H110" s="1896">
        <v>1518.1542899999995</v>
      </c>
      <c r="I110" s="1016">
        <v>1472.708529</v>
      </c>
      <c r="J110" s="1801">
        <v>367681.88105863961</v>
      </c>
      <c r="K110" s="1731">
        <v>13398</v>
      </c>
    </row>
    <row r="111" spans="1:13" ht="12.75" customHeight="1" x14ac:dyDescent="0.2">
      <c r="A111" s="785"/>
      <c r="B111" s="786"/>
      <c r="C111" s="1020"/>
      <c r="D111" s="1020"/>
      <c r="E111" s="1020"/>
      <c r="F111" s="1020"/>
      <c r="G111" s="1020"/>
      <c r="H111" s="1020"/>
      <c r="I111" s="1020"/>
      <c r="J111" s="1645"/>
      <c r="K111" s="787"/>
    </row>
    <row r="112" spans="1:13" ht="12.75" customHeight="1" x14ac:dyDescent="0.2">
      <c r="A112" s="788" t="s">
        <v>2054</v>
      </c>
      <c r="B112" s="792">
        <f>SUM(B102:B110)</f>
        <v>444481.51352749998</v>
      </c>
      <c r="C112" s="1360">
        <f t="shared" ref="C112:K112" si="4">SUM(C102:C110)</f>
        <v>6678287.6964635514</v>
      </c>
      <c r="D112" s="1360">
        <f t="shared" si="4"/>
        <v>3698620.6040999996</v>
      </c>
      <c r="E112" s="1360">
        <f t="shared" si="4"/>
        <v>28485.760109999999</v>
      </c>
      <c r="F112" s="1360">
        <f t="shared" si="4"/>
        <v>225193.217</v>
      </c>
      <c r="G112" s="1360">
        <f t="shared" si="4"/>
        <v>0</v>
      </c>
      <c r="H112" s="1360">
        <f t="shared" si="4"/>
        <v>69873.821169999981</v>
      </c>
      <c r="I112" s="1356">
        <f t="shared" si="4"/>
        <v>15039.351000999999</v>
      </c>
      <c r="J112" s="1357">
        <f t="shared" si="4"/>
        <v>2641074.9430825515</v>
      </c>
      <c r="K112" s="1009">
        <f t="shared" si="4"/>
        <v>160490</v>
      </c>
    </row>
    <row r="113" spans="1:15" ht="12.75" thickBot="1" x14ac:dyDescent="0.25">
      <c r="A113" s="793"/>
      <c r="B113" s="794"/>
      <c r="C113" s="795"/>
      <c r="D113" s="795"/>
      <c r="E113" s="795"/>
      <c r="F113" s="795"/>
      <c r="G113" s="795"/>
      <c r="H113" s="795"/>
      <c r="I113" s="795"/>
      <c r="J113" s="796"/>
      <c r="K113" s="791"/>
    </row>
    <row r="114" spans="1:15" x14ac:dyDescent="0.2">
      <c r="A114" s="661"/>
      <c r="B114" s="662"/>
      <c r="C114" s="663"/>
      <c r="D114" s="663"/>
      <c r="E114" s="663"/>
      <c r="F114" s="663"/>
      <c r="G114" s="663"/>
      <c r="H114" s="663"/>
      <c r="I114" s="663"/>
      <c r="J114" s="663"/>
      <c r="K114" s="671"/>
    </row>
    <row r="115" spans="1:15" x14ac:dyDescent="0.2">
      <c r="A115" s="665" t="s">
        <v>2061</v>
      </c>
      <c r="B115" s="604"/>
      <c r="C115" s="272"/>
      <c r="D115" s="272"/>
      <c r="E115" s="272"/>
      <c r="F115" s="272"/>
      <c r="G115" s="272"/>
      <c r="H115" s="272"/>
      <c r="I115" s="272"/>
      <c r="J115" s="272"/>
      <c r="K115" s="672"/>
    </row>
    <row r="116" spans="1:15" ht="12" customHeight="1" x14ac:dyDescent="0.2">
      <c r="A116" s="2032" t="s">
        <v>2144</v>
      </c>
      <c r="B116" s="2030"/>
      <c r="C116" s="2030"/>
      <c r="D116" s="2030"/>
      <c r="E116" s="2030"/>
      <c r="F116" s="2030"/>
      <c r="G116" s="2030"/>
      <c r="H116" s="2030"/>
      <c r="I116" s="2031"/>
      <c r="J116" s="2032"/>
      <c r="K116" s="2031"/>
    </row>
    <row r="117" spans="1:15" ht="36" customHeight="1" x14ac:dyDescent="0.2">
      <c r="A117" s="2029" t="s">
        <v>2082</v>
      </c>
      <c r="B117" s="2030"/>
      <c r="C117" s="2030"/>
      <c r="D117" s="2030"/>
      <c r="E117" s="2030"/>
      <c r="F117" s="2030"/>
      <c r="G117" s="2030"/>
      <c r="H117" s="2030"/>
      <c r="I117" s="2030"/>
      <c r="J117" s="2030"/>
      <c r="K117" s="2031"/>
    </row>
    <row r="118" spans="1:15" x14ac:dyDescent="0.2">
      <c r="A118" s="2032" t="s">
        <v>1246</v>
      </c>
      <c r="B118" s="2030"/>
      <c r="C118" s="2030"/>
      <c r="D118" s="2030"/>
      <c r="E118" s="2030"/>
      <c r="F118" s="2030"/>
      <c r="G118" s="2030"/>
      <c r="H118" s="2030"/>
      <c r="I118" s="2030"/>
      <c r="J118" s="2030"/>
      <c r="K118" s="2031"/>
    </row>
    <row r="119" spans="1:15" ht="36" customHeight="1" x14ac:dyDescent="0.2">
      <c r="A119" s="2029" t="s">
        <v>2107</v>
      </c>
      <c r="B119" s="2030"/>
      <c r="C119" s="2030"/>
      <c r="D119" s="2030"/>
      <c r="E119" s="2030"/>
      <c r="F119" s="2030"/>
      <c r="G119" s="2030"/>
      <c r="H119" s="2030"/>
      <c r="I119" s="2031"/>
      <c r="J119" s="2032"/>
      <c r="K119" s="2031"/>
      <c r="N119" s="17"/>
    </row>
    <row r="120" spans="1:15" ht="12" customHeight="1" x14ac:dyDescent="0.2">
      <c r="A120" s="2032" t="s">
        <v>2077</v>
      </c>
      <c r="B120" s="2030"/>
      <c r="C120" s="2030"/>
      <c r="D120" s="2030"/>
      <c r="E120" s="2030"/>
      <c r="F120" s="2030"/>
      <c r="G120" s="2030"/>
      <c r="H120" s="2030"/>
      <c r="I120" s="2030"/>
      <c r="J120" s="2030"/>
      <c r="K120" s="2031"/>
      <c r="L120" s="15"/>
      <c r="M120" s="15"/>
      <c r="N120" s="15"/>
      <c r="O120" s="15"/>
    </row>
    <row r="121" spans="1:15" ht="24" customHeight="1" x14ac:dyDescent="0.2">
      <c r="A121" s="2029" t="s">
        <v>2086</v>
      </c>
      <c r="B121" s="2030"/>
      <c r="C121" s="2030"/>
      <c r="D121" s="2030"/>
      <c r="E121" s="2030"/>
      <c r="F121" s="2030"/>
      <c r="G121" s="2030"/>
      <c r="H121" s="2030"/>
      <c r="I121" s="2030"/>
      <c r="J121" s="2030"/>
      <c r="K121" s="2031"/>
    </row>
    <row r="122" spans="1:15" ht="24" customHeight="1" x14ac:dyDescent="0.2">
      <c r="A122" s="2029" t="s">
        <v>1247</v>
      </c>
      <c r="B122" s="2030"/>
      <c r="C122" s="2030"/>
      <c r="D122" s="2030"/>
      <c r="E122" s="2030"/>
      <c r="F122" s="2030"/>
      <c r="G122" s="2030"/>
      <c r="H122" s="2030"/>
      <c r="I122" s="2030"/>
      <c r="J122" s="2030"/>
      <c r="K122" s="2031"/>
    </row>
    <row r="123" spans="1:15" ht="12.75" thickBot="1" x14ac:dyDescent="0.25">
      <c r="A123" s="2033" t="s">
        <v>2126</v>
      </c>
      <c r="B123" s="2034"/>
      <c r="C123" s="2034"/>
      <c r="D123" s="2034"/>
      <c r="E123" s="2034"/>
      <c r="F123" s="2034"/>
      <c r="G123" s="2034"/>
      <c r="H123" s="2034"/>
      <c r="I123" s="2034"/>
      <c r="J123" s="2034"/>
      <c r="K123" s="2035"/>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2"/>
    </row>
    <row r="127" spans="1:15" x14ac:dyDescent="0.2">
      <c r="D127" s="16"/>
      <c r="E127" s="16"/>
      <c r="F127" s="16"/>
    </row>
    <row r="128" spans="1:15" x14ac:dyDescent="0.2">
      <c r="D128" s="1758"/>
      <c r="E128" s="1758"/>
      <c r="F128" s="1758"/>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35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62" t="s">
        <v>694</v>
      </c>
      <c r="B4" s="1722">
        <v>3207.3931455298002</v>
      </c>
      <c r="C4" s="1197">
        <f>SUM(D4:J4)</f>
        <v>46395.300410000003</v>
      </c>
      <c r="D4" s="1798">
        <v>29581.555</v>
      </c>
      <c r="E4" s="1990">
        <v>0</v>
      </c>
      <c r="F4" s="1361">
        <v>1049.383</v>
      </c>
      <c r="G4" s="2001">
        <v>0</v>
      </c>
      <c r="H4" s="1921">
        <v>0</v>
      </c>
      <c r="I4" s="1489">
        <v>141.56100000000001</v>
      </c>
      <c r="J4" s="1798">
        <v>15622.80141</v>
      </c>
      <c r="K4" s="905">
        <v>1246</v>
      </c>
    </row>
    <row r="5" spans="1:11" ht="12.75" customHeight="1" x14ac:dyDescent="0.2">
      <c r="A5" s="51" t="s">
        <v>1533</v>
      </c>
      <c r="B5" s="1722">
        <v>721.33594006059991</v>
      </c>
      <c r="C5" s="1197">
        <f t="shared" ref="C5:C68" si="0">SUM(D5:J5)</f>
        <v>5517.2837600000003</v>
      </c>
      <c r="D5" s="1798">
        <v>2830.0279999999998</v>
      </c>
      <c r="E5" s="1990">
        <v>0</v>
      </c>
      <c r="F5" s="1361">
        <v>205.57300000000001</v>
      </c>
      <c r="G5" s="2001">
        <v>0</v>
      </c>
      <c r="H5" s="1921">
        <v>0</v>
      </c>
      <c r="I5" s="1490">
        <v>2.6549999999999998</v>
      </c>
      <c r="J5" s="1798">
        <v>2479.0277599999999</v>
      </c>
      <c r="K5" s="905">
        <v>141</v>
      </c>
    </row>
    <row r="6" spans="1:11" ht="12.75" customHeight="1" x14ac:dyDescent="0.2">
      <c r="A6" s="51" t="s">
        <v>1534</v>
      </c>
      <c r="B6" s="1722">
        <v>5362.0132619222004</v>
      </c>
      <c r="C6" s="1197">
        <f t="shared" si="0"/>
        <v>76899.783009999999</v>
      </c>
      <c r="D6" s="1798">
        <v>48188.576999999997</v>
      </c>
      <c r="E6" s="1990">
        <v>0</v>
      </c>
      <c r="F6" s="1361">
        <v>2502.86</v>
      </c>
      <c r="G6" s="2001">
        <v>0</v>
      </c>
      <c r="H6" s="1921">
        <v>0</v>
      </c>
      <c r="I6" s="1490">
        <v>110.496</v>
      </c>
      <c r="J6" s="1798">
        <v>26097.850009999998</v>
      </c>
      <c r="K6" s="905">
        <v>2122</v>
      </c>
    </row>
    <row r="7" spans="1:11" ht="12.75" customHeight="1" x14ac:dyDescent="0.2">
      <c r="A7" s="51" t="s">
        <v>1535</v>
      </c>
      <c r="B7" s="1722">
        <v>2356.1564810778</v>
      </c>
      <c r="C7" s="1197">
        <f t="shared" si="0"/>
        <v>31836.956190000001</v>
      </c>
      <c r="D7" s="1798">
        <v>17432.11</v>
      </c>
      <c r="E7" s="1990">
        <v>0</v>
      </c>
      <c r="F7" s="1361">
        <v>532.18799999999999</v>
      </c>
      <c r="G7" s="2001">
        <v>0</v>
      </c>
      <c r="H7" s="1921">
        <v>0</v>
      </c>
      <c r="I7" s="1490">
        <v>160.22</v>
      </c>
      <c r="J7" s="1798">
        <v>13712.438190000001</v>
      </c>
      <c r="K7" s="905">
        <v>812</v>
      </c>
    </row>
    <row r="8" spans="1:11" ht="12.75" customHeight="1" x14ac:dyDescent="0.2">
      <c r="A8" s="51" t="s">
        <v>1536</v>
      </c>
      <c r="B8" s="1722">
        <v>486.9961024163</v>
      </c>
      <c r="C8" s="1197">
        <f t="shared" si="0"/>
        <v>5538.8785349999998</v>
      </c>
      <c r="D8" s="1798">
        <v>3714.2440000000001</v>
      </c>
      <c r="E8" s="1990">
        <v>0</v>
      </c>
      <c r="F8" s="1361">
        <v>164.40799999999999</v>
      </c>
      <c r="G8" s="2001">
        <v>0</v>
      </c>
      <c r="H8" s="1921">
        <v>0</v>
      </c>
      <c r="I8" s="1490">
        <v>0.14199999999999999</v>
      </c>
      <c r="J8" s="1798">
        <v>1660.084535</v>
      </c>
      <c r="K8" s="905">
        <v>212</v>
      </c>
    </row>
    <row r="9" spans="1:11" ht="12.75" customHeight="1" x14ac:dyDescent="0.2">
      <c r="A9" s="51" t="s">
        <v>1415</v>
      </c>
      <c r="B9" s="1722">
        <v>106.23271752350001</v>
      </c>
      <c r="C9" s="1197">
        <f t="shared" si="0"/>
        <v>2523.3934300000001</v>
      </c>
      <c r="D9" s="1798">
        <v>873.53599999999994</v>
      </c>
      <c r="E9" s="1990">
        <v>0</v>
      </c>
      <c r="F9" s="1361">
        <v>44.081000000000003</v>
      </c>
      <c r="G9" s="2001">
        <v>0</v>
      </c>
      <c r="H9" s="1921">
        <v>0</v>
      </c>
      <c r="I9" s="1490">
        <v>0.186</v>
      </c>
      <c r="J9" s="1798">
        <v>1605.59043</v>
      </c>
      <c r="K9" s="905">
        <v>70</v>
      </c>
    </row>
    <row r="10" spans="1:11" ht="12.75" customHeight="1" x14ac:dyDescent="0.2">
      <c r="A10" s="51" t="s">
        <v>1537</v>
      </c>
      <c r="B10" s="1722">
        <v>3313.4718428910001</v>
      </c>
      <c r="C10" s="1197">
        <f t="shared" si="0"/>
        <v>58010.312819999992</v>
      </c>
      <c r="D10" s="1798">
        <v>36394.589999999997</v>
      </c>
      <c r="E10" s="1990">
        <v>0</v>
      </c>
      <c r="F10" s="1361">
        <v>1882.729</v>
      </c>
      <c r="G10" s="2001">
        <v>0</v>
      </c>
      <c r="H10" s="1921">
        <v>0</v>
      </c>
      <c r="I10" s="1490">
        <v>8.67</v>
      </c>
      <c r="J10" s="1798">
        <v>19724.323820000001</v>
      </c>
      <c r="K10" s="905">
        <v>1310</v>
      </c>
    </row>
    <row r="11" spans="1:11" ht="12.75" customHeight="1" x14ac:dyDescent="0.2">
      <c r="A11" s="51" t="s">
        <v>1538</v>
      </c>
      <c r="B11" s="1722">
        <v>1499.0584121498</v>
      </c>
      <c r="C11" s="1197">
        <f t="shared" si="0"/>
        <v>17709.924252000001</v>
      </c>
      <c r="D11" s="1798">
        <v>11114.62</v>
      </c>
      <c r="E11" s="1990">
        <v>0</v>
      </c>
      <c r="F11" s="1361">
        <v>819.77</v>
      </c>
      <c r="G11" s="2001">
        <v>0</v>
      </c>
      <c r="H11" s="1921">
        <v>0</v>
      </c>
      <c r="I11" s="1490">
        <v>127.458</v>
      </c>
      <c r="J11" s="1798">
        <v>5648.0762519999998</v>
      </c>
      <c r="K11" s="905">
        <v>422</v>
      </c>
    </row>
    <row r="12" spans="1:11" ht="12.75" customHeight="1" x14ac:dyDescent="0.2">
      <c r="A12" s="51" t="s">
        <v>1539</v>
      </c>
      <c r="B12" s="1722">
        <v>246.28483413889998</v>
      </c>
      <c r="C12" s="1197">
        <f t="shared" si="0"/>
        <v>1849.1569016000001</v>
      </c>
      <c r="D12" s="1798">
        <v>1131.297</v>
      </c>
      <c r="E12" s="1990">
        <v>0</v>
      </c>
      <c r="F12" s="1361">
        <v>38.825000000000003</v>
      </c>
      <c r="G12" s="2001">
        <v>0</v>
      </c>
      <c r="H12" s="1921">
        <v>0</v>
      </c>
      <c r="I12" s="1490">
        <v>0</v>
      </c>
      <c r="J12" s="1798">
        <v>679.03490160000001</v>
      </c>
      <c r="K12" s="905">
        <v>72</v>
      </c>
    </row>
    <row r="13" spans="1:11" ht="12.75" customHeight="1" x14ac:dyDescent="0.2">
      <c r="A13" s="51" t="s">
        <v>1540</v>
      </c>
      <c r="B13" s="1722">
        <v>2675.949151714</v>
      </c>
      <c r="C13" s="1197">
        <f t="shared" si="0"/>
        <v>53599.197930000002</v>
      </c>
      <c r="D13" s="1798">
        <v>30795.897000000001</v>
      </c>
      <c r="E13" s="1990">
        <v>0</v>
      </c>
      <c r="F13" s="1361">
        <v>1164.912</v>
      </c>
      <c r="G13" s="2001">
        <v>0</v>
      </c>
      <c r="H13" s="1921">
        <v>0</v>
      </c>
      <c r="I13" s="1490">
        <v>60.823</v>
      </c>
      <c r="J13" s="1798">
        <v>21577.565930000001</v>
      </c>
      <c r="K13" s="905">
        <v>1197</v>
      </c>
    </row>
    <row r="14" spans="1:11" ht="12.75" customHeight="1" x14ac:dyDescent="0.2">
      <c r="A14" s="51" t="s">
        <v>1541</v>
      </c>
      <c r="B14" s="1722">
        <v>6132.2843776355003</v>
      </c>
      <c r="C14" s="1197">
        <f t="shared" si="0"/>
        <v>92238.67108</v>
      </c>
      <c r="D14" s="1798">
        <v>57546.718000000001</v>
      </c>
      <c r="E14" s="1990">
        <v>0</v>
      </c>
      <c r="F14" s="1361">
        <v>3136.2350000000001</v>
      </c>
      <c r="G14" s="2001">
        <v>0</v>
      </c>
      <c r="H14" s="1921">
        <v>0</v>
      </c>
      <c r="I14" s="1490">
        <v>316.07400000000001</v>
      </c>
      <c r="J14" s="1798">
        <v>31239.644079999998</v>
      </c>
      <c r="K14" s="905">
        <v>2195</v>
      </c>
    </row>
    <row r="15" spans="1:11" ht="12.75" customHeight="1" x14ac:dyDescent="0.2">
      <c r="A15" s="51" t="s">
        <v>1542</v>
      </c>
      <c r="B15" s="1722">
        <v>213.57738419130001</v>
      </c>
      <c r="C15" s="1197">
        <f t="shared" si="0"/>
        <v>2483.9685177000001</v>
      </c>
      <c r="D15" s="1798">
        <v>1743.7370000000001</v>
      </c>
      <c r="E15" s="1990">
        <v>0</v>
      </c>
      <c r="F15" s="1361">
        <v>76.491</v>
      </c>
      <c r="G15" s="2001">
        <v>0</v>
      </c>
      <c r="H15" s="1921">
        <v>0</v>
      </c>
      <c r="I15" s="1490">
        <v>1.7000000000000001E-2</v>
      </c>
      <c r="J15" s="1798">
        <v>663.7235177</v>
      </c>
      <c r="K15" s="905">
        <v>62</v>
      </c>
    </row>
    <row r="16" spans="1:11" ht="12.75" customHeight="1" x14ac:dyDescent="0.2">
      <c r="A16" s="51" t="s">
        <v>1543</v>
      </c>
      <c r="B16" s="1722">
        <v>1755.5324399442002</v>
      </c>
      <c r="C16" s="1197">
        <f t="shared" si="0"/>
        <v>21317.720416</v>
      </c>
      <c r="D16" s="1798">
        <v>14138.072</v>
      </c>
      <c r="E16" s="1990">
        <v>0</v>
      </c>
      <c r="F16" s="1361">
        <v>785.26099999999997</v>
      </c>
      <c r="G16" s="2001">
        <v>0</v>
      </c>
      <c r="H16" s="1921">
        <v>0</v>
      </c>
      <c r="I16" s="1490">
        <v>6.7290000000000001</v>
      </c>
      <c r="J16" s="1798">
        <v>6387.6584160000002</v>
      </c>
      <c r="K16" s="905">
        <v>563</v>
      </c>
    </row>
    <row r="17" spans="1:11" ht="12.75" customHeight="1" x14ac:dyDescent="0.2">
      <c r="A17" s="51" t="s">
        <v>765</v>
      </c>
      <c r="B17" s="1722">
        <v>59200.939371603003</v>
      </c>
      <c r="C17" s="1197">
        <f t="shared" si="0"/>
        <v>1630647.6191399998</v>
      </c>
      <c r="D17" s="1798">
        <v>1057352.372</v>
      </c>
      <c r="E17" s="1990">
        <v>3138.0820899999999</v>
      </c>
      <c r="F17" s="1361">
        <v>96838.07</v>
      </c>
      <c r="G17" s="2001">
        <v>0</v>
      </c>
      <c r="H17" s="1921">
        <v>21.602650000000001</v>
      </c>
      <c r="I17" s="1490">
        <v>1737.5050000000001</v>
      </c>
      <c r="J17" s="1798">
        <v>471559.98739999998</v>
      </c>
      <c r="K17" s="905">
        <v>30520</v>
      </c>
    </row>
    <row r="18" spans="1:11" ht="12.75" customHeight="1" x14ac:dyDescent="0.2">
      <c r="A18" s="51" t="s">
        <v>1544</v>
      </c>
      <c r="B18" s="1722">
        <v>156592.46468563</v>
      </c>
      <c r="C18" s="1197">
        <f t="shared" si="0"/>
        <v>3402161.2839100002</v>
      </c>
      <c r="D18" s="1798">
        <v>2187848.1009999998</v>
      </c>
      <c r="E18" s="1990">
        <v>18116.215960000001</v>
      </c>
      <c r="F18" s="1361">
        <v>196503.21400000001</v>
      </c>
      <c r="G18" s="2001">
        <v>0</v>
      </c>
      <c r="H18" s="1921">
        <v>6631.7763499999992</v>
      </c>
      <c r="I18" s="1490">
        <v>5940.3069999999998</v>
      </c>
      <c r="J18" s="1798">
        <v>987121.66960000002</v>
      </c>
      <c r="K18" s="905">
        <v>67485</v>
      </c>
    </row>
    <row r="19" spans="1:11" ht="12.75" customHeight="1" x14ac:dyDescent="0.2">
      <c r="A19" s="51" t="s">
        <v>1545</v>
      </c>
      <c r="B19" s="1722">
        <v>908.92770266089997</v>
      </c>
      <c r="C19" s="1197">
        <f t="shared" si="0"/>
        <v>12973.234231999999</v>
      </c>
      <c r="D19" s="1798">
        <v>7519.3959999999997</v>
      </c>
      <c r="E19" s="1990">
        <v>0</v>
      </c>
      <c r="F19" s="1361">
        <v>417.28300000000002</v>
      </c>
      <c r="G19" s="2001">
        <v>0</v>
      </c>
      <c r="H19" s="1921">
        <v>0</v>
      </c>
      <c r="I19" s="1490">
        <v>14.102</v>
      </c>
      <c r="J19" s="1798">
        <v>5022.4532319999998</v>
      </c>
      <c r="K19" s="905">
        <v>331</v>
      </c>
    </row>
    <row r="20" spans="1:11" ht="12.75" customHeight="1" x14ac:dyDescent="0.2">
      <c r="A20" s="51" t="s">
        <v>1546</v>
      </c>
      <c r="B20" s="1722">
        <v>43.263029270099999</v>
      </c>
      <c r="C20" s="1197">
        <f t="shared" si="0"/>
        <v>433.36621070000001</v>
      </c>
      <c r="D20" s="1798">
        <v>68.533000000000001</v>
      </c>
      <c r="E20" s="1990">
        <v>0</v>
      </c>
      <c r="F20" s="1361">
        <v>0</v>
      </c>
      <c r="G20" s="2001">
        <v>0</v>
      </c>
      <c r="H20" s="1921">
        <v>0</v>
      </c>
      <c r="I20" s="1490">
        <v>0</v>
      </c>
      <c r="J20" s="1798">
        <v>364.8332107</v>
      </c>
      <c r="K20" s="1767" t="s">
        <v>2147</v>
      </c>
    </row>
    <row r="21" spans="1:11" ht="12.75" customHeight="1" x14ac:dyDescent="0.2">
      <c r="A21" s="51" t="s">
        <v>1547</v>
      </c>
      <c r="B21" s="1722">
        <v>1278.2069093119999</v>
      </c>
      <c r="C21" s="1197">
        <f t="shared" si="0"/>
        <v>22678.538325000001</v>
      </c>
      <c r="D21" s="1798">
        <v>12990.593999999999</v>
      </c>
      <c r="E21" s="1990">
        <v>0</v>
      </c>
      <c r="F21" s="1361">
        <v>448.47500000000002</v>
      </c>
      <c r="G21" s="2001">
        <v>0</v>
      </c>
      <c r="H21" s="1921">
        <v>0</v>
      </c>
      <c r="I21" s="1490">
        <v>1.1619999999999999</v>
      </c>
      <c r="J21" s="1798">
        <v>9238.3073249999998</v>
      </c>
      <c r="K21" s="905">
        <v>523</v>
      </c>
    </row>
    <row r="22" spans="1:11" ht="12.75" customHeight="1" x14ac:dyDescent="0.2">
      <c r="A22" s="51" t="s">
        <v>1548</v>
      </c>
      <c r="B22" s="1722">
        <v>7556.9429889886987</v>
      </c>
      <c r="C22" s="1197">
        <f t="shared" si="0"/>
        <v>101073.4479</v>
      </c>
      <c r="D22" s="1798">
        <v>65535.036</v>
      </c>
      <c r="E22" s="1990">
        <v>0</v>
      </c>
      <c r="F22" s="1361">
        <v>2121.7280000000001</v>
      </c>
      <c r="G22" s="2001">
        <v>0</v>
      </c>
      <c r="H22" s="1921">
        <v>0</v>
      </c>
      <c r="I22" s="1490">
        <v>119.95399999999999</v>
      </c>
      <c r="J22" s="1798">
        <v>33296.729899999998</v>
      </c>
      <c r="K22" s="905">
        <v>2559</v>
      </c>
    </row>
    <row r="23" spans="1:11" ht="12.75" customHeight="1" x14ac:dyDescent="0.2">
      <c r="A23" s="51" t="s">
        <v>1549</v>
      </c>
      <c r="B23" s="1722">
        <v>18704.018569064399</v>
      </c>
      <c r="C23" s="1197">
        <f t="shared" si="0"/>
        <v>320370.745</v>
      </c>
      <c r="D23" s="1798">
        <v>199557.084</v>
      </c>
      <c r="E23" s="1990">
        <v>0</v>
      </c>
      <c r="F23" s="1361">
        <v>14455.331</v>
      </c>
      <c r="G23" s="2001">
        <v>0</v>
      </c>
      <c r="H23" s="1921">
        <v>0</v>
      </c>
      <c r="I23" s="1490">
        <v>552.72799999999995</v>
      </c>
      <c r="J23" s="1798">
        <v>105805.602</v>
      </c>
      <c r="K23" s="905">
        <v>6914</v>
      </c>
    </row>
    <row r="24" spans="1:11" ht="12.75" customHeight="1" x14ac:dyDescent="0.2">
      <c r="A24" s="51" t="s">
        <v>1550</v>
      </c>
      <c r="B24" s="1722">
        <v>9158.7556912455002</v>
      </c>
      <c r="C24" s="1197">
        <f t="shared" si="0"/>
        <v>125745.85932999999</v>
      </c>
      <c r="D24" s="1798">
        <v>79031.687999999995</v>
      </c>
      <c r="E24" s="1990">
        <v>0</v>
      </c>
      <c r="F24" s="1361">
        <v>14078.772000000001</v>
      </c>
      <c r="G24" s="2001">
        <v>0</v>
      </c>
      <c r="H24" s="1921">
        <v>0</v>
      </c>
      <c r="I24" s="1490">
        <v>333.10300000000001</v>
      </c>
      <c r="J24" s="1798">
        <v>32302.296330000001</v>
      </c>
      <c r="K24" s="905">
        <v>2828</v>
      </c>
    </row>
    <row r="25" spans="1:11" ht="12.75" customHeight="1" x14ac:dyDescent="0.2">
      <c r="A25" s="51" t="s">
        <v>1551</v>
      </c>
      <c r="B25" s="1722">
        <v>790.14898499800006</v>
      </c>
      <c r="C25" s="1197">
        <f t="shared" si="0"/>
        <v>7798.737725</v>
      </c>
      <c r="D25" s="1798">
        <v>4540.6170000000002</v>
      </c>
      <c r="E25" s="1990">
        <v>0</v>
      </c>
      <c r="F25" s="1361">
        <v>220.559</v>
      </c>
      <c r="G25" s="2001">
        <v>0</v>
      </c>
      <c r="H25" s="1921">
        <v>0</v>
      </c>
      <c r="I25" s="1490">
        <v>5.3639999999999999</v>
      </c>
      <c r="J25" s="1798">
        <v>3032.197725</v>
      </c>
      <c r="K25" s="905">
        <v>222</v>
      </c>
    </row>
    <row r="26" spans="1:11" ht="12.75" customHeight="1" x14ac:dyDescent="0.2">
      <c r="A26" s="51" t="s">
        <v>1552</v>
      </c>
      <c r="B26" s="1722">
        <v>81.81169592980001</v>
      </c>
      <c r="C26" s="1197">
        <f t="shared" si="0"/>
        <v>1604.0640480000002</v>
      </c>
      <c r="D26" s="1798">
        <v>651.54600000000005</v>
      </c>
      <c r="E26" s="1990">
        <v>0</v>
      </c>
      <c r="F26" s="1361">
        <v>17.815999999999999</v>
      </c>
      <c r="G26" s="2001">
        <v>0</v>
      </c>
      <c r="H26" s="1921">
        <v>0</v>
      </c>
      <c r="I26" s="1490">
        <v>0</v>
      </c>
      <c r="J26" s="1798">
        <v>934.70204799999999</v>
      </c>
      <c r="K26" s="905">
        <v>40</v>
      </c>
    </row>
    <row r="27" spans="1:11" ht="12.75" customHeight="1" x14ac:dyDescent="0.2">
      <c r="A27" s="51" t="s">
        <v>421</v>
      </c>
      <c r="B27" s="1722">
        <v>296.24435954270007</v>
      </c>
      <c r="C27" s="1197">
        <f t="shared" si="0"/>
        <v>6232.7233149999993</v>
      </c>
      <c r="D27" s="1798">
        <v>3218.0189999999998</v>
      </c>
      <c r="E27" s="1990">
        <v>0</v>
      </c>
      <c r="F27" s="1361">
        <v>122.379</v>
      </c>
      <c r="G27" s="2001">
        <v>0</v>
      </c>
      <c r="H27" s="1921">
        <v>0</v>
      </c>
      <c r="I27" s="1490">
        <v>10</v>
      </c>
      <c r="J27" s="1798">
        <v>2882.325315</v>
      </c>
      <c r="K27" s="905">
        <v>125</v>
      </c>
    </row>
    <row r="28" spans="1:11" ht="12.75" customHeight="1" x14ac:dyDescent="0.2">
      <c r="A28" s="51" t="s">
        <v>558</v>
      </c>
      <c r="B28" s="1722">
        <v>2903.2422041600003</v>
      </c>
      <c r="C28" s="1197">
        <f t="shared" si="0"/>
        <v>41558.927989999996</v>
      </c>
      <c r="D28" s="1798">
        <v>21823.830999999998</v>
      </c>
      <c r="E28" s="1990">
        <v>0</v>
      </c>
      <c r="F28" s="1361">
        <v>837.61300000000006</v>
      </c>
      <c r="G28" s="2001">
        <v>0</v>
      </c>
      <c r="H28" s="1921">
        <v>0</v>
      </c>
      <c r="I28" s="1490">
        <v>213.654</v>
      </c>
      <c r="J28" s="1798">
        <v>18683.829989999998</v>
      </c>
      <c r="K28" s="905">
        <v>1165</v>
      </c>
    </row>
    <row r="29" spans="1:11" ht="12.75" customHeight="1" x14ac:dyDescent="0.2">
      <c r="A29" s="51" t="s">
        <v>1553</v>
      </c>
      <c r="B29" s="1722">
        <v>1191.8950845880001</v>
      </c>
      <c r="C29" s="1197">
        <f t="shared" si="0"/>
        <v>16937.226005</v>
      </c>
      <c r="D29" s="1798">
        <v>9695.6610000000001</v>
      </c>
      <c r="E29" s="1990">
        <v>0</v>
      </c>
      <c r="F29" s="1361">
        <v>329.75099999999998</v>
      </c>
      <c r="G29" s="2001">
        <v>0</v>
      </c>
      <c r="H29" s="1921">
        <v>0</v>
      </c>
      <c r="I29" s="1490">
        <v>20.82</v>
      </c>
      <c r="J29" s="1798">
        <v>6890.9940049999996</v>
      </c>
      <c r="K29" s="905">
        <v>445</v>
      </c>
    </row>
    <row r="30" spans="1:11" ht="12.75" customHeight="1" x14ac:dyDescent="0.2">
      <c r="A30" s="51" t="s">
        <v>1554</v>
      </c>
      <c r="B30" s="1722">
        <v>3730.3522704710003</v>
      </c>
      <c r="C30" s="1197">
        <f t="shared" si="0"/>
        <v>42933.392699999997</v>
      </c>
      <c r="D30" s="1798">
        <v>26222.192999999999</v>
      </c>
      <c r="E30" s="1990">
        <v>0</v>
      </c>
      <c r="F30" s="1361">
        <v>964.23099999999999</v>
      </c>
      <c r="G30" s="2001">
        <v>0</v>
      </c>
      <c r="H30" s="1921">
        <v>0</v>
      </c>
      <c r="I30" s="1490">
        <v>109.06699999999999</v>
      </c>
      <c r="J30" s="1798">
        <v>15637.9017</v>
      </c>
      <c r="K30" s="905">
        <v>1207</v>
      </c>
    </row>
    <row r="31" spans="1:11" ht="12.75" customHeight="1" x14ac:dyDescent="0.2">
      <c r="A31" s="51" t="s">
        <v>772</v>
      </c>
      <c r="B31" s="1722">
        <v>2260.0071545954002</v>
      </c>
      <c r="C31" s="1197">
        <f t="shared" si="0"/>
        <v>34758.812389999999</v>
      </c>
      <c r="D31" s="1798">
        <v>21073.300999999999</v>
      </c>
      <c r="E31" s="1990">
        <v>0</v>
      </c>
      <c r="F31" s="1361">
        <v>1203.3019999999999</v>
      </c>
      <c r="G31" s="2001">
        <v>0</v>
      </c>
      <c r="H31" s="1921">
        <v>0</v>
      </c>
      <c r="I31" s="1490">
        <v>164.625</v>
      </c>
      <c r="J31" s="1798">
        <v>12317.58439</v>
      </c>
      <c r="K31" s="905">
        <v>851</v>
      </c>
    </row>
    <row r="32" spans="1:11" ht="12.75" customHeight="1" x14ac:dyDescent="0.2">
      <c r="A32" s="51" t="s">
        <v>54</v>
      </c>
      <c r="B32" s="1722">
        <v>1324.2161874282001</v>
      </c>
      <c r="C32" s="1197">
        <f t="shared" si="0"/>
        <v>15188.001980000001</v>
      </c>
      <c r="D32" s="1798">
        <v>9849.1659999999993</v>
      </c>
      <c r="E32" s="1990">
        <v>0</v>
      </c>
      <c r="F32" s="1361">
        <v>164.75</v>
      </c>
      <c r="G32" s="2001">
        <v>0</v>
      </c>
      <c r="H32" s="1921">
        <v>0</v>
      </c>
      <c r="I32" s="1490">
        <v>120.539</v>
      </c>
      <c r="J32" s="1798">
        <v>5053.5469800000001</v>
      </c>
      <c r="K32" s="905">
        <v>402</v>
      </c>
    </row>
    <row r="33" spans="1:11" ht="12.75" customHeight="1" x14ac:dyDescent="0.2">
      <c r="A33" s="51" t="s">
        <v>1555</v>
      </c>
      <c r="B33" s="1722">
        <v>1084.216042862</v>
      </c>
      <c r="C33" s="1197">
        <f t="shared" si="0"/>
        <v>20407.030141000003</v>
      </c>
      <c r="D33" s="1798">
        <v>10266.716</v>
      </c>
      <c r="E33" s="1990">
        <v>0</v>
      </c>
      <c r="F33" s="1361">
        <v>470.346</v>
      </c>
      <c r="G33" s="2001">
        <v>0</v>
      </c>
      <c r="H33" s="1921">
        <v>0</v>
      </c>
      <c r="I33" s="1490">
        <v>16.850000000000001</v>
      </c>
      <c r="J33" s="1798">
        <v>9653.1181410000008</v>
      </c>
      <c r="K33" s="905">
        <v>465</v>
      </c>
    </row>
    <row r="34" spans="1:11" ht="12.75" customHeight="1" x14ac:dyDescent="0.2">
      <c r="A34" s="51" t="s">
        <v>824</v>
      </c>
      <c r="B34" s="1722">
        <v>14738.301319581</v>
      </c>
      <c r="C34" s="1197">
        <f t="shared" si="0"/>
        <v>394906.81529</v>
      </c>
      <c r="D34" s="1798">
        <v>206961.927</v>
      </c>
      <c r="E34" s="1990">
        <v>0</v>
      </c>
      <c r="F34" s="1361">
        <v>11100.019</v>
      </c>
      <c r="G34" s="2001">
        <v>0</v>
      </c>
      <c r="H34" s="1921">
        <v>2.6233899999999997</v>
      </c>
      <c r="I34" s="1490">
        <v>581.92700000000002</v>
      </c>
      <c r="J34" s="1798">
        <v>176260.31890000001</v>
      </c>
      <c r="K34" s="905">
        <v>8174</v>
      </c>
    </row>
    <row r="35" spans="1:11" ht="12.75" customHeight="1" x14ac:dyDescent="0.2">
      <c r="A35" s="51" t="s">
        <v>1556</v>
      </c>
      <c r="B35" s="1722">
        <v>846.71570268709991</v>
      </c>
      <c r="C35" s="1197">
        <f t="shared" si="0"/>
        <v>12241.931280999999</v>
      </c>
      <c r="D35" s="1798">
        <v>8056.4549999999999</v>
      </c>
      <c r="E35" s="1990">
        <v>0</v>
      </c>
      <c r="F35" s="1361">
        <v>407.12400000000002</v>
      </c>
      <c r="G35" s="2001">
        <v>0</v>
      </c>
      <c r="H35" s="1921">
        <v>0</v>
      </c>
      <c r="I35" s="1490">
        <v>56.817999999999998</v>
      </c>
      <c r="J35" s="1798">
        <v>3721.5342810000002</v>
      </c>
      <c r="K35" s="905">
        <v>281</v>
      </c>
    </row>
    <row r="36" spans="1:11" ht="12.75" customHeight="1" x14ac:dyDescent="0.2">
      <c r="A36" s="51" t="s">
        <v>1557</v>
      </c>
      <c r="B36" s="1722">
        <v>401.24688721869995</v>
      </c>
      <c r="C36" s="1197">
        <f t="shared" si="0"/>
        <v>7093.4232680000005</v>
      </c>
      <c r="D36" s="1798">
        <v>2765.2220000000002</v>
      </c>
      <c r="E36" s="1990">
        <v>0</v>
      </c>
      <c r="F36" s="1361">
        <v>126.887</v>
      </c>
      <c r="G36" s="2001">
        <v>0</v>
      </c>
      <c r="H36" s="1921">
        <v>0</v>
      </c>
      <c r="I36" s="1490">
        <v>10.013</v>
      </c>
      <c r="J36" s="1798">
        <v>4191.3012680000002</v>
      </c>
      <c r="K36" s="905">
        <v>158</v>
      </c>
    </row>
    <row r="37" spans="1:11" ht="12.75" customHeight="1" x14ac:dyDescent="0.2">
      <c r="A37" s="51" t="s">
        <v>560</v>
      </c>
      <c r="B37" s="1722">
        <v>2474.8641329192001</v>
      </c>
      <c r="C37" s="1197">
        <f t="shared" si="0"/>
        <v>42865.106950000001</v>
      </c>
      <c r="D37" s="1798">
        <v>24759.016</v>
      </c>
      <c r="E37" s="1990">
        <v>0</v>
      </c>
      <c r="F37" s="1361">
        <v>811.30600000000004</v>
      </c>
      <c r="G37" s="2001">
        <v>0</v>
      </c>
      <c r="H37" s="1921">
        <v>0</v>
      </c>
      <c r="I37" s="1490">
        <v>110.276</v>
      </c>
      <c r="J37" s="1798">
        <v>17184.508949999999</v>
      </c>
      <c r="K37" s="905">
        <v>1037</v>
      </c>
    </row>
    <row r="38" spans="1:11" ht="12.75" customHeight="1" x14ac:dyDescent="0.2">
      <c r="A38" s="51" t="s">
        <v>1558</v>
      </c>
      <c r="B38" s="1722">
        <v>182.10731702060002</v>
      </c>
      <c r="C38" s="1197">
        <f t="shared" si="0"/>
        <v>3652.0172080000002</v>
      </c>
      <c r="D38" s="1798">
        <v>1174.2929999999999</v>
      </c>
      <c r="E38" s="1990">
        <v>0</v>
      </c>
      <c r="F38" s="1361">
        <v>22.988</v>
      </c>
      <c r="G38" s="2001">
        <v>0</v>
      </c>
      <c r="H38" s="1921">
        <v>0</v>
      </c>
      <c r="I38" s="1490">
        <v>7.7930000000000001</v>
      </c>
      <c r="J38" s="1798">
        <v>2446.9432080000001</v>
      </c>
      <c r="K38" s="905">
        <v>86</v>
      </c>
    </row>
    <row r="39" spans="1:11" ht="12.75" customHeight="1" x14ac:dyDescent="0.2">
      <c r="A39" s="51" t="s">
        <v>55</v>
      </c>
      <c r="B39" s="1722">
        <v>2293.9051032103998</v>
      </c>
      <c r="C39" s="1197">
        <f t="shared" si="0"/>
        <v>29103.798919000001</v>
      </c>
      <c r="D39" s="1798">
        <v>18816.503000000001</v>
      </c>
      <c r="E39" s="1990">
        <v>0</v>
      </c>
      <c r="F39" s="1361">
        <v>929.02800000000002</v>
      </c>
      <c r="G39" s="2001">
        <v>0</v>
      </c>
      <c r="H39" s="1921">
        <v>0</v>
      </c>
      <c r="I39" s="1490">
        <v>24.74</v>
      </c>
      <c r="J39" s="1798">
        <v>9333.5279190000001</v>
      </c>
      <c r="K39" s="905">
        <v>680</v>
      </c>
    </row>
    <row r="40" spans="1:11" ht="12.75" customHeight="1" x14ac:dyDescent="0.2">
      <c r="A40" s="51" t="s">
        <v>56</v>
      </c>
      <c r="B40" s="1722">
        <v>2847.3248452879998</v>
      </c>
      <c r="C40" s="1197">
        <f t="shared" si="0"/>
        <v>29854.498779999994</v>
      </c>
      <c r="D40" s="1798">
        <v>18677.938999999998</v>
      </c>
      <c r="E40" s="1990">
        <v>0</v>
      </c>
      <c r="F40" s="1361">
        <v>603.70600000000002</v>
      </c>
      <c r="G40" s="2001">
        <v>0</v>
      </c>
      <c r="H40" s="1921">
        <v>0</v>
      </c>
      <c r="I40" s="1490">
        <v>55.3</v>
      </c>
      <c r="J40" s="1798">
        <v>10517.55378</v>
      </c>
      <c r="K40" s="905">
        <v>989</v>
      </c>
    </row>
    <row r="41" spans="1:11" ht="12.75" customHeight="1" x14ac:dyDescent="0.2">
      <c r="A41" s="51" t="s">
        <v>1559</v>
      </c>
      <c r="B41" s="1722">
        <v>267.94093614369996</v>
      </c>
      <c r="C41" s="1197">
        <f t="shared" si="0"/>
        <v>4232.3441860000003</v>
      </c>
      <c r="D41" s="1798">
        <v>2339.6970000000001</v>
      </c>
      <c r="E41" s="1990">
        <v>0</v>
      </c>
      <c r="F41" s="1361">
        <v>90.491</v>
      </c>
      <c r="G41" s="2001">
        <v>0</v>
      </c>
      <c r="H41" s="1921">
        <v>0</v>
      </c>
      <c r="I41" s="1490">
        <v>4.2220000000000004</v>
      </c>
      <c r="J41" s="1798">
        <v>1797.934186</v>
      </c>
      <c r="K41" s="905">
        <v>122</v>
      </c>
    </row>
    <row r="42" spans="1:11" ht="12.75" customHeight="1" x14ac:dyDescent="0.2">
      <c r="A42" s="51" t="s">
        <v>60</v>
      </c>
      <c r="B42" s="1722">
        <v>804.96644984320005</v>
      </c>
      <c r="C42" s="1197">
        <f t="shared" si="0"/>
        <v>7124.812081</v>
      </c>
      <c r="D42" s="1798">
        <v>4868.1390000000001</v>
      </c>
      <c r="E42" s="1990">
        <v>0</v>
      </c>
      <c r="F42" s="1361">
        <v>186.95500000000001</v>
      </c>
      <c r="G42" s="2001">
        <v>0</v>
      </c>
      <c r="H42" s="1921">
        <v>0</v>
      </c>
      <c r="I42" s="1490">
        <v>35.033000000000001</v>
      </c>
      <c r="J42" s="1798">
        <v>2034.6850810000001</v>
      </c>
      <c r="K42" s="905">
        <v>285</v>
      </c>
    </row>
    <row r="43" spans="1:11" ht="12.75" customHeight="1" x14ac:dyDescent="0.2">
      <c r="A43" s="51" t="s">
        <v>1560</v>
      </c>
      <c r="B43" s="1722">
        <v>82.099573132299994</v>
      </c>
      <c r="C43" s="1197">
        <f t="shared" si="0"/>
        <v>1298.6240554000001</v>
      </c>
      <c r="D43" s="1798">
        <v>413.76900000000001</v>
      </c>
      <c r="E43" s="1990">
        <v>0</v>
      </c>
      <c r="F43" s="1361">
        <v>16.286999999999999</v>
      </c>
      <c r="G43" s="2001">
        <v>0</v>
      </c>
      <c r="H43" s="1921">
        <v>0</v>
      </c>
      <c r="I43" s="1490">
        <v>0.45700000000000002</v>
      </c>
      <c r="J43" s="1798">
        <v>868.11105540000005</v>
      </c>
      <c r="K43" s="905">
        <v>32</v>
      </c>
    </row>
    <row r="44" spans="1:11" ht="12.75" customHeight="1" x14ac:dyDescent="0.2">
      <c r="A44" s="51" t="s">
        <v>1561</v>
      </c>
      <c r="B44" s="1722">
        <v>240.19555834450003</v>
      </c>
      <c r="C44" s="1197">
        <f t="shared" si="0"/>
        <v>3698.4646700000003</v>
      </c>
      <c r="D44" s="1798">
        <v>1427.9659999999999</v>
      </c>
      <c r="E44" s="1990">
        <v>0</v>
      </c>
      <c r="F44" s="1361">
        <v>33.26</v>
      </c>
      <c r="G44" s="2001">
        <v>0</v>
      </c>
      <c r="H44" s="1921">
        <v>0</v>
      </c>
      <c r="I44" s="1490">
        <v>0.40899999999999997</v>
      </c>
      <c r="J44" s="1798">
        <v>2236.8296700000001</v>
      </c>
      <c r="K44" s="905">
        <v>95</v>
      </c>
    </row>
    <row r="45" spans="1:11" ht="12.75" customHeight="1" x14ac:dyDescent="0.2">
      <c r="A45" s="51" t="s">
        <v>1562</v>
      </c>
      <c r="B45" s="1722">
        <v>715.09880065149991</v>
      </c>
      <c r="C45" s="1197">
        <f t="shared" si="0"/>
        <v>9525.6253489999999</v>
      </c>
      <c r="D45" s="1798">
        <v>5123.8339999999998</v>
      </c>
      <c r="E45" s="1990">
        <v>0</v>
      </c>
      <c r="F45" s="1361">
        <v>151.37100000000001</v>
      </c>
      <c r="G45" s="2001">
        <v>0</v>
      </c>
      <c r="H45" s="1921">
        <v>0</v>
      </c>
      <c r="I45" s="1490">
        <v>34.496000000000002</v>
      </c>
      <c r="J45" s="1798">
        <v>4215.9243489999999</v>
      </c>
      <c r="K45" s="905">
        <v>269</v>
      </c>
    </row>
    <row r="46" spans="1:11" ht="12.75" customHeight="1" x14ac:dyDescent="0.2">
      <c r="A46" s="51" t="s">
        <v>1616</v>
      </c>
      <c r="B46" s="1722">
        <v>44101.781234930997</v>
      </c>
      <c r="C46" s="1197">
        <f t="shared" si="0"/>
        <v>478604.72870000004</v>
      </c>
      <c r="D46" s="1798">
        <v>315424.17700000003</v>
      </c>
      <c r="E46" s="1990">
        <v>0</v>
      </c>
      <c r="F46" s="1361">
        <v>32373.651999999998</v>
      </c>
      <c r="G46" s="2001">
        <v>0</v>
      </c>
      <c r="H46" s="1921">
        <v>0</v>
      </c>
      <c r="I46" s="1490">
        <v>2054.424</v>
      </c>
      <c r="J46" s="1798">
        <v>128752.4757</v>
      </c>
      <c r="K46" s="905">
        <v>11121</v>
      </c>
    </row>
    <row r="47" spans="1:11" ht="12.75" customHeight="1" x14ac:dyDescent="0.2">
      <c r="A47" s="51" t="s">
        <v>1617</v>
      </c>
      <c r="B47" s="1722">
        <v>166.04725036780002</v>
      </c>
      <c r="C47" s="1197">
        <f t="shared" si="0"/>
        <v>1342.4024517</v>
      </c>
      <c r="D47" s="1798">
        <v>645.06299999999999</v>
      </c>
      <c r="E47" s="1990">
        <v>0</v>
      </c>
      <c r="F47" s="1361">
        <v>25.08</v>
      </c>
      <c r="G47" s="2001">
        <v>0</v>
      </c>
      <c r="H47" s="1921">
        <v>0</v>
      </c>
      <c r="I47" s="1490">
        <v>0</v>
      </c>
      <c r="J47" s="1798">
        <v>672.2594517</v>
      </c>
      <c r="K47" s="905">
        <v>53</v>
      </c>
    </row>
    <row r="48" spans="1:11" ht="12.75" customHeight="1" x14ac:dyDescent="0.2">
      <c r="A48" s="51" t="s">
        <v>17</v>
      </c>
      <c r="B48" s="1722">
        <v>1101.7643602918001</v>
      </c>
      <c r="C48" s="1197">
        <f t="shared" si="0"/>
        <v>11954.544787999999</v>
      </c>
      <c r="D48" s="1798">
        <v>6948.1819999999998</v>
      </c>
      <c r="E48" s="1990">
        <v>0</v>
      </c>
      <c r="F48" s="1361">
        <v>154.33000000000001</v>
      </c>
      <c r="G48" s="2001">
        <v>0</v>
      </c>
      <c r="H48" s="1921">
        <v>0</v>
      </c>
      <c r="I48" s="1490">
        <v>30.629000000000001</v>
      </c>
      <c r="J48" s="1798">
        <v>4821.4037879999996</v>
      </c>
      <c r="K48" s="905">
        <v>334</v>
      </c>
    </row>
    <row r="49" spans="1:11" ht="12.75" customHeight="1" x14ac:dyDescent="0.2">
      <c r="A49" s="51" t="s">
        <v>1618</v>
      </c>
      <c r="B49" s="1722">
        <v>15608.225367278801</v>
      </c>
      <c r="C49" s="1197">
        <f t="shared" si="0"/>
        <v>390792.32196999993</v>
      </c>
      <c r="D49" s="1798">
        <v>294120.212</v>
      </c>
      <c r="E49" s="1990">
        <v>0</v>
      </c>
      <c r="F49" s="1361">
        <v>22977.486000000001</v>
      </c>
      <c r="G49" s="2001">
        <v>0</v>
      </c>
      <c r="H49" s="1921">
        <v>0</v>
      </c>
      <c r="I49" s="1490">
        <v>655.63800000000003</v>
      </c>
      <c r="J49" s="1798">
        <v>73038.985969999994</v>
      </c>
      <c r="K49" s="905">
        <v>6868</v>
      </c>
    </row>
    <row r="50" spans="1:11" ht="12.75" customHeight="1" x14ac:dyDescent="0.2">
      <c r="A50" s="51" t="s">
        <v>703</v>
      </c>
      <c r="B50" s="1722">
        <v>876.47319024970011</v>
      </c>
      <c r="C50" s="1197">
        <f t="shared" si="0"/>
        <v>13269.621088</v>
      </c>
      <c r="D50" s="1798">
        <v>7032.6059999999998</v>
      </c>
      <c r="E50" s="1990">
        <v>0</v>
      </c>
      <c r="F50" s="1361">
        <v>426.54700000000003</v>
      </c>
      <c r="G50" s="2001">
        <v>0</v>
      </c>
      <c r="H50" s="1921">
        <v>0</v>
      </c>
      <c r="I50" s="1490">
        <v>11.2</v>
      </c>
      <c r="J50" s="1798">
        <v>5799.2680879999998</v>
      </c>
      <c r="K50" s="905">
        <v>365</v>
      </c>
    </row>
    <row r="51" spans="1:11" ht="12.75" customHeight="1" x14ac:dyDescent="0.2">
      <c r="A51" s="51" t="s">
        <v>1619</v>
      </c>
      <c r="B51" s="1722">
        <v>188.78429220480004</v>
      </c>
      <c r="C51" s="1197">
        <f t="shared" si="0"/>
        <v>3106.2754029999996</v>
      </c>
      <c r="D51" s="1798">
        <v>1574.5129999999999</v>
      </c>
      <c r="E51" s="1990">
        <v>0</v>
      </c>
      <c r="F51" s="1361">
        <v>78.662999999999997</v>
      </c>
      <c r="G51" s="2001">
        <v>0</v>
      </c>
      <c r="H51" s="1921">
        <v>0</v>
      </c>
      <c r="I51" s="1490">
        <v>10.250999999999999</v>
      </c>
      <c r="J51" s="1798">
        <v>1442.848403</v>
      </c>
      <c r="K51" s="905">
        <v>77</v>
      </c>
    </row>
    <row r="52" spans="1:11" ht="12.75" customHeight="1" x14ac:dyDescent="0.2">
      <c r="A52" s="51" t="s">
        <v>1620</v>
      </c>
      <c r="B52" s="1722">
        <v>2483.5061433267997</v>
      </c>
      <c r="C52" s="1197">
        <f t="shared" si="0"/>
        <v>25088.3632</v>
      </c>
      <c r="D52" s="1798">
        <v>14296.856</v>
      </c>
      <c r="E52" s="1990">
        <v>0</v>
      </c>
      <c r="F52" s="1361">
        <v>657.00599999999997</v>
      </c>
      <c r="G52" s="2001">
        <v>0</v>
      </c>
      <c r="H52" s="1921">
        <v>0</v>
      </c>
      <c r="I52" s="1490">
        <v>64.034000000000006</v>
      </c>
      <c r="J52" s="1798">
        <v>10070.467199999999</v>
      </c>
      <c r="K52" s="905">
        <v>764</v>
      </c>
    </row>
    <row r="53" spans="1:11" ht="12.75" customHeight="1" x14ac:dyDescent="0.2">
      <c r="A53" s="51" t="s">
        <v>1621</v>
      </c>
      <c r="B53" s="1722">
        <v>12791.8773514069</v>
      </c>
      <c r="C53" s="1197">
        <f t="shared" si="0"/>
        <v>268544.81023</v>
      </c>
      <c r="D53" s="1798">
        <v>192567.459</v>
      </c>
      <c r="E53" s="1990">
        <v>0</v>
      </c>
      <c r="F53" s="1361">
        <v>14019.527</v>
      </c>
      <c r="G53" s="2001">
        <v>0</v>
      </c>
      <c r="H53" s="1921">
        <v>0</v>
      </c>
      <c r="I53" s="1490">
        <v>140.66900000000001</v>
      </c>
      <c r="J53" s="1798">
        <v>61817.155229999997</v>
      </c>
      <c r="K53" s="905">
        <v>5254</v>
      </c>
    </row>
    <row r="54" spans="1:11" ht="12.75" customHeight="1" x14ac:dyDescent="0.2">
      <c r="A54" s="51" t="s">
        <v>1622</v>
      </c>
      <c r="B54" s="1722">
        <v>67.2880892684</v>
      </c>
      <c r="C54" s="1197">
        <f t="shared" si="0"/>
        <v>802.75659180000002</v>
      </c>
      <c r="D54" s="1798">
        <v>474.50700000000001</v>
      </c>
      <c r="E54" s="1990">
        <v>0</v>
      </c>
      <c r="F54" s="1361">
        <v>41.680999999999997</v>
      </c>
      <c r="G54" s="2001">
        <v>0</v>
      </c>
      <c r="H54" s="1921">
        <v>0</v>
      </c>
      <c r="I54" s="1490">
        <v>0</v>
      </c>
      <c r="J54" s="1798">
        <v>286.56859179999998</v>
      </c>
      <c r="K54" s="905">
        <v>32</v>
      </c>
    </row>
    <row r="55" spans="1:11" ht="12.75" customHeight="1" x14ac:dyDescent="0.2">
      <c r="A55" s="51" t="s">
        <v>1623</v>
      </c>
      <c r="B55" s="1722">
        <v>160.26139161840001</v>
      </c>
      <c r="C55" s="1197">
        <f t="shared" si="0"/>
        <v>1703.0377957999999</v>
      </c>
      <c r="D55" s="1798">
        <v>819.048</v>
      </c>
      <c r="E55" s="1990">
        <v>0</v>
      </c>
      <c r="F55" s="1361">
        <v>23.928000000000001</v>
      </c>
      <c r="G55" s="2001">
        <v>0</v>
      </c>
      <c r="H55" s="1921">
        <v>0</v>
      </c>
      <c r="I55" s="1490">
        <v>0</v>
      </c>
      <c r="J55" s="1798">
        <v>860.06179580000003</v>
      </c>
      <c r="K55" s="905">
        <v>41</v>
      </c>
    </row>
    <row r="56" spans="1:11" ht="12.75" customHeight="1" x14ac:dyDescent="0.2">
      <c r="A56" s="51" t="s">
        <v>1513</v>
      </c>
      <c r="B56" s="1722">
        <v>146.6503348999</v>
      </c>
      <c r="C56" s="1197">
        <f t="shared" si="0"/>
        <v>1071.4512314000001</v>
      </c>
      <c r="D56" s="1798">
        <v>592.07600000000002</v>
      </c>
      <c r="E56" s="1990">
        <v>0</v>
      </c>
      <c r="F56" s="1361">
        <v>51.113</v>
      </c>
      <c r="G56" s="2001">
        <v>0</v>
      </c>
      <c r="H56" s="1921">
        <v>0</v>
      </c>
      <c r="I56" s="1490">
        <v>0</v>
      </c>
      <c r="J56" s="1798">
        <v>428.26223140000002</v>
      </c>
      <c r="K56" s="1767">
        <v>27</v>
      </c>
    </row>
    <row r="57" spans="1:11" ht="12.75" customHeight="1" x14ac:dyDescent="0.2">
      <c r="A57" s="51" t="s">
        <v>1624</v>
      </c>
      <c r="B57" s="1722">
        <v>247.80819236240001</v>
      </c>
      <c r="C57" s="1197">
        <f t="shared" si="0"/>
        <v>3096.669598</v>
      </c>
      <c r="D57" s="1798">
        <v>1523.4</v>
      </c>
      <c r="E57" s="1990">
        <v>0</v>
      </c>
      <c r="F57" s="1361">
        <v>16.492000000000001</v>
      </c>
      <c r="G57" s="2001">
        <v>0</v>
      </c>
      <c r="H57" s="1921">
        <v>0</v>
      </c>
      <c r="I57" s="1490">
        <v>7.0000000000000007E-2</v>
      </c>
      <c r="J57" s="1798">
        <v>1556.707598</v>
      </c>
      <c r="K57" s="905">
        <v>105</v>
      </c>
    </row>
    <row r="58" spans="1:11" ht="12.75" customHeight="1" x14ac:dyDescent="0.2">
      <c r="A58" s="51" t="s">
        <v>1625</v>
      </c>
      <c r="B58" s="1722">
        <v>96.996816737999993</v>
      </c>
      <c r="C58" s="1197">
        <f t="shared" si="0"/>
        <v>1533.0145078</v>
      </c>
      <c r="D58" s="1798">
        <v>887.596</v>
      </c>
      <c r="E58" s="1990">
        <v>0</v>
      </c>
      <c r="F58" s="1361">
        <v>25.87</v>
      </c>
      <c r="G58" s="2001">
        <v>0</v>
      </c>
      <c r="H58" s="1921">
        <v>0</v>
      </c>
      <c r="I58" s="1490">
        <v>0</v>
      </c>
      <c r="J58" s="1798">
        <v>619.54850780000004</v>
      </c>
      <c r="K58" s="905">
        <v>53</v>
      </c>
    </row>
    <row r="59" spans="1:11" ht="12.75" customHeight="1" x14ac:dyDescent="0.2">
      <c r="A59" s="51" t="s">
        <v>1626</v>
      </c>
      <c r="B59" s="1722">
        <v>367.74211729320001</v>
      </c>
      <c r="C59" s="1197">
        <f t="shared" si="0"/>
        <v>3452.1070110000001</v>
      </c>
      <c r="D59" s="1798">
        <v>1778.1659999999999</v>
      </c>
      <c r="E59" s="1990">
        <v>0</v>
      </c>
      <c r="F59" s="1361">
        <v>89.274000000000001</v>
      </c>
      <c r="G59" s="2001">
        <v>0</v>
      </c>
      <c r="H59" s="1921">
        <v>0</v>
      </c>
      <c r="I59" s="1490">
        <v>0</v>
      </c>
      <c r="J59" s="1798">
        <v>1584.667011</v>
      </c>
      <c r="K59" s="905">
        <v>99</v>
      </c>
    </row>
    <row r="60" spans="1:11" ht="12.75" customHeight="1" x14ac:dyDescent="0.2">
      <c r="A60" s="51" t="s">
        <v>70</v>
      </c>
      <c r="B60" s="1722">
        <v>100072.15387889999</v>
      </c>
      <c r="C60" s="1197">
        <f t="shared" si="0"/>
        <v>1440361.9142100001</v>
      </c>
      <c r="D60" s="1798">
        <v>671670.36699999997</v>
      </c>
      <c r="E60" s="1990">
        <v>28538.136119999996</v>
      </c>
      <c r="F60" s="1361">
        <v>65615.741999999998</v>
      </c>
      <c r="G60" s="2001">
        <v>0</v>
      </c>
      <c r="H60" s="1921">
        <v>6218.53809</v>
      </c>
      <c r="I60" s="1490">
        <v>3421.3829999999998</v>
      </c>
      <c r="J60" s="1798">
        <v>664897.74800000002</v>
      </c>
      <c r="K60" s="905">
        <v>29060</v>
      </c>
    </row>
    <row r="61" spans="1:11" ht="12.75" customHeight="1" x14ac:dyDescent="0.2">
      <c r="A61" s="51" t="s">
        <v>441</v>
      </c>
      <c r="B61" s="1722">
        <v>399.36280581739993</v>
      </c>
      <c r="C61" s="1197">
        <f t="shared" si="0"/>
        <v>4274.81603</v>
      </c>
      <c r="D61" s="1798">
        <v>1990.0419999999999</v>
      </c>
      <c r="E61" s="1990">
        <v>0</v>
      </c>
      <c r="F61" s="1361">
        <v>78.427000000000007</v>
      </c>
      <c r="G61" s="2001">
        <v>0</v>
      </c>
      <c r="H61" s="1921">
        <v>0</v>
      </c>
      <c r="I61" s="1490">
        <v>0.29699999999999999</v>
      </c>
      <c r="J61" s="1798">
        <v>2206.0500299999999</v>
      </c>
      <c r="K61" s="905">
        <v>138</v>
      </c>
    </row>
    <row r="62" spans="1:11" ht="12.75" customHeight="1" x14ac:dyDescent="0.2">
      <c r="A62" s="51" t="s">
        <v>1627</v>
      </c>
      <c r="B62" s="1722">
        <v>469.43646732920007</v>
      </c>
      <c r="C62" s="1197">
        <f t="shared" si="0"/>
        <v>6274.7966740000002</v>
      </c>
      <c r="D62" s="1798">
        <v>2366.819</v>
      </c>
      <c r="E62" s="1990">
        <v>0</v>
      </c>
      <c r="F62" s="1361">
        <v>54.16</v>
      </c>
      <c r="G62" s="2001">
        <v>0</v>
      </c>
      <c r="H62" s="1921">
        <v>0</v>
      </c>
      <c r="I62" s="1490">
        <v>95.206000000000003</v>
      </c>
      <c r="J62" s="1798">
        <v>3758.6116740000002</v>
      </c>
      <c r="K62" s="905">
        <v>180</v>
      </c>
    </row>
    <row r="63" spans="1:11" ht="12.75" customHeight="1" x14ac:dyDescent="0.2">
      <c r="A63" s="51" t="s">
        <v>255</v>
      </c>
      <c r="B63" s="1722">
        <v>407.70672561800001</v>
      </c>
      <c r="C63" s="1197">
        <f t="shared" si="0"/>
        <v>6235.0046670000002</v>
      </c>
      <c r="D63" s="1798">
        <v>3639.1390000000001</v>
      </c>
      <c r="E63" s="1990">
        <v>0</v>
      </c>
      <c r="F63" s="1361">
        <v>96.331000000000003</v>
      </c>
      <c r="G63" s="2001">
        <v>0</v>
      </c>
      <c r="H63" s="1921">
        <v>0</v>
      </c>
      <c r="I63" s="1490">
        <v>0.14699999999999999</v>
      </c>
      <c r="J63" s="1798">
        <v>2499.387667</v>
      </c>
      <c r="K63" s="905">
        <v>177</v>
      </c>
    </row>
    <row r="64" spans="1:11" ht="12.75" customHeight="1" x14ac:dyDescent="0.2">
      <c r="A64" s="51" t="s">
        <v>1628</v>
      </c>
      <c r="B64" s="1722">
        <v>41377.780428402999</v>
      </c>
      <c r="C64" s="1197">
        <f t="shared" si="0"/>
        <v>515203.26450000005</v>
      </c>
      <c r="D64" s="1798">
        <v>336792.77100000001</v>
      </c>
      <c r="E64" s="1990">
        <v>0</v>
      </c>
      <c r="F64" s="1361">
        <v>40723.01</v>
      </c>
      <c r="G64" s="2001">
        <v>0</v>
      </c>
      <c r="H64" s="1921">
        <v>0</v>
      </c>
      <c r="I64" s="1490">
        <v>1398.443</v>
      </c>
      <c r="J64" s="1798">
        <v>136289.0405</v>
      </c>
      <c r="K64" s="905">
        <v>12293</v>
      </c>
    </row>
    <row r="65" spans="1:11" ht="12.75" customHeight="1" x14ac:dyDescent="0.2">
      <c r="A65" s="51" t="s">
        <v>1629</v>
      </c>
      <c r="B65" s="1722">
        <v>1075.8086533875</v>
      </c>
      <c r="C65" s="1197">
        <f t="shared" si="0"/>
        <v>13297.951406</v>
      </c>
      <c r="D65" s="1798">
        <v>8045.5330000000004</v>
      </c>
      <c r="E65" s="1990">
        <v>0</v>
      </c>
      <c r="F65" s="1361">
        <v>242.00700000000001</v>
      </c>
      <c r="G65" s="2001">
        <v>0</v>
      </c>
      <c r="H65" s="1921">
        <v>0</v>
      </c>
      <c r="I65" s="1490">
        <v>60.404000000000003</v>
      </c>
      <c r="J65" s="1798">
        <v>4950.0074059999997</v>
      </c>
      <c r="K65" s="905">
        <v>372</v>
      </c>
    </row>
    <row r="66" spans="1:11" ht="12.75" customHeight="1" x14ac:dyDescent="0.2">
      <c r="A66" s="51" t="s">
        <v>1630</v>
      </c>
      <c r="B66" s="1722">
        <v>142.40944018070002</v>
      </c>
      <c r="C66" s="1197">
        <f t="shared" si="0"/>
        <v>2096.8463709000002</v>
      </c>
      <c r="D66" s="1798">
        <v>1322.248</v>
      </c>
      <c r="E66" s="1990">
        <v>0</v>
      </c>
      <c r="F66" s="1361">
        <v>32.892000000000003</v>
      </c>
      <c r="G66" s="2001">
        <v>0</v>
      </c>
      <c r="H66" s="1921">
        <v>0</v>
      </c>
      <c r="I66" s="1490">
        <v>0</v>
      </c>
      <c r="J66" s="1798">
        <v>741.70637090000002</v>
      </c>
      <c r="K66" s="905">
        <v>49</v>
      </c>
    </row>
    <row r="67" spans="1:11" ht="12.75" customHeight="1" x14ac:dyDescent="0.2">
      <c r="A67" s="51" t="s">
        <v>1631</v>
      </c>
      <c r="B67" s="1722">
        <v>411.21819791429999</v>
      </c>
      <c r="C67" s="1197">
        <f t="shared" si="0"/>
        <v>5019.409087</v>
      </c>
      <c r="D67" s="1798">
        <v>3108.4270000000001</v>
      </c>
      <c r="E67" s="1990">
        <v>0</v>
      </c>
      <c r="F67" s="1361">
        <v>119.828</v>
      </c>
      <c r="G67" s="2001">
        <v>0</v>
      </c>
      <c r="H67" s="1921">
        <v>0</v>
      </c>
      <c r="I67" s="1490">
        <v>10.567</v>
      </c>
      <c r="J67" s="1798">
        <v>1780.5870870000001</v>
      </c>
      <c r="K67" s="905">
        <v>127</v>
      </c>
    </row>
    <row r="68" spans="1:11" ht="12.75" customHeight="1" x14ac:dyDescent="0.2">
      <c r="A68" s="51" t="s">
        <v>1632</v>
      </c>
      <c r="B68" s="1722">
        <v>224.94628098409999</v>
      </c>
      <c r="C68" s="1197">
        <f t="shared" si="0"/>
        <v>4354.3585079999993</v>
      </c>
      <c r="D68" s="1798">
        <v>2052.078</v>
      </c>
      <c r="E68" s="1990">
        <v>0</v>
      </c>
      <c r="F68" s="1361">
        <v>11.002000000000001</v>
      </c>
      <c r="G68" s="2001">
        <v>0</v>
      </c>
      <c r="H68" s="1921">
        <v>0</v>
      </c>
      <c r="I68" s="1490">
        <v>2.8260000000000001</v>
      </c>
      <c r="J68" s="1798">
        <v>2288.4525079999999</v>
      </c>
      <c r="K68" s="905">
        <v>112</v>
      </c>
    </row>
    <row r="69" spans="1:11" ht="12.75" customHeight="1" x14ac:dyDescent="0.2">
      <c r="A69" s="51" t="s">
        <v>373</v>
      </c>
      <c r="B69" s="1722">
        <v>486.83236267780001</v>
      </c>
      <c r="C69" s="1197">
        <f t="shared" ref="C69:C132" si="1">SUM(D69:J69)</f>
        <v>8390.4116369999992</v>
      </c>
      <c r="D69" s="1798">
        <v>5072.1289999999999</v>
      </c>
      <c r="E69" s="1990">
        <v>0</v>
      </c>
      <c r="F69" s="1361">
        <v>110.00700000000001</v>
      </c>
      <c r="G69" s="2001">
        <v>0</v>
      </c>
      <c r="H69" s="1921">
        <v>0</v>
      </c>
      <c r="I69" s="1490">
        <v>3.7469999999999999</v>
      </c>
      <c r="J69" s="1798">
        <v>3204.5286369999999</v>
      </c>
      <c r="K69" s="905">
        <v>210</v>
      </c>
    </row>
    <row r="70" spans="1:11" ht="12.75" customHeight="1" x14ac:dyDescent="0.2">
      <c r="A70" s="51" t="s">
        <v>1633</v>
      </c>
      <c r="B70" s="1722">
        <v>1249.5433361138</v>
      </c>
      <c r="C70" s="1197">
        <f t="shared" si="1"/>
        <v>17727.703908</v>
      </c>
      <c r="D70" s="1798">
        <v>10626.565000000001</v>
      </c>
      <c r="E70" s="1990">
        <v>0</v>
      </c>
      <c r="F70" s="1361">
        <v>273.53399999999999</v>
      </c>
      <c r="G70" s="2001">
        <v>0</v>
      </c>
      <c r="H70" s="1921">
        <v>0</v>
      </c>
      <c r="I70" s="1490">
        <v>10.067</v>
      </c>
      <c r="J70" s="1798">
        <v>6817.5379080000002</v>
      </c>
      <c r="K70" s="905">
        <v>494</v>
      </c>
    </row>
    <row r="71" spans="1:11" ht="12.75" customHeight="1" x14ac:dyDescent="0.2">
      <c r="A71" s="51" t="s">
        <v>1634</v>
      </c>
      <c r="B71" s="1722">
        <v>6185.0428789530006</v>
      </c>
      <c r="C71" s="1197">
        <f t="shared" si="1"/>
        <v>67715.125609999988</v>
      </c>
      <c r="D71" s="1798">
        <v>32115.030999999999</v>
      </c>
      <c r="E71" s="1990">
        <v>0</v>
      </c>
      <c r="F71" s="1361">
        <v>2489.3890000000001</v>
      </c>
      <c r="G71" s="2001">
        <v>0</v>
      </c>
      <c r="H71" s="1921">
        <v>0</v>
      </c>
      <c r="I71" s="1361">
        <v>257.26100000000002</v>
      </c>
      <c r="J71" s="1801">
        <v>32853.444609999999</v>
      </c>
      <c r="K71" s="905">
        <v>1783</v>
      </c>
    </row>
    <row r="72" spans="1:11" ht="12.75" customHeight="1" x14ac:dyDescent="0.2">
      <c r="A72" s="51" t="s">
        <v>569</v>
      </c>
      <c r="B72" s="1722">
        <v>127.09061691780002</v>
      </c>
      <c r="C72" s="1197">
        <f t="shared" si="1"/>
        <v>1564.3635282</v>
      </c>
      <c r="D72" s="1798">
        <v>1120.4280000000001</v>
      </c>
      <c r="E72" s="1990">
        <v>0</v>
      </c>
      <c r="F72" s="1361">
        <v>31.687000000000001</v>
      </c>
      <c r="G72" s="2001">
        <v>0</v>
      </c>
      <c r="H72" s="1921">
        <v>0</v>
      </c>
      <c r="I72" s="1361">
        <v>0.439</v>
      </c>
      <c r="J72" s="1801">
        <v>411.80952819999999</v>
      </c>
      <c r="K72" s="905">
        <v>42</v>
      </c>
    </row>
    <row r="73" spans="1:11" ht="12.75" customHeight="1" x14ac:dyDescent="0.2">
      <c r="A73" s="51" t="s">
        <v>707</v>
      </c>
      <c r="B73" s="1722">
        <v>10584.683569883002</v>
      </c>
      <c r="C73" s="1197">
        <f t="shared" si="1"/>
        <v>212771.80850000001</v>
      </c>
      <c r="D73" s="1798">
        <v>130792.66499999999</v>
      </c>
      <c r="E73" s="1990">
        <v>0</v>
      </c>
      <c r="F73" s="1361">
        <v>8814.7209999999995</v>
      </c>
      <c r="G73" s="2001">
        <v>0</v>
      </c>
      <c r="H73" s="1921">
        <v>0</v>
      </c>
      <c r="I73" s="1361">
        <v>577.43899999999996</v>
      </c>
      <c r="J73" s="1801">
        <v>72586.983500000002</v>
      </c>
      <c r="K73" s="905">
        <v>4582</v>
      </c>
    </row>
    <row r="74" spans="1:11" ht="12.75" customHeight="1" x14ac:dyDescent="0.2">
      <c r="A74" s="51" t="s">
        <v>261</v>
      </c>
      <c r="B74" s="1722">
        <v>58508.42462314001</v>
      </c>
      <c r="C74" s="1197">
        <f t="shared" si="1"/>
        <v>1277701.2742399999</v>
      </c>
      <c r="D74" s="1798">
        <v>735551.59400000004</v>
      </c>
      <c r="E74" s="1990">
        <v>13228.61694</v>
      </c>
      <c r="F74" s="1361">
        <v>85612.092999999993</v>
      </c>
      <c r="G74" s="2001">
        <v>0</v>
      </c>
      <c r="H74" s="1921">
        <v>2268.9082999999996</v>
      </c>
      <c r="I74" s="1361">
        <v>1272.674</v>
      </c>
      <c r="J74" s="1801">
        <v>439767.38799999998</v>
      </c>
      <c r="K74" s="905">
        <v>26090</v>
      </c>
    </row>
    <row r="75" spans="1:11" ht="12.75" customHeight="1" x14ac:dyDescent="0.2">
      <c r="A75" s="51" t="s">
        <v>1635</v>
      </c>
      <c r="B75" s="1722">
        <v>2147.5057038564</v>
      </c>
      <c r="C75" s="1197">
        <f t="shared" si="1"/>
        <v>23740.736325000002</v>
      </c>
      <c r="D75" s="1798">
        <v>15277.259</v>
      </c>
      <c r="E75" s="1990">
        <v>0</v>
      </c>
      <c r="F75" s="1361">
        <v>1807.14</v>
      </c>
      <c r="G75" s="2001">
        <v>0</v>
      </c>
      <c r="H75" s="1921">
        <v>0</v>
      </c>
      <c r="I75" s="1361">
        <v>123.407</v>
      </c>
      <c r="J75" s="1801">
        <v>6532.9303250000003</v>
      </c>
      <c r="K75" s="905">
        <v>574</v>
      </c>
    </row>
    <row r="76" spans="1:11" ht="12.75" customHeight="1" x14ac:dyDescent="0.2">
      <c r="A76" s="51" t="s">
        <v>1636</v>
      </c>
      <c r="B76" s="1722">
        <v>1095.0648367593999</v>
      </c>
      <c r="C76" s="1197">
        <f t="shared" si="1"/>
        <v>19810.114818000002</v>
      </c>
      <c r="D76" s="1798">
        <v>10350.950999999999</v>
      </c>
      <c r="E76" s="1990">
        <v>0</v>
      </c>
      <c r="F76" s="1361">
        <v>399.52100000000002</v>
      </c>
      <c r="G76" s="2001">
        <v>0</v>
      </c>
      <c r="H76" s="1921">
        <v>0</v>
      </c>
      <c r="I76" s="1361">
        <v>9.2530000000000001</v>
      </c>
      <c r="J76" s="1801">
        <v>9050.3898179999997</v>
      </c>
      <c r="K76" s="905">
        <v>513</v>
      </c>
    </row>
    <row r="77" spans="1:11" ht="12.75" customHeight="1" x14ac:dyDescent="0.2">
      <c r="A77" s="51" t="s">
        <v>452</v>
      </c>
      <c r="B77" s="1722">
        <v>2787.7328009209996</v>
      </c>
      <c r="C77" s="1197">
        <f t="shared" si="1"/>
        <v>114809.47995000001</v>
      </c>
      <c r="D77" s="1798">
        <v>27619.527999999998</v>
      </c>
      <c r="E77" s="1990">
        <v>0</v>
      </c>
      <c r="F77" s="1361">
        <v>895.05100000000004</v>
      </c>
      <c r="G77" s="2001">
        <v>0</v>
      </c>
      <c r="H77" s="1921">
        <v>0</v>
      </c>
      <c r="I77" s="1361">
        <v>143.066</v>
      </c>
      <c r="J77" s="1801">
        <v>86151.834950000004</v>
      </c>
      <c r="K77" s="905">
        <v>1703</v>
      </c>
    </row>
    <row r="78" spans="1:11" ht="12.75" customHeight="1" x14ac:dyDescent="0.2">
      <c r="A78" s="51" t="s">
        <v>75</v>
      </c>
      <c r="B78" s="1722">
        <v>1456.8325826332002</v>
      </c>
      <c r="C78" s="1197">
        <f t="shared" si="1"/>
        <v>19166.221410999999</v>
      </c>
      <c r="D78" s="1798">
        <v>11660.319</v>
      </c>
      <c r="E78" s="1990">
        <v>0</v>
      </c>
      <c r="F78" s="1361">
        <v>323.91500000000002</v>
      </c>
      <c r="G78" s="2001">
        <v>0</v>
      </c>
      <c r="H78" s="1921">
        <v>0</v>
      </c>
      <c r="I78" s="1361">
        <v>22.989000000000001</v>
      </c>
      <c r="J78" s="1801">
        <v>7158.9984109999996</v>
      </c>
      <c r="K78" s="905">
        <v>523</v>
      </c>
    </row>
    <row r="79" spans="1:11" ht="12.75" customHeight="1" x14ac:dyDescent="0.2">
      <c r="A79" s="51" t="s">
        <v>1637</v>
      </c>
      <c r="B79" s="1722">
        <v>251.6609848578</v>
      </c>
      <c r="C79" s="1197">
        <f t="shared" si="1"/>
        <v>3176.6392770000002</v>
      </c>
      <c r="D79" s="1798">
        <v>1665.7819999999999</v>
      </c>
      <c r="E79" s="1990">
        <v>0</v>
      </c>
      <c r="F79" s="1361">
        <v>10.404999999999999</v>
      </c>
      <c r="G79" s="2001">
        <v>0</v>
      </c>
      <c r="H79" s="1921">
        <v>0</v>
      </c>
      <c r="I79" s="1361">
        <v>8.5000000000000006E-2</v>
      </c>
      <c r="J79" s="1801">
        <v>1500.3672770000001</v>
      </c>
      <c r="K79" s="905">
        <v>86</v>
      </c>
    </row>
    <row r="80" spans="1:11" ht="12.75" customHeight="1" x14ac:dyDescent="0.2">
      <c r="A80" s="51" t="s">
        <v>453</v>
      </c>
      <c r="B80" s="1722">
        <v>274.99496314769999</v>
      </c>
      <c r="C80" s="1197">
        <f t="shared" si="1"/>
        <v>5168.9953939999996</v>
      </c>
      <c r="D80" s="1798">
        <v>2258.8009999999999</v>
      </c>
      <c r="E80" s="1990">
        <v>0</v>
      </c>
      <c r="F80" s="1361">
        <v>106.87</v>
      </c>
      <c r="G80" s="2001">
        <v>0</v>
      </c>
      <c r="H80" s="1921">
        <v>0</v>
      </c>
      <c r="I80" s="1361">
        <v>0.21199999999999999</v>
      </c>
      <c r="J80" s="1801">
        <v>2803.1123940000002</v>
      </c>
      <c r="K80" s="905">
        <v>113</v>
      </c>
    </row>
    <row r="81" spans="1:11" ht="12.75" customHeight="1" x14ac:dyDescent="0.2">
      <c r="A81" s="51" t="s">
        <v>1638</v>
      </c>
      <c r="B81" s="1722">
        <v>75.581632816500004</v>
      </c>
      <c r="C81" s="1197">
        <f t="shared" si="1"/>
        <v>1403.5053671000001</v>
      </c>
      <c r="D81" s="1798">
        <v>819.03</v>
      </c>
      <c r="E81" s="1990">
        <v>0</v>
      </c>
      <c r="F81" s="1361">
        <v>91.995000000000005</v>
      </c>
      <c r="G81" s="2001">
        <v>0</v>
      </c>
      <c r="H81" s="1921">
        <v>0</v>
      </c>
      <c r="I81" s="1361">
        <v>0</v>
      </c>
      <c r="J81" s="1801">
        <v>492.48036710000002</v>
      </c>
      <c r="K81" s="905">
        <v>31</v>
      </c>
    </row>
    <row r="82" spans="1:11" ht="12.75" customHeight="1" x14ac:dyDescent="0.2">
      <c r="A82" s="51" t="s">
        <v>1639</v>
      </c>
      <c r="B82" s="1722">
        <v>26465.041656603</v>
      </c>
      <c r="C82" s="1197">
        <f t="shared" si="1"/>
        <v>425715.29490000004</v>
      </c>
      <c r="D82" s="1798">
        <v>261027.334</v>
      </c>
      <c r="E82" s="1990">
        <v>0</v>
      </c>
      <c r="F82" s="1361">
        <v>21868.886999999999</v>
      </c>
      <c r="G82" s="2001">
        <v>0</v>
      </c>
      <c r="H82" s="1921">
        <v>0</v>
      </c>
      <c r="I82" s="1361">
        <v>1015.955</v>
      </c>
      <c r="J82" s="1801">
        <v>141803.1189</v>
      </c>
      <c r="K82" s="905">
        <v>9883</v>
      </c>
    </row>
    <row r="83" spans="1:11" ht="12.75" customHeight="1" x14ac:dyDescent="0.2">
      <c r="A83" s="51" t="s">
        <v>76</v>
      </c>
      <c r="B83" s="1722">
        <v>626.65887595480001</v>
      </c>
      <c r="C83" s="1197">
        <f t="shared" si="1"/>
        <v>7541.7081199999993</v>
      </c>
      <c r="D83" s="1798">
        <v>4545.5479999999998</v>
      </c>
      <c r="E83" s="1990">
        <v>0</v>
      </c>
      <c r="F83" s="1361">
        <v>142.87299999999999</v>
      </c>
      <c r="G83" s="2001">
        <v>0</v>
      </c>
      <c r="H83" s="1921">
        <v>0</v>
      </c>
      <c r="I83" s="1361">
        <v>15.323</v>
      </c>
      <c r="J83" s="1801">
        <v>2837.9641200000001</v>
      </c>
      <c r="K83" s="905">
        <v>251</v>
      </c>
    </row>
    <row r="84" spans="1:11" ht="12.75" customHeight="1" x14ac:dyDescent="0.2">
      <c r="A84" s="51" t="s">
        <v>1640</v>
      </c>
      <c r="B84" s="1722">
        <v>1223.6837818038</v>
      </c>
      <c r="C84" s="1197">
        <f t="shared" si="1"/>
        <v>15135.491868000001</v>
      </c>
      <c r="D84" s="1798">
        <v>9076.7469999999994</v>
      </c>
      <c r="E84" s="1990">
        <v>0</v>
      </c>
      <c r="F84" s="1361">
        <v>342.887</v>
      </c>
      <c r="G84" s="2001">
        <v>0</v>
      </c>
      <c r="H84" s="1921">
        <v>0</v>
      </c>
      <c r="I84" s="1361">
        <v>14.941000000000001</v>
      </c>
      <c r="J84" s="1801">
        <v>5700.9168680000002</v>
      </c>
      <c r="K84" s="905">
        <v>505</v>
      </c>
    </row>
    <row r="85" spans="1:11" ht="12.75" customHeight="1" x14ac:dyDescent="0.2">
      <c r="A85" s="51" t="s">
        <v>1641</v>
      </c>
      <c r="B85" s="1722">
        <v>642.38175284070007</v>
      </c>
      <c r="C85" s="1197">
        <f t="shared" si="1"/>
        <v>10398.590016999999</v>
      </c>
      <c r="D85" s="1798">
        <v>5890.5829999999996</v>
      </c>
      <c r="E85" s="1990">
        <v>0</v>
      </c>
      <c r="F85" s="1361">
        <v>354.077</v>
      </c>
      <c r="G85" s="2001">
        <v>0</v>
      </c>
      <c r="H85" s="1921">
        <v>0</v>
      </c>
      <c r="I85" s="1361">
        <v>3.4510000000000001</v>
      </c>
      <c r="J85" s="1801">
        <v>4150.4790169999997</v>
      </c>
      <c r="K85" s="905">
        <v>229</v>
      </c>
    </row>
    <row r="86" spans="1:11" ht="12.75" customHeight="1" x14ac:dyDescent="0.2">
      <c r="A86" s="51" t="s">
        <v>1642</v>
      </c>
      <c r="B86" s="1722">
        <v>470.82695114799998</v>
      </c>
      <c r="C86" s="1197">
        <f t="shared" si="1"/>
        <v>5034.7519970000003</v>
      </c>
      <c r="D86" s="1798">
        <v>3094.44</v>
      </c>
      <c r="E86" s="1990">
        <v>0</v>
      </c>
      <c r="F86" s="1361">
        <v>116.69799999999999</v>
      </c>
      <c r="G86" s="2001">
        <v>0</v>
      </c>
      <c r="H86" s="1921">
        <v>0</v>
      </c>
      <c r="I86" s="1361">
        <v>70.304000000000002</v>
      </c>
      <c r="J86" s="1801">
        <v>1753.3099970000001</v>
      </c>
      <c r="K86" s="905">
        <v>145</v>
      </c>
    </row>
    <row r="87" spans="1:11" ht="12.75" customHeight="1" x14ac:dyDescent="0.2">
      <c r="A87" s="51" t="s">
        <v>1643</v>
      </c>
      <c r="B87" s="1722">
        <v>21486.829211436001</v>
      </c>
      <c r="C87" s="1197">
        <f t="shared" si="1"/>
        <v>268994.86040999996</v>
      </c>
      <c r="D87" s="1798">
        <v>168500.084</v>
      </c>
      <c r="E87" s="1990">
        <v>0</v>
      </c>
      <c r="F87" s="1361">
        <v>12634.441000000001</v>
      </c>
      <c r="G87" s="2001">
        <v>0</v>
      </c>
      <c r="H87" s="1921">
        <v>0</v>
      </c>
      <c r="I87" s="1361">
        <v>782.75</v>
      </c>
      <c r="J87" s="1801">
        <v>87077.58541</v>
      </c>
      <c r="K87" s="905">
        <v>6629</v>
      </c>
    </row>
    <row r="88" spans="1:11" ht="12.75" customHeight="1" x14ac:dyDescent="0.2">
      <c r="A88" s="51" t="s">
        <v>1644</v>
      </c>
      <c r="B88" s="1722">
        <v>182.71658648010001</v>
      </c>
      <c r="C88" s="1197">
        <f t="shared" si="1"/>
        <v>1809.1988124</v>
      </c>
      <c r="D88" s="1798">
        <v>1200.7449999999999</v>
      </c>
      <c r="E88" s="1990">
        <v>0</v>
      </c>
      <c r="F88" s="1361">
        <v>28.853999999999999</v>
      </c>
      <c r="G88" s="2001">
        <v>0</v>
      </c>
      <c r="H88" s="1921">
        <v>0</v>
      </c>
      <c r="I88" s="1361">
        <v>0.34100000000000003</v>
      </c>
      <c r="J88" s="1801">
        <v>579.25881240000001</v>
      </c>
      <c r="K88" s="905">
        <v>61</v>
      </c>
    </row>
    <row r="89" spans="1:11" ht="12.75" customHeight="1" x14ac:dyDescent="0.2">
      <c r="A89" s="51" t="s">
        <v>1645</v>
      </c>
      <c r="B89" s="1722">
        <v>1913.1085389101997</v>
      </c>
      <c r="C89" s="1197">
        <f t="shared" si="1"/>
        <v>26018.781845999998</v>
      </c>
      <c r="D89" s="1798">
        <v>15358.867</v>
      </c>
      <c r="E89" s="1990">
        <v>0</v>
      </c>
      <c r="F89" s="1361">
        <v>478.07799999999997</v>
      </c>
      <c r="G89" s="2001">
        <v>0</v>
      </c>
      <c r="H89" s="1921">
        <v>0</v>
      </c>
      <c r="I89" s="1361">
        <v>194.93799999999999</v>
      </c>
      <c r="J89" s="1801">
        <v>9986.898846</v>
      </c>
      <c r="K89" s="905">
        <v>690</v>
      </c>
    </row>
    <row r="90" spans="1:11" ht="12.75" customHeight="1" x14ac:dyDescent="0.2">
      <c r="A90" s="51" t="s">
        <v>1646</v>
      </c>
      <c r="B90" s="1722">
        <v>47.133812883200001</v>
      </c>
      <c r="C90" s="1197">
        <f t="shared" si="1"/>
        <v>233.6014917</v>
      </c>
      <c r="D90" s="1798">
        <v>51.250999999999998</v>
      </c>
      <c r="E90" s="1990">
        <v>0</v>
      </c>
      <c r="F90" s="1361">
        <v>0</v>
      </c>
      <c r="G90" s="2001">
        <v>0</v>
      </c>
      <c r="H90" s="1921">
        <v>0</v>
      </c>
      <c r="I90" s="1361">
        <v>0</v>
      </c>
      <c r="J90" s="1801">
        <v>182.35049169999999</v>
      </c>
      <c r="K90" s="2021" t="s">
        <v>2147</v>
      </c>
    </row>
    <row r="91" spans="1:11" ht="12.75" customHeight="1" x14ac:dyDescent="0.2">
      <c r="A91" s="51" t="s">
        <v>1647</v>
      </c>
      <c r="B91" s="1722">
        <v>456.52020455079997</v>
      </c>
      <c r="C91" s="1197">
        <f t="shared" si="1"/>
        <v>6008.1196479999999</v>
      </c>
      <c r="D91" s="1798">
        <v>3735.6010000000001</v>
      </c>
      <c r="E91" s="1990">
        <v>0</v>
      </c>
      <c r="F91" s="1361">
        <v>113.161</v>
      </c>
      <c r="G91" s="2001">
        <v>0</v>
      </c>
      <c r="H91" s="1921">
        <v>0</v>
      </c>
      <c r="I91" s="1361">
        <v>14.266</v>
      </c>
      <c r="J91" s="1801">
        <v>2145.0916480000001</v>
      </c>
      <c r="K91" s="905">
        <v>173</v>
      </c>
    </row>
    <row r="92" spans="1:11" ht="12.75" customHeight="1" x14ac:dyDescent="0.2">
      <c r="A92" s="51" t="s">
        <v>1648</v>
      </c>
      <c r="B92" s="1722">
        <v>1035.8841115810001</v>
      </c>
      <c r="C92" s="1197">
        <f t="shared" si="1"/>
        <v>13568.737434999999</v>
      </c>
      <c r="D92" s="1798">
        <v>8270.23</v>
      </c>
      <c r="E92" s="1990">
        <v>0</v>
      </c>
      <c r="F92" s="1361">
        <v>333.02100000000002</v>
      </c>
      <c r="G92" s="2001">
        <v>0</v>
      </c>
      <c r="H92" s="1921">
        <v>0</v>
      </c>
      <c r="I92" s="1361">
        <v>27.417000000000002</v>
      </c>
      <c r="J92" s="1801">
        <v>4938.0694350000003</v>
      </c>
      <c r="K92" s="905">
        <v>313</v>
      </c>
    </row>
    <row r="93" spans="1:11" ht="12.75" customHeight="1" x14ac:dyDescent="0.2">
      <c r="A93" s="51" t="s">
        <v>712</v>
      </c>
      <c r="B93" s="1722">
        <v>1090.3232434993001</v>
      </c>
      <c r="C93" s="1197">
        <f t="shared" si="1"/>
        <v>16356.567236000001</v>
      </c>
      <c r="D93" s="1798">
        <v>6851.0569999999998</v>
      </c>
      <c r="E93" s="1990">
        <v>0</v>
      </c>
      <c r="F93" s="1361">
        <v>227.26900000000001</v>
      </c>
      <c r="G93" s="2001">
        <v>0</v>
      </c>
      <c r="H93" s="1921">
        <v>0</v>
      </c>
      <c r="I93" s="1361">
        <v>3.7559999999999998</v>
      </c>
      <c r="J93" s="1801">
        <v>9274.4852360000004</v>
      </c>
      <c r="K93" s="905">
        <v>443</v>
      </c>
    </row>
    <row r="94" spans="1:11" ht="12.75" customHeight="1" x14ac:dyDescent="0.2">
      <c r="A94" s="51" t="s">
        <v>784</v>
      </c>
      <c r="B94" s="1722">
        <v>10167.706987189002</v>
      </c>
      <c r="C94" s="1197">
        <f t="shared" si="1"/>
        <v>148968.91099999999</v>
      </c>
      <c r="D94" s="1798">
        <v>87405.9</v>
      </c>
      <c r="E94" s="1990">
        <v>0</v>
      </c>
      <c r="F94" s="1361">
        <v>3232.364</v>
      </c>
      <c r="G94" s="2001">
        <v>0</v>
      </c>
      <c r="H94" s="1921">
        <v>0</v>
      </c>
      <c r="I94" s="1361">
        <v>307.77199999999999</v>
      </c>
      <c r="J94" s="1801">
        <v>58022.875</v>
      </c>
      <c r="K94" s="905">
        <v>3947</v>
      </c>
    </row>
    <row r="95" spans="1:11" ht="12.75" customHeight="1" x14ac:dyDescent="0.2">
      <c r="A95" s="51" t="s">
        <v>1649</v>
      </c>
      <c r="B95" s="1722">
        <v>7892.6504280707995</v>
      </c>
      <c r="C95" s="1197">
        <f t="shared" si="1"/>
        <v>98494.074980000005</v>
      </c>
      <c r="D95" s="1798">
        <v>62117.832000000002</v>
      </c>
      <c r="E95" s="1990">
        <v>0</v>
      </c>
      <c r="F95" s="1361">
        <v>3570.973</v>
      </c>
      <c r="G95" s="2001">
        <v>0</v>
      </c>
      <c r="H95" s="1921">
        <v>0</v>
      </c>
      <c r="I95" s="1361">
        <v>371.34199999999998</v>
      </c>
      <c r="J95" s="1801">
        <v>32433.92798</v>
      </c>
      <c r="K95" s="905">
        <v>2483</v>
      </c>
    </row>
    <row r="96" spans="1:11" ht="12.75" customHeight="1" x14ac:dyDescent="0.2">
      <c r="A96" s="51" t="s">
        <v>1650</v>
      </c>
      <c r="B96" s="1722">
        <v>1702.8543206392001</v>
      </c>
      <c r="C96" s="1197">
        <f t="shared" si="1"/>
        <v>23217.458866000001</v>
      </c>
      <c r="D96" s="1798">
        <v>13822.107</v>
      </c>
      <c r="E96" s="1990">
        <v>0</v>
      </c>
      <c r="F96" s="1361">
        <v>456.92200000000003</v>
      </c>
      <c r="G96" s="2001">
        <v>0</v>
      </c>
      <c r="H96" s="1921">
        <v>0</v>
      </c>
      <c r="I96" s="1361">
        <v>47.911999999999999</v>
      </c>
      <c r="J96" s="1801">
        <v>8890.5178660000001</v>
      </c>
      <c r="K96" s="905">
        <v>611</v>
      </c>
    </row>
    <row r="97" spans="1:11" ht="12.75" customHeight="1" x14ac:dyDescent="0.2">
      <c r="A97" s="51" t="s">
        <v>1188</v>
      </c>
      <c r="B97" s="1722">
        <v>17632.965968835</v>
      </c>
      <c r="C97" s="1197">
        <f t="shared" si="1"/>
        <v>496979.51857999997</v>
      </c>
      <c r="D97" s="1798">
        <v>370002.02899999998</v>
      </c>
      <c r="E97" s="1990">
        <v>0</v>
      </c>
      <c r="F97" s="1361">
        <v>35770.963000000003</v>
      </c>
      <c r="G97" s="2001">
        <v>0</v>
      </c>
      <c r="H97" s="1921">
        <v>0</v>
      </c>
      <c r="I97" s="1361">
        <v>485.82900000000001</v>
      </c>
      <c r="J97" s="1801">
        <v>90720.697579999993</v>
      </c>
      <c r="K97" s="905">
        <v>8763</v>
      </c>
    </row>
    <row r="98" spans="1:11" ht="12.75" customHeight="1" x14ac:dyDescent="0.2">
      <c r="A98" s="51" t="s">
        <v>79</v>
      </c>
      <c r="B98" s="1722">
        <v>1205.978236425</v>
      </c>
      <c r="C98" s="1197">
        <f t="shared" si="1"/>
        <v>16398.092541999999</v>
      </c>
      <c r="D98" s="1798">
        <v>8521.9060000000009</v>
      </c>
      <c r="E98" s="1990">
        <v>0</v>
      </c>
      <c r="F98" s="1361">
        <v>504.12200000000001</v>
      </c>
      <c r="G98" s="2001">
        <v>0</v>
      </c>
      <c r="H98" s="1921">
        <v>0</v>
      </c>
      <c r="I98" s="1361">
        <v>18.385999999999999</v>
      </c>
      <c r="J98" s="1801">
        <v>7353.6785419999997</v>
      </c>
      <c r="K98" s="905">
        <v>456</v>
      </c>
    </row>
    <row r="99" spans="1:11" ht="12.75" customHeight="1" x14ac:dyDescent="0.2">
      <c r="A99" s="51" t="s">
        <v>462</v>
      </c>
      <c r="B99" s="1722">
        <v>177.17662346250003</v>
      </c>
      <c r="C99" s="1197">
        <f t="shared" si="1"/>
        <v>1926.4227900000001</v>
      </c>
      <c r="D99" s="1798">
        <v>939.96600000000001</v>
      </c>
      <c r="E99" s="1990">
        <v>0</v>
      </c>
      <c r="F99" s="1361">
        <v>11.318</v>
      </c>
      <c r="G99" s="2001">
        <v>0</v>
      </c>
      <c r="H99" s="1921">
        <v>0</v>
      </c>
      <c r="I99" s="1361">
        <v>0</v>
      </c>
      <c r="J99" s="1801">
        <v>975.13878999999997</v>
      </c>
      <c r="K99" s="905">
        <v>63</v>
      </c>
    </row>
    <row r="100" spans="1:11" ht="12.75" customHeight="1" x14ac:dyDescent="0.2">
      <c r="A100" s="51" t="s">
        <v>379</v>
      </c>
      <c r="B100" s="1722">
        <v>595.61569132890008</v>
      </c>
      <c r="C100" s="1197">
        <f t="shared" si="1"/>
        <v>8732.9291499999999</v>
      </c>
      <c r="D100" s="1798">
        <v>4780.8670000000002</v>
      </c>
      <c r="E100" s="1990">
        <v>0</v>
      </c>
      <c r="F100" s="1361">
        <v>177.59700000000001</v>
      </c>
      <c r="G100" s="2001">
        <v>0</v>
      </c>
      <c r="H100" s="1921">
        <v>0</v>
      </c>
      <c r="I100" s="1361">
        <v>6.2869999999999999</v>
      </c>
      <c r="J100" s="1801">
        <v>3768.1781500000002</v>
      </c>
      <c r="K100" s="905">
        <v>189</v>
      </c>
    </row>
    <row r="101" spans="1:11" ht="12.75" customHeight="1" x14ac:dyDescent="0.2">
      <c r="A101" s="51" t="s">
        <v>1651</v>
      </c>
      <c r="B101" s="1722">
        <v>208.6677873692</v>
      </c>
      <c r="C101" s="1197">
        <f t="shared" si="1"/>
        <v>899.50071830000002</v>
      </c>
      <c r="D101" s="1798">
        <v>427.517</v>
      </c>
      <c r="E101" s="1990">
        <v>0</v>
      </c>
      <c r="F101" s="1361">
        <v>21.632000000000001</v>
      </c>
      <c r="G101" s="2001">
        <v>0</v>
      </c>
      <c r="H101" s="1921">
        <v>0</v>
      </c>
      <c r="I101" s="1361">
        <v>0.17299999999999999</v>
      </c>
      <c r="J101" s="1801">
        <v>450.17871830000001</v>
      </c>
      <c r="K101" s="905">
        <v>48</v>
      </c>
    </row>
    <row r="102" spans="1:11" ht="12.75" customHeight="1" x14ac:dyDescent="0.2">
      <c r="A102" s="51" t="s">
        <v>1520</v>
      </c>
      <c r="B102" s="1722">
        <v>221.09964340319999</v>
      </c>
      <c r="C102" s="1197">
        <f t="shared" si="1"/>
        <v>3195.1003679999999</v>
      </c>
      <c r="D102" s="1798">
        <v>1983.6279999999999</v>
      </c>
      <c r="E102" s="1990">
        <v>0</v>
      </c>
      <c r="F102" s="1361">
        <v>21.492000000000001</v>
      </c>
      <c r="G102" s="2001">
        <v>0</v>
      </c>
      <c r="H102" s="1921">
        <v>0</v>
      </c>
      <c r="I102" s="1361">
        <v>0</v>
      </c>
      <c r="J102" s="1801">
        <v>1189.980368</v>
      </c>
      <c r="K102" s="905">
        <v>77</v>
      </c>
    </row>
    <row r="103" spans="1:11" ht="12.75" customHeight="1" x14ac:dyDescent="0.2">
      <c r="A103" s="51" t="s">
        <v>573</v>
      </c>
      <c r="B103" s="1722">
        <v>3726.7980531759995</v>
      </c>
      <c r="C103" s="1197">
        <f t="shared" si="1"/>
        <v>41624.917029999997</v>
      </c>
      <c r="D103" s="1798">
        <v>27505.268</v>
      </c>
      <c r="E103" s="1990">
        <v>0</v>
      </c>
      <c r="F103" s="1361">
        <v>1206.7329999999999</v>
      </c>
      <c r="G103" s="2001">
        <v>0</v>
      </c>
      <c r="H103" s="1921">
        <v>0</v>
      </c>
      <c r="I103" s="1361">
        <v>46.930999999999997</v>
      </c>
      <c r="J103" s="1801">
        <v>12865.98503</v>
      </c>
      <c r="K103" s="905">
        <v>1206</v>
      </c>
    </row>
    <row r="104" spans="1:11" ht="12.75" customHeight="1" x14ac:dyDescent="0.2">
      <c r="A104" s="51" t="s">
        <v>465</v>
      </c>
      <c r="B104" s="1722">
        <v>177322.39074239001</v>
      </c>
      <c r="C104" s="1197">
        <f t="shared" si="1"/>
        <v>2485607.9261599998</v>
      </c>
      <c r="D104" s="1798">
        <v>1255788.1270000001</v>
      </c>
      <c r="E104" s="1990">
        <v>11144.74473</v>
      </c>
      <c r="F104" s="1361">
        <v>122954.503</v>
      </c>
      <c r="G104" s="2001">
        <v>0</v>
      </c>
      <c r="H104" s="1921">
        <v>88729.704429999983</v>
      </c>
      <c r="I104" s="1361">
        <v>5588.1049999999996</v>
      </c>
      <c r="J104" s="1801">
        <v>1001402.742</v>
      </c>
      <c r="K104" s="905">
        <v>52905</v>
      </c>
    </row>
    <row r="105" spans="1:11" ht="12.75" customHeight="1" x14ac:dyDescent="0.2">
      <c r="A105" s="51" t="s">
        <v>619</v>
      </c>
      <c r="B105" s="1722">
        <v>3911.850535868</v>
      </c>
      <c r="C105" s="1197">
        <f t="shared" si="1"/>
        <v>52201.540779999996</v>
      </c>
      <c r="D105" s="1798">
        <v>28780.940999999999</v>
      </c>
      <c r="E105" s="1990">
        <v>0</v>
      </c>
      <c r="F105" s="1361">
        <v>1042.3969999999999</v>
      </c>
      <c r="G105" s="2001">
        <v>0</v>
      </c>
      <c r="H105" s="1921">
        <v>0</v>
      </c>
      <c r="I105" s="1361">
        <v>52.496000000000002</v>
      </c>
      <c r="J105" s="1801">
        <v>22325.70678</v>
      </c>
      <c r="K105" s="905">
        <v>1567</v>
      </c>
    </row>
    <row r="106" spans="1:11" ht="12.75" customHeight="1" x14ac:dyDescent="0.2">
      <c r="A106" s="51" t="s">
        <v>1652</v>
      </c>
      <c r="B106" s="1722">
        <v>185.49269288560001</v>
      </c>
      <c r="C106" s="1197">
        <f t="shared" si="1"/>
        <v>974.12898390000009</v>
      </c>
      <c r="D106" s="1798">
        <v>155.01900000000001</v>
      </c>
      <c r="E106" s="1990">
        <v>0</v>
      </c>
      <c r="F106" s="1361">
        <v>23.114000000000001</v>
      </c>
      <c r="G106" s="2001">
        <v>0</v>
      </c>
      <c r="H106" s="1921">
        <v>0</v>
      </c>
      <c r="I106" s="1361">
        <v>9.6000000000000002E-2</v>
      </c>
      <c r="J106" s="1801">
        <v>795.89998390000005</v>
      </c>
      <c r="K106" s="905">
        <v>59</v>
      </c>
    </row>
    <row r="107" spans="1:11" ht="12.75" customHeight="1" x14ac:dyDescent="0.2">
      <c r="A107" s="51" t="s">
        <v>717</v>
      </c>
      <c r="B107" s="1722">
        <v>275.05872191010002</v>
      </c>
      <c r="C107" s="1197">
        <f t="shared" si="1"/>
        <v>3813.187602</v>
      </c>
      <c r="D107" s="1798">
        <v>1800.84</v>
      </c>
      <c r="E107" s="1990">
        <v>0</v>
      </c>
      <c r="F107" s="1361">
        <v>73.009</v>
      </c>
      <c r="G107" s="2001">
        <v>0</v>
      </c>
      <c r="H107" s="1921">
        <v>0</v>
      </c>
      <c r="I107" s="1361">
        <v>3.4000000000000002E-2</v>
      </c>
      <c r="J107" s="1801">
        <v>1939.3046019999999</v>
      </c>
      <c r="K107" s="905">
        <v>90</v>
      </c>
    </row>
    <row r="108" spans="1:11" ht="12.75" customHeight="1" x14ac:dyDescent="0.2">
      <c r="A108" s="51" t="s">
        <v>1653</v>
      </c>
      <c r="B108" s="1722">
        <v>12551.5804595232</v>
      </c>
      <c r="C108" s="1197">
        <f t="shared" si="1"/>
        <v>198037.59036000003</v>
      </c>
      <c r="D108" s="1798">
        <v>131409.79699999999</v>
      </c>
      <c r="E108" s="1990">
        <v>0</v>
      </c>
      <c r="F108" s="1361">
        <v>17739.882000000001</v>
      </c>
      <c r="G108" s="2001">
        <v>0</v>
      </c>
      <c r="H108" s="1921">
        <v>0</v>
      </c>
      <c r="I108" s="1361">
        <v>369.63499999999999</v>
      </c>
      <c r="J108" s="1801">
        <v>48518.276360000003</v>
      </c>
      <c r="K108" s="905">
        <v>4166</v>
      </c>
    </row>
    <row r="109" spans="1:11" ht="12.75" customHeight="1" x14ac:dyDescent="0.2">
      <c r="A109" s="51" t="s">
        <v>1654</v>
      </c>
      <c r="B109" s="1722">
        <v>162.706687585</v>
      </c>
      <c r="C109" s="1197">
        <f t="shared" si="1"/>
        <v>1923.263923</v>
      </c>
      <c r="D109" s="1798">
        <v>640.11500000000001</v>
      </c>
      <c r="E109" s="1990">
        <v>0</v>
      </c>
      <c r="F109" s="1361">
        <v>11.752000000000001</v>
      </c>
      <c r="G109" s="2001">
        <v>0</v>
      </c>
      <c r="H109" s="1921">
        <v>0</v>
      </c>
      <c r="I109" s="1361">
        <v>5.048</v>
      </c>
      <c r="J109" s="1801">
        <v>1266.348923</v>
      </c>
      <c r="K109" s="905">
        <v>50</v>
      </c>
    </row>
    <row r="110" spans="1:11" ht="12.75" customHeight="1" x14ac:dyDescent="0.2">
      <c r="A110" s="51" t="s">
        <v>574</v>
      </c>
      <c r="B110" s="1722">
        <v>5898.0695222421</v>
      </c>
      <c r="C110" s="1197">
        <f t="shared" si="1"/>
        <v>72992.504750000007</v>
      </c>
      <c r="D110" s="1798">
        <v>40312.800000000003</v>
      </c>
      <c r="E110" s="1990">
        <v>0</v>
      </c>
      <c r="F110" s="1361">
        <v>1388.539</v>
      </c>
      <c r="G110" s="2001">
        <v>0</v>
      </c>
      <c r="H110" s="1921">
        <v>0</v>
      </c>
      <c r="I110" s="1361">
        <v>93.227999999999994</v>
      </c>
      <c r="J110" s="1801">
        <v>31197.937750000001</v>
      </c>
      <c r="K110" s="905">
        <v>2043</v>
      </c>
    </row>
    <row r="111" spans="1:11" ht="12.75" customHeight="1" x14ac:dyDescent="0.2">
      <c r="A111" s="51" t="s">
        <v>1190</v>
      </c>
      <c r="B111" s="1722">
        <v>21628.523161864003</v>
      </c>
      <c r="C111" s="1197">
        <f t="shared" si="1"/>
        <v>474418.70789999998</v>
      </c>
      <c r="D111" s="1798">
        <v>271406.614</v>
      </c>
      <c r="E111" s="1990">
        <v>0</v>
      </c>
      <c r="F111" s="1361">
        <v>13517.355</v>
      </c>
      <c r="G111" s="2001">
        <v>0</v>
      </c>
      <c r="H111" s="1921">
        <v>0</v>
      </c>
      <c r="I111" s="1361">
        <v>792.08100000000002</v>
      </c>
      <c r="J111" s="1801">
        <v>188702.65789999999</v>
      </c>
      <c r="K111" s="905">
        <v>11170</v>
      </c>
    </row>
    <row r="112" spans="1:11" ht="12.75" customHeight="1" x14ac:dyDescent="0.2">
      <c r="A112" s="51" t="s">
        <v>1090</v>
      </c>
      <c r="B112" s="1722">
        <v>2471.5006173975003</v>
      </c>
      <c r="C112" s="1197">
        <f t="shared" si="1"/>
        <v>40789.751270000001</v>
      </c>
      <c r="D112" s="1798">
        <v>24000.636999999999</v>
      </c>
      <c r="E112" s="1990">
        <v>0</v>
      </c>
      <c r="F112" s="1361">
        <v>1141.942</v>
      </c>
      <c r="G112" s="2001">
        <v>0</v>
      </c>
      <c r="H112" s="1921">
        <v>0</v>
      </c>
      <c r="I112" s="1361">
        <v>98.003</v>
      </c>
      <c r="J112" s="1801">
        <v>15549.16927</v>
      </c>
      <c r="K112" s="905">
        <v>1053</v>
      </c>
    </row>
    <row r="113" spans="1:11" ht="12.75" customHeight="1" x14ac:dyDescent="0.2">
      <c r="A113" s="51" t="s">
        <v>1655</v>
      </c>
      <c r="B113" s="1722">
        <v>1021.9403440896999</v>
      </c>
      <c r="C113" s="1197">
        <f t="shared" si="1"/>
        <v>11286.021083</v>
      </c>
      <c r="D113" s="1798">
        <v>6107.3860000000004</v>
      </c>
      <c r="E113" s="1990">
        <v>0</v>
      </c>
      <c r="F113" s="1361">
        <v>200.678</v>
      </c>
      <c r="G113" s="2001">
        <v>0</v>
      </c>
      <c r="H113" s="1921">
        <v>0</v>
      </c>
      <c r="I113" s="1361">
        <v>14.722</v>
      </c>
      <c r="J113" s="1801">
        <v>4963.2350829999996</v>
      </c>
      <c r="K113" s="905">
        <v>344</v>
      </c>
    </row>
    <row r="114" spans="1:11" ht="12.75" customHeight="1" x14ac:dyDescent="0.2">
      <c r="A114" s="51" t="s">
        <v>1656</v>
      </c>
      <c r="B114" s="1722">
        <v>4819.5686591570002</v>
      </c>
      <c r="C114" s="1197">
        <f t="shared" si="1"/>
        <v>64669.847690000002</v>
      </c>
      <c r="D114" s="1798">
        <v>44025.618999999999</v>
      </c>
      <c r="E114" s="1990">
        <v>0</v>
      </c>
      <c r="F114" s="1361">
        <v>2397.7600000000002</v>
      </c>
      <c r="G114" s="2001">
        <v>0</v>
      </c>
      <c r="H114" s="1921">
        <v>0</v>
      </c>
      <c r="I114" s="1361">
        <v>449.98099999999999</v>
      </c>
      <c r="J114" s="1801">
        <v>17796.487690000002</v>
      </c>
      <c r="K114" s="905">
        <v>1864</v>
      </c>
    </row>
    <row r="115" spans="1:11" ht="12.75" customHeight="1" x14ac:dyDescent="0.2">
      <c r="A115" s="51" t="s">
        <v>789</v>
      </c>
      <c r="B115" s="1722">
        <v>2264.2002607103</v>
      </c>
      <c r="C115" s="1197">
        <f t="shared" si="1"/>
        <v>27113.429810000001</v>
      </c>
      <c r="D115" s="1798">
        <v>14950.616</v>
      </c>
      <c r="E115" s="1990">
        <v>0</v>
      </c>
      <c r="F115" s="1361">
        <v>820.01599999999996</v>
      </c>
      <c r="G115" s="2001">
        <v>0</v>
      </c>
      <c r="H115" s="1921">
        <v>0</v>
      </c>
      <c r="I115" s="1361">
        <v>47.473999999999997</v>
      </c>
      <c r="J115" s="1801">
        <v>11295.32381</v>
      </c>
      <c r="K115" s="905">
        <v>775</v>
      </c>
    </row>
    <row r="116" spans="1:11" ht="12.75" customHeight="1" x14ac:dyDescent="0.2">
      <c r="A116" s="51" t="s">
        <v>81</v>
      </c>
      <c r="B116" s="1722">
        <v>1590.3052090870001</v>
      </c>
      <c r="C116" s="1197">
        <f t="shared" si="1"/>
        <v>20478.049454</v>
      </c>
      <c r="D116" s="1798">
        <v>13038.081</v>
      </c>
      <c r="E116" s="1990">
        <v>0</v>
      </c>
      <c r="F116" s="1361">
        <v>352.435</v>
      </c>
      <c r="G116" s="2001">
        <v>0</v>
      </c>
      <c r="H116" s="1921">
        <v>0</v>
      </c>
      <c r="I116" s="1361">
        <v>43.951999999999998</v>
      </c>
      <c r="J116" s="1801">
        <v>7043.5814540000001</v>
      </c>
      <c r="K116" s="905">
        <v>563</v>
      </c>
    </row>
    <row r="117" spans="1:11" ht="12.75" customHeight="1" x14ac:dyDescent="0.2">
      <c r="A117" s="51" t="s">
        <v>152</v>
      </c>
      <c r="B117" s="1722">
        <v>2161.9678121502002</v>
      </c>
      <c r="C117" s="1197">
        <f t="shared" si="1"/>
        <v>71746.062239999999</v>
      </c>
      <c r="D117" s="1798">
        <v>17456.903999999999</v>
      </c>
      <c r="E117" s="1990">
        <v>160.71043</v>
      </c>
      <c r="F117" s="1361">
        <v>665.03099999999995</v>
      </c>
      <c r="G117" s="2001">
        <v>0</v>
      </c>
      <c r="H117" s="1921">
        <v>5.2969200000000001</v>
      </c>
      <c r="I117" s="1361">
        <v>42.536999999999999</v>
      </c>
      <c r="J117" s="1801">
        <v>53415.582889999998</v>
      </c>
      <c r="K117" s="905">
        <v>1133</v>
      </c>
    </row>
    <row r="118" spans="1:11" ht="12.75" customHeight="1" x14ac:dyDescent="0.2">
      <c r="A118" s="51" t="s">
        <v>1657</v>
      </c>
      <c r="B118" s="1722">
        <v>304.49026744240001</v>
      </c>
      <c r="C118" s="1197">
        <f t="shared" si="1"/>
        <v>4301.2273839999998</v>
      </c>
      <c r="D118" s="1798">
        <v>2102.3739999999998</v>
      </c>
      <c r="E118" s="1990">
        <v>0</v>
      </c>
      <c r="F118" s="1361">
        <v>94.492999999999995</v>
      </c>
      <c r="G118" s="2001">
        <v>0</v>
      </c>
      <c r="H118" s="1921">
        <v>0</v>
      </c>
      <c r="I118" s="1361">
        <v>0</v>
      </c>
      <c r="J118" s="1801">
        <v>2104.3603840000001</v>
      </c>
      <c r="K118" s="905">
        <v>94</v>
      </c>
    </row>
    <row r="119" spans="1:11" ht="12.75" customHeight="1" x14ac:dyDescent="0.2">
      <c r="A119" s="51" t="s">
        <v>1658</v>
      </c>
      <c r="B119" s="1722">
        <v>6737.8445789370007</v>
      </c>
      <c r="C119" s="1197">
        <f t="shared" si="1"/>
        <v>85695.558420000016</v>
      </c>
      <c r="D119" s="1798">
        <v>46666.135000000002</v>
      </c>
      <c r="E119" s="1990">
        <v>0</v>
      </c>
      <c r="F119" s="1361">
        <v>3256.4780000000001</v>
      </c>
      <c r="G119" s="2001">
        <v>0</v>
      </c>
      <c r="H119" s="1921">
        <v>0</v>
      </c>
      <c r="I119" s="1361">
        <v>458.71300000000002</v>
      </c>
      <c r="J119" s="1801">
        <v>35314.23242</v>
      </c>
      <c r="K119" s="905">
        <v>2557</v>
      </c>
    </row>
    <row r="120" spans="1:11" ht="12.75" customHeight="1" x14ac:dyDescent="0.2">
      <c r="A120" s="51" t="s">
        <v>1491</v>
      </c>
      <c r="B120" s="1722">
        <v>1198.3656139723998</v>
      </c>
      <c r="C120" s="1197">
        <f t="shared" si="1"/>
        <v>20440.230519999997</v>
      </c>
      <c r="D120" s="1798">
        <v>8648.723</v>
      </c>
      <c r="E120" s="1990">
        <v>0</v>
      </c>
      <c r="F120" s="1361">
        <v>208.67699999999999</v>
      </c>
      <c r="G120" s="2001">
        <v>0</v>
      </c>
      <c r="H120" s="1921">
        <v>0</v>
      </c>
      <c r="I120" s="1361">
        <v>54.295000000000002</v>
      </c>
      <c r="J120" s="1801">
        <v>11528.535519999999</v>
      </c>
      <c r="K120" s="905">
        <v>519</v>
      </c>
    </row>
    <row r="121" spans="1:11" ht="12.75" customHeight="1" x14ac:dyDescent="0.2">
      <c r="A121" s="51" t="s">
        <v>1659</v>
      </c>
      <c r="B121" s="1722">
        <v>84.859772385599996</v>
      </c>
      <c r="C121" s="1197">
        <f t="shared" si="1"/>
        <v>1783.714647</v>
      </c>
      <c r="D121" s="1798">
        <v>711.26499999999999</v>
      </c>
      <c r="E121" s="1990">
        <v>0</v>
      </c>
      <c r="F121" s="1361">
        <v>19.417999999999999</v>
      </c>
      <c r="G121" s="2001">
        <v>0</v>
      </c>
      <c r="H121" s="1921">
        <v>0</v>
      </c>
      <c r="I121" s="1361">
        <v>0</v>
      </c>
      <c r="J121" s="1801">
        <v>1053.031647</v>
      </c>
      <c r="K121" s="905">
        <v>26</v>
      </c>
    </row>
    <row r="122" spans="1:11" ht="12.75" customHeight="1" x14ac:dyDescent="0.2">
      <c r="A122" s="51" t="s">
        <v>1660</v>
      </c>
      <c r="B122" s="1722">
        <v>400.5786951847</v>
      </c>
      <c r="C122" s="1197">
        <f t="shared" si="1"/>
        <v>3829.6861669999998</v>
      </c>
      <c r="D122" s="1798">
        <v>2549.386</v>
      </c>
      <c r="E122" s="1990">
        <v>0</v>
      </c>
      <c r="F122" s="1361">
        <v>145.434</v>
      </c>
      <c r="G122" s="2001">
        <v>0</v>
      </c>
      <c r="H122" s="1921">
        <v>0</v>
      </c>
      <c r="I122" s="1361">
        <v>0</v>
      </c>
      <c r="J122" s="1801">
        <v>1134.8661669999999</v>
      </c>
      <c r="K122" s="905">
        <v>108</v>
      </c>
    </row>
    <row r="123" spans="1:11" ht="12.75" customHeight="1" x14ac:dyDescent="0.2">
      <c r="A123" s="51" t="s">
        <v>82</v>
      </c>
      <c r="B123" s="1722">
        <v>724.87054270670001</v>
      </c>
      <c r="C123" s="1197">
        <f t="shared" si="1"/>
        <v>7737.4432660000002</v>
      </c>
      <c r="D123" s="1798">
        <v>4981.9369999999999</v>
      </c>
      <c r="E123" s="1990">
        <v>0</v>
      </c>
      <c r="F123" s="1361">
        <v>173.643</v>
      </c>
      <c r="G123" s="2001">
        <v>0</v>
      </c>
      <c r="H123" s="1921">
        <v>0</v>
      </c>
      <c r="I123" s="1361">
        <v>10</v>
      </c>
      <c r="J123" s="1801">
        <v>2571.8632659999998</v>
      </c>
      <c r="K123" s="905">
        <v>226</v>
      </c>
    </row>
    <row r="124" spans="1:11" ht="12.75" customHeight="1" x14ac:dyDescent="0.2">
      <c r="A124" s="51" t="s">
        <v>469</v>
      </c>
      <c r="B124" s="1722">
        <v>2217.6225570768001</v>
      </c>
      <c r="C124" s="1197">
        <f t="shared" si="1"/>
        <v>29907.979489999998</v>
      </c>
      <c r="D124" s="1798">
        <v>18616.511999999999</v>
      </c>
      <c r="E124" s="1990">
        <v>0</v>
      </c>
      <c r="F124" s="1361">
        <v>602.51</v>
      </c>
      <c r="G124" s="2001">
        <v>0</v>
      </c>
      <c r="H124" s="1921">
        <v>0</v>
      </c>
      <c r="I124" s="1361">
        <v>78.459999999999994</v>
      </c>
      <c r="J124" s="1801">
        <v>10610.49749</v>
      </c>
      <c r="K124" s="905">
        <v>852</v>
      </c>
    </row>
    <row r="125" spans="1:11" ht="12.75" customHeight="1" x14ac:dyDescent="0.2">
      <c r="A125" s="51" t="s">
        <v>470</v>
      </c>
      <c r="B125" s="1722">
        <v>174.82617813379997</v>
      </c>
      <c r="C125" s="1197">
        <f t="shared" si="1"/>
        <v>1465.3198511000001</v>
      </c>
      <c r="D125" s="1798">
        <v>794.51199999999994</v>
      </c>
      <c r="E125" s="1990">
        <v>0</v>
      </c>
      <c r="F125" s="1361">
        <v>14.753</v>
      </c>
      <c r="G125" s="2001">
        <v>0</v>
      </c>
      <c r="H125" s="1921">
        <v>0</v>
      </c>
      <c r="I125" s="1361">
        <v>0</v>
      </c>
      <c r="J125" s="1801">
        <v>656.05485109999995</v>
      </c>
      <c r="K125" s="905">
        <v>43</v>
      </c>
    </row>
    <row r="126" spans="1:11" ht="12.75" customHeight="1" x14ac:dyDescent="0.2">
      <c r="A126" s="51" t="s">
        <v>83</v>
      </c>
      <c r="B126" s="1722">
        <v>13919.430360377</v>
      </c>
      <c r="C126" s="1197">
        <f t="shared" si="1"/>
        <v>157239.63519</v>
      </c>
      <c r="D126" s="1798">
        <v>99638.604999999996</v>
      </c>
      <c r="E126" s="1990">
        <v>0</v>
      </c>
      <c r="F126" s="1361">
        <v>3964.74</v>
      </c>
      <c r="G126" s="2001">
        <v>0</v>
      </c>
      <c r="H126" s="1921">
        <v>0</v>
      </c>
      <c r="I126" s="1361">
        <v>380.77499999999998</v>
      </c>
      <c r="J126" s="1801">
        <v>53255.515189999998</v>
      </c>
      <c r="K126" s="905">
        <v>4323</v>
      </c>
    </row>
    <row r="127" spans="1:11" ht="12.75" customHeight="1" x14ac:dyDescent="0.2">
      <c r="A127" s="51" t="s">
        <v>1661</v>
      </c>
      <c r="B127" s="1722">
        <v>182.87801609990004</v>
      </c>
      <c r="C127" s="1197">
        <f t="shared" si="1"/>
        <v>3023.7089641000002</v>
      </c>
      <c r="D127" s="1798">
        <v>2191.5239999999999</v>
      </c>
      <c r="E127" s="1990">
        <v>0</v>
      </c>
      <c r="F127" s="1361">
        <v>22.207999999999998</v>
      </c>
      <c r="G127" s="2001">
        <v>0</v>
      </c>
      <c r="H127" s="1921">
        <v>0</v>
      </c>
      <c r="I127" s="1361">
        <v>6.13</v>
      </c>
      <c r="J127" s="1801">
        <v>803.84696410000004</v>
      </c>
      <c r="K127" s="905">
        <v>78</v>
      </c>
    </row>
    <row r="128" spans="1:11" ht="12.75" customHeight="1" x14ac:dyDescent="0.2">
      <c r="A128" s="51" t="s">
        <v>1662</v>
      </c>
      <c r="B128" s="1722">
        <v>1911.5165660993</v>
      </c>
      <c r="C128" s="1197">
        <f t="shared" si="1"/>
        <v>36234.305319999999</v>
      </c>
      <c r="D128" s="1798">
        <v>22871.786</v>
      </c>
      <c r="E128" s="1990">
        <v>0</v>
      </c>
      <c r="F128" s="1361">
        <v>977.01800000000003</v>
      </c>
      <c r="G128" s="2001">
        <v>0</v>
      </c>
      <c r="H128" s="1921">
        <v>0</v>
      </c>
      <c r="I128" s="1361">
        <v>48.161000000000001</v>
      </c>
      <c r="J128" s="1801">
        <v>12337.340319999999</v>
      </c>
      <c r="K128" s="905">
        <v>740</v>
      </c>
    </row>
    <row r="129" spans="1:11" ht="12.75" customHeight="1" x14ac:dyDescent="0.2">
      <c r="A129" s="51" t="s">
        <v>155</v>
      </c>
      <c r="B129" s="1722">
        <v>9602.5981321296003</v>
      </c>
      <c r="C129" s="1197">
        <f t="shared" si="1"/>
        <v>163664.92149000001</v>
      </c>
      <c r="D129" s="1798">
        <v>107526.338</v>
      </c>
      <c r="E129" s="1990">
        <v>0</v>
      </c>
      <c r="F129" s="1361">
        <v>7948.9709999999995</v>
      </c>
      <c r="G129" s="2001">
        <v>0</v>
      </c>
      <c r="H129" s="1921">
        <v>0</v>
      </c>
      <c r="I129" s="1361">
        <v>387.60599999999999</v>
      </c>
      <c r="J129" s="1801">
        <v>47802.00649</v>
      </c>
      <c r="K129" s="905">
        <v>3783</v>
      </c>
    </row>
    <row r="130" spans="1:11" ht="12.75" customHeight="1" x14ac:dyDescent="0.2">
      <c r="A130" s="51" t="s">
        <v>472</v>
      </c>
      <c r="B130" s="1722">
        <v>1052.4114424342999</v>
      </c>
      <c r="C130" s="1197">
        <f t="shared" si="1"/>
        <v>17499.999046000001</v>
      </c>
      <c r="D130" s="1798">
        <v>8749.7829999999994</v>
      </c>
      <c r="E130" s="1990">
        <v>0</v>
      </c>
      <c r="F130" s="1361">
        <v>387.351</v>
      </c>
      <c r="G130" s="2001">
        <v>0</v>
      </c>
      <c r="H130" s="1921">
        <v>0</v>
      </c>
      <c r="I130" s="1361">
        <v>0.77700000000000002</v>
      </c>
      <c r="J130" s="1801">
        <v>8362.0880460000008</v>
      </c>
      <c r="K130" s="905">
        <v>419</v>
      </c>
    </row>
    <row r="131" spans="1:11" ht="12.75" customHeight="1" x14ac:dyDescent="0.2">
      <c r="A131" s="51" t="s">
        <v>1663</v>
      </c>
      <c r="B131" s="1722">
        <v>769.96795732140015</v>
      </c>
      <c r="C131" s="1197">
        <f t="shared" si="1"/>
        <v>8652.117913</v>
      </c>
      <c r="D131" s="1798">
        <v>5382.4589999999998</v>
      </c>
      <c r="E131" s="1990">
        <v>0</v>
      </c>
      <c r="F131" s="1361">
        <v>284.495</v>
      </c>
      <c r="G131" s="2001">
        <v>0</v>
      </c>
      <c r="H131" s="1921">
        <v>0</v>
      </c>
      <c r="I131" s="1361">
        <v>3.4140000000000001</v>
      </c>
      <c r="J131" s="1801">
        <v>2981.7499130000001</v>
      </c>
      <c r="K131" s="905">
        <v>186</v>
      </c>
    </row>
    <row r="132" spans="1:11" ht="12.75" customHeight="1" x14ac:dyDescent="0.2">
      <c r="A132" s="51" t="s">
        <v>1664</v>
      </c>
      <c r="B132" s="1722">
        <v>7124.9553738425011</v>
      </c>
      <c r="C132" s="1197">
        <f t="shared" si="1"/>
        <v>153234.8266</v>
      </c>
      <c r="D132" s="1798">
        <v>94550.835999999996</v>
      </c>
      <c r="E132" s="1990">
        <v>0</v>
      </c>
      <c r="F132" s="1361">
        <v>7626.9</v>
      </c>
      <c r="G132" s="2001">
        <v>0</v>
      </c>
      <c r="H132" s="1921">
        <v>0</v>
      </c>
      <c r="I132" s="1361">
        <v>241.554</v>
      </c>
      <c r="J132" s="1801">
        <v>50815.536599999999</v>
      </c>
      <c r="K132" s="905">
        <v>3321</v>
      </c>
    </row>
    <row r="133" spans="1:11" ht="12.75" customHeight="1" x14ac:dyDescent="0.2">
      <c r="A133" s="51" t="s">
        <v>580</v>
      </c>
      <c r="B133" s="1722">
        <v>3525.623908308</v>
      </c>
      <c r="C133" s="1197">
        <f t="shared" ref="C133:C196" si="2">SUM(D133:J133)</f>
        <v>100180.39151999999</v>
      </c>
      <c r="D133" s="1798">
        <v>78150.922999999995</v>
      </c>
      <c r="E133" s="1990">
        <v>0</v>
      </c>
      <c r="F133" s="1361">
        <v>5233.9830000000002</v>
      </c>
      <c r="G133" s="2001">
        <v>0</v>
      </c>
      <c r="H133" s="1921">
        <v>0</v>
      </c>
      <c r="I133" s="1361">
        <v>399.94299999999998</v>
      </c>
      <c r="J133" s="1801">
        <v>16395.542519999999</v>
      </c>
      <c r="K133" s="905">
        <v>1256</v>
      </c>
    </row>
    <row r="134" spans="1:11" ht="12.75" customHeight="1" x14ac:dyDescent="0.2">
      <c r="A134" s="51" t="s">
        <v>1665</v>
      </c>
      <c r="B134" s="1722">
        <v>19.630881317599997</v>
      </c>
      <c r="C134" s="1197">
        <f t="shared" si="2"/>
        <v>101.36749647000001</v>
      </c>
      <c r="D134" s="1798">
        <v>71.132000000000005</v>
      </c>
      <c r="E134" s="1990">
        <v>0</v>
      </c>
      <c r="F134" s="1361">
        <v>11.481999999999999</v>
      </c>
      <c r="G134" s="2001">
        <v>0</v>
      </c>
      <c r="H134" s="1921">
        <v>0</v>
      </c>
      <c r="I134" s="1361">
        <v>0</v>
      </c>
      <c r="J134" s="1801">
        <v>18.753496470000002</v>
      </c>
      <c r="K134" s="1767" t="s">
        <v>2147</v>
      </c>
    </row>
    <row r="135" spans="1:11" ht="12.75" customHeight="1" x14ac:dyDescent="0.2">
      <c r="A135" s="51" t="s">
        <v>359</v>
      </c>
      <c r="B135" s="1722">
        <v>59.577975109600004</v>
      </c>
      <c r="C135" s="1197">
        <f t="shared" si="2"/>
        <v>228.82862829999999</v>
      </c>
      <c r="D135" s="1798">
        <v>121.614</v>
      </c>
      <c r="E135" s="1990">
        <v>0</v>
      </c>
      <c r="F135" s="1361">
        <v>1.508</v>
      </c>
      <c r="G135" s="2001">
        <v>0</v>
      </c>
      <c r="H135" s="1921">
        <v>0</v>
      </c>
      <c r="I135" s="1361">
        <v>0</v>
      </c>
      <c r="J135" s="1801">
        <v>105.70662830000001</v>
      </c>
      <c r="K135" s="1767">
        <v>10</v>
      </c>
    </row>
    <row r="136" spans="1:11" ht="12.75" customHeight="1" x14ac:dyDescent="0.2">
      <c r="A136" s="51" t="s">
        <v>1666</v>
      </c>
      <c r="B136" s="1722">
        <v>5085.9808277850007</v>
      </c>
      <c r="C136" s="1197">
        <f t="shared" si="2"/>
        <v>127226.06902999998</v>
      </c>
      <c r="D136" s="1798">
        <v>47109.038999999997</v>
      </c>
      <c r="E136" s="1990">
        <v>0</v>
      </c>
      <c r="F136" s="1361">
        <v>1586.116</v>
      </c>
      <c r="G136" s="2001">
        <v>0</v>
      </c>
      <c r="H136" s="1921">
        <v>57.347999999999999</v>
      </c>
      <c r="I136" s="1361">
        <v>357.97199999999998</v>
      </c>
      <c r="J136" s="1801">
        <v>78115.594029999993</v>
      </c>
      <c r="K136" s="905">
        <v>2527</v>
      </c>
    </row>
    <row r="137" spans="1:11" ht="12.75" customHeight="1" x14ac:dyDescent="0.2">
      <c r="A137" s="51" t="s">
        <v>1667</v>
      </c>
      <c r="B137" s="1722">
        <v>376.44045943919997</v>
      </c>
      <c r="C137" s="1197">
        <f t="shared" si="2"/>
        <v>4177.1715000000004</v>
      </c>
      <c r="D137" s="1798">
        <v>2281.6550000000002</v>
      </c>
      <c r="E137" s="1990">
        <v>0</v>
      </c>
      <c r="F137" s="1361">
        <v>100.312</v>
      </c>
      <c r="G137" s="2001">
        <v>0</v>
      </c>
      <c r="H137" s="1921">
        <v>0</v>
      </c>
      <c r="I137" s="1361">
        <v>15.548</v>
      </c>
      <c r="J137" s="1801">
        <v>1779.6565000000001</v>
      </c>
      <c r="K137" s="905">
        <v>131</v>
      </c>
    </row>
    <row r="138" spans="1:11" ht="12.75" customHeight="1" x14ac:dyDescent="0.2">
      <c r="A138" s="51" t="s">
        <v>1668</v>
      </c>
      <c r="B138" s="1722">
        <v>19.468942763899999</v>
      </c>
      <c r="C138" s="1197">
        <f t="shared" si="2"/>
        <v>180.9365263</v>
      </c>
      <c r="D138" s="1798">
        <v>31.030999999999999</v>
      </c>
      <c r="E138" s="1990">
        <v>0</v>
      </c>
      <c r="F138" s="1361">
        <v>0</v>
      </c>
      <c r="G138" s="2001">
        <v>0</v>
      </c>
      <c r="H138" s="1921">
        <v>0</v>
      </c>
      <c r="I138" s="1361">
        <v>0</v>
      </c>
      <c r="J138" s="1801">
        <v>149.90552629999999</v>
      </c>
      <c r="K138" s="1767" t="s">
        <v>2147</v>
      </c>
    </row>
    <row r="139" spans="1:11" ht="12.75" customHeight="1" x14ac:dyDescent="0.2">
      <c r="A139" s="51" t="s">
        <v>1669</v>
      </c>
      <c r="B139" s="1722">
        <v>313.28861623040001</v>
      </c>
      <c r="C139" s="1197">
        <f t="shared" si="2"/>
        <v>5610.1912200000006</v>
      </c>
      <c r="D139" s="1798">
        <v>3318.4870000000001</v>
      </c>
      <c r="E139" s="1990">
        <v>0</v>
      </c>
      <c r="F139" s="1361">
        <v>90.858000000000004</v>
      </c>
      <c r="G139" s="2001">
        <v>0</v>
      </c>
      <c r="H139" s="1921">
        <v>0</v>
      </c>
      <c r="I139" s="1361">
        <v>21.433</v>
      </c>
      <c r="J139" s="1801">
        <v>2179.4132199999999</v>
      </c>
      <c r="K139" s="905">
        <v>134</v>
      </c>
    </row>
    <row r="140" spans="1:11" ht="12.75" customHeight="1" x14ac:dyDescent="0.2">
      <c r="A140" s="51" t="s">
        <v>1670</v>
      </c>
      <c r="B140" s="1722">
        <v>2096.1515944508997</v>
      </c>
      <c r="C140" s="1197">
        <f t="shared" si="2"/>
        <v>28370.450772</v>
      </c>
      <c r="D140" s="1798">
        <v>20257.32</v>
      </c>
      <c r="E140" s="1990">
        <v>0</v>
      </c>
      <c r="F140" s="1361">
        <v>1088.5709999999999</v>
      </c>
      <c r="G140" s="2001">
        <v>0</v>
      </c>
      <c r="H140" s="1921">
        <v>0</v>
      </c>
      <c r="I140" s="1361">
        <v>53.774999999999999</v>
      </c>
      <c r="J140" s="1801">
        <v>6970.784772</v>
      </c>
      <c r="K140" s="905">
        <v>625</v>
      </c>
    </row>
    <row r="141" spans="1:11" ht="12.75" customHeight="1" x14ac:dyDescent="0.2">
      <c r="A141" s="51" t="s">
        <v>581</v>
      </c>
      <c r="B141" s="1722">
        <v>157.80462054580002</v>
      </c>
      <c r="C141" s="1197">
        <f t="shared" si="2"/>
        <v>1476.5358332999999</v>
      </c>
      <c r="D141" s="1798">
        <v>787.17</v>
      </c>
      <c r="E141" s="1990">
        <v>0</v>
      </c>
      <c r="F141" s="1361">
        <v>66.55</v>
      </c>
      <c r="G141" s="2001">
        <v>0</v>
      </c>
      <c r="H141" s="1921">
        <v>0</v>
      </c>
      <c r="I141" s="1361">
        <v>0</v>
      </c>
      <c r="J141" s="1801">
        <v>622.81583330000001</v>
      </c>
      <c r="K141" s="905">
        <v>54</v>
      </c>
    </row>
    <row r="142" spans="1:11" ht="12.75" customHeight="1" x14ac:dyDescent="0.2">
      <c r="A142" s="51" t="s">
        <v>84</v>
      </c>
      <c r="B142" s="1722">
        <v>3205.1577029968994</v>
      </c>
      <c r="C142" s="1197">
        <f t="shared" si="2"/>
        <v>47342.477879999999</v>
      </c>
      <c r="D142" s="1798">
        <v>29262.620999999999</v>
      </c>
      <c r="E142" s="1990">
        <v>0</v>
      </c>
      <c r="F142" s="1361">
        <v>969.26099999999997</v>
      </c>
      <c r="G142" s="2001">
        <v>0</v>
      </c>
      <c r="H142" s="1921">
        <v>0</v>
      </c>
      <c r="I142" s="1361">
        <v>124.901</v>
      </c>
      <c r="J142" s="1801">
        <v>16985.694879999999</v>
      </c>
      <c r="K142" s="905">
        <v>1301</v>
      </c>
    </row>
    <row r="143" spans="1:11" ht="12.75" customHeight="1" x14ac:dyDescent="0.2">
      <c r="A143" s="51" t="s">
        <v>1671</v>
      </c>
      <c r="B143" s="1722">
        <v>507.68876130339999</v>
      </c>
      <c r="C143" s="1197">
        <f t="shared" si="2"/>
        <v>9010.125524000001</v>
      </c>
      <c r="D143" s="1798">
        <v>4564.3280000000004</v>
      </c>
      <c r="E143" s="1990">
        <v>0</v>
      </c>
      <c r="F143" s="1361">
        <v>135.095</v>
      </c>
      <c r="G143" s="2001">
        <v>0</v>
      </c>
      <c r="H143" s="1921">
        <v>0</v>
      </c>
      <c r="I143" s="1361">
        <v>8.827</v>
      </c>
      <c r="J143" s="1801">
        <v>4301.875524</v>
      </c>
      <c r="K143" s="905">
        <v>215</v>
      </c>
    </row>
    <row r="144" spans="1:11" ht="12.75" customHeight="1" x14ac:dyDescent="0.2">
      <c r="A144" s="51" t="s">
        <v>1672</v>
      </c>
      <c r="B144" s="1722">
        <v>2870.5982408770001</v>
      </c>
      <c r="C144" s="1197">
        <f t="shared" si="2"/>
        <v>92646.584139999992</v>
      </c>
      <c r="D144" s="1798">
        <v>69211.914999999994</v>
      </c>
      <c r="E144" s="1990">
        <v>0</v>
      </c>
      <c r="F144" s="1361">
        <v>3102.7</v>
      </c>
      <c r="G144" s="2001">
        <v>0</v>
      </c>
      <c r="H144" s="1921">
        <v>0</v>
      </c>
      <c r="I144" s="1361">
        <v>54.472999999999999</v>
      </c>
      <c r="J144" s="1801">
        <v>20277.496139999999</v>
      </c>
      <c r="K144" s="905">
        <v>1711</v>
      </c>
    </row>
    <row r="145" spans="1:11" ht="12.75" customHeight="1" x14ac:dyDescent="0.2">
      <c r="A145" s="51" t="s">
        <v>582</v>
      </c>
      <c r="B145" s="1722">
        <v>315.24976530969997</v>
      </c>
      <c r="C145" s="1197">
        <f t="shared" si="2"/>
        <v>1933.6539667</v>
      </c>
      <c r="D145" s="1798">
        <v>1332.434</v>
      </c>
      <c r="E145" s="1990">
        <v>0</v>
      </c>
      <c r="F145" s="1361">
        <v>15.242000000000001</v>
      </c>
      <c r="G145" s="2001">
        <v>0</v>
      </c>
      <c r="H145" s="1921">
        <v>0</v>
      </c>
      <c r="I145" s="1361">
        <v>0</v>
      </c>
      <c r="J145" s="1801">
        <v>585.97796670000002</v>
      </c>
      <c r="K145" s="905">
        <v>62</v>
      </c>
    </row>
    <row r="146" spans="1:11" ht="12.75" customHeight="1" x14ac:dyDescent="0.2">
      <c r="A146" s="51" t="s">
        <v>1673</v>
      </c>
      <c r="B146" s="1722">
        <v>1152.6202526331999</v>
      </c>
      <c r="C146" s="1197">
        <f t="shared" si="2"/>
        <v>15489.144334999999</v>
      </c>
      <c r="D146" s="1798">
        <v>8832.0769999999993</v>
      </c>
      <c r="E146" s="1990">
        <v>0</v>
      </c>
      <c r="F146" s="1361">
        <v>391.42599999999999</v>
      </c>
      <c r="G146" s="2001">
        <v>0</v>
      </c>
      <c r="H146" s="1921">
        <v>0</v>
      </c>
      <c r="I146" s="1361">
        <v>34.357999999999997</v>
      </c>
      <c r="J146" s="1801">
        <v>6231.2833350000001</v>
      </c>
      <c r="K146" s="905">
        <v>313</v>
      </c>
    </row>
    <row r="147" spans="1:11" ht="12.75" customHeight="1" x14ac:dyDescent="0.2">
      <c r="A147" s="51" t="s">
        <v>87</v>
      </c>
      <c r="B147" s="1722">
        <v>1042.5963281705999</v>
      </c>
      <c r="C147" s="1197">
        <f t="shared" si="2"/>
        <v>14650.642334</v>
      </c>
      <c r="D147" s="1798">
        <v>6830.6289999999999</v>
      </c>
      <c r="E147" s="1990">
        <v>0</v>
      </c>
      <c r="F147" s="1361">
        <v>251.94499999999999</v>
      </c>
      <c r="G147" s="2001">
        <v>0</v>
      </c>
      <c r="H147" s="1921">
        <v>0</v>
      </c>
      <c r="I147" s="1361">
        <v>30.212</v>
      </c>
      <c r="J147" s="1801">
        <v>7537.8563340000001</v>
      </c>
      <c r="K147" s="905">
        <v>360</v>
      </c>
    </row>
    <row r="148" spans="1:11" ht="12.75" customHeight="1" x14ac:dyDescent="0.2">
      <c r="A148" s="51" t="s">
        <v>387</v>
      </c>
      <c r="B148" s="1722">
        <v>1315.7715251147997</v>
      </c>
      <c r="C148" s="1197">
        <f t="shared" si="2"/>
        <v>21407.585434000001</v>
      </c>
      <c r="D148" s="1798">
        <v>13123.771000000001</v>
      </c>
      <c r="E148" s="1990">
        <v>0</v>
      </c>
      <c r="F148" s="1361">
        <v>359.91</v>
      </c>
      <c r="G148" s="2001">
        <v>0</v>
      </c>
      <c r="H148" s="1921">
        <v>0</v>
      </c>
      <c r="I148" s="1361">
        <v>108.85</v>
      </c>
      <c r="J148" s="1801">
        <v>7815.0544339999997</v>
      </c>
      <c r="K148" s="905">
        <v>476</v>
      </c>
    </row>
    <row r="149" spans="1:11" ht="12.75" customHeight="1" x14ac:dyDescent="0.2">
      <c r="A149" s="51" t="s">
        <v>389</v>
      </c>
      <c r="B149" s="1722">
        <v>4996.8845661262994</v>
      </c>
      <c r="C149" s="1197">
        <f t="shared" si="2"/>
        <v>68260.631049999996</v>
      </c>
      <c r="D149" s="1798">
        <v>41230.482000000004</v>
      </c>
      <c r="E149" s="1990">
        <v>0</v>
      </c>
      <c r="F149" s="1361">
        <v>2914.5169999999998</v>
      </c>
      <c r="G149" s="2001">
        <v>0</v>
      </c>
      <c r="H149" s="1921">
        <v>0</v>
      </c>
      <c r="I149" s="1361">
        <v>52.142000000000003</v>
      </c>
      <c r="J149" s="1801">
        <v>24063.49005</v>
      </c>
      <c r="K149" s="905">
        <v>1416</v>
      </c>
    </row>
    <row r="150" spans="1:11" ht="12.75" customHeight="1" x14ac:dyDescent="0.2">
      <c r="A150" s="51" t="s">
        <v>88</v>
      </c>
      <c r="B150" s="1722">
        <v>1492.8494575171999</v>
      </c>
      <c r="C150" s="1197">
        <f t="shared" si="2"/>
        <v>23503.660779999998</v>
      </c>
      <c r="D150" s="1798">
        <v>11026.353999999999</v>
      </c>
      <c r="E150" s="1990">
        <v>0</v>
      </c>
      <c r="F150" s="1361">
        <v>354.14699999999999</v>
      </c>
      <c r="G150" s="2001">
        <v>0</v>
      </c>
      <c r="H150" s="1921">
        <v>0</v>
      </c>
      <c r="I150" s="1361">
        <v>30.780999999999999</v>
      </c>
      <c r="J150" s="1801">
        <v>12092.378779999999</v>
      </c>
      <c r="K150" s="905">
        <v>571</v>
      </c>
    </row>
    <row r="151" spans="1:11" ht="12.75" customHeight="1" x14ac:dyDescent="0.2">
      <c r="A151" s="51" t="s">
        <v>1674</v>
      </c>
      <c r="B151" s="1722">
        <v>140.6826537362</v>
      </c>
      <c r="C151" s="1197">
        <f t="shared" si="2"/>
        <v>1565.3502744</v>
      </c>
      <c r="D151" s="1798">
        <v>636.94600000000003</v>
      </c>
      <c r="E151" s="1990">
        <v>0</v>
      </c>
      <c r="F151" s="1361">
        <v>4.4470000000000001</v>
      </c>
      <c r="G151" s="2001">
        <v>0</v>
      </c>
      <c r="H151" s="1921">
        <v>0</v>
      </c>
      <c r="I151" s="1361">
        <v>0</v>
      </c>
      <c r="J151" s="1801">
        <v>923.95727439999996</v>
      </c>
      <c r="K151" s="905">
        <v>63</v>
      </c>
    </row>
    <row r="152" spans="1:11" ht="12.75" customHeight="1" x14ac:dyDescent="0.2">
      <c r="A152" s="51" t="s">
        <v>1675</v>
      </c>
      <c r="B152" s="1722">
        <v>653.21474621510004</v>
      </c>
      <c r="C152" s="1197">
        <f t="shared" si="2"/>
        <v>6846.229448</v>
      </c>
      <c r="D152" s="1798">
        <v>3293.4479999999999</v>
      </c>
      <c r="E152" s="1990">
        <v>0</v>
      </c>
      <c r="F152" s="1361">
        <v>86.876999999999995</v>
      </c>
      <c r="G152" s="2001">
        <v>0</v>
      </c>
      <c r="H152" s="1921">
        <v>0</v>
      </c>
      <c r="I152" s="1361">
        <v>35.869</v>
      </c>
      <c r="J152" s="1801">
        <v>3430.0354480000001</v>
      </c>
      <c r="K152" s="905">
        <v>250</v>
      </c>
    </row>
    <row r="153" spans="1:11" ht="12.75" customHeight="1" x14ac:dyDescent="0.2">
      <c r="A153" s="51" t="s">
        <v>1676</v>
      </c>
      <c r="B153" s="1722">
        <v>2297.8253099530002</v>
      </c>
      <c r="C153" s="1197">
        <f t="shared" si="2"/>
        <v>26545.401509999996</v>
      </c>
      <c r="D153" s="1798">
        <v>15901.683000000001</v>
      </c>
      <c r="E153" s="1990">
        <v>0</v>
      </c>
      <c r="F153" s="1361">
        <v>498.29500000000002</v>
      </c>
      <c r="G153" s="2001">
        <v>0</v>
      </c>
      <c r="H153" s="1921">
        <v>0</v>
      </c>
      <c r="I153" s="1361">
        <v>103.926</v>
      </c>
      <c r="J153" s="1801">
        <v>10041.497509999999</v>
      </c>
      <c r="K153" s="905">
        <v>665</v>
      </c>
    </row>
    <row r="154" spans="1:11" ht="12.75" customHeight="1" x14ac:dyDescent="0.2">
      <c r="A154" s="51" t="s">
        <v>1677</v>
      </c>
      <c r="B154" s="1722">
        <v>24.787708799400001</v>
      </c>
      <c r="C154" s="1197">
        <f t="shared" si="2"/>
        <v>119.33225335</v>
      </c>
      <c r="D154" s="1798">
        <v>70.537000000000006</v>
      </c>
      <c r="E154" s="1990">
        <v>0</v>
      </c>
      <c r="F154" s="1361">
        <v>0</v>
      </c>
      <c r="G154" s="2001">
        <v>0</v>
      </c>
      <c r="H154" s="1921">
        <v>0</v>
      </c>
      <c r="I154" s="1361">
        <v>0</v>
      </c>
      <c r="J154" s="1801">
        <v>48.795253350000003</v>
      </c>
      <c r="K154" s="1767" t="s">
        <v>2147</v>
      </c>
    </row>
    <row r="155" spans="1:11" ht="12.75" customHeight="1" x14ac:dyDescent="0.2">
      <c r="A155" s="51" t="s">
        <v>1678</v>
      </c>
      <c r="B155" s="1722">
        <v>15387.309711149102</v>
      </c>
      <c r="C155" s="1197">
        <f t="shared" si="2"/>
        <v>232895.0092</v>
      </c>
      <c r="D155" s="1798">
        <v>122952.245</v>
      </c>
      <c r="E155" s="1990">
        <v>0</v>
      </c>
      <c r="F155" s="1361">
        <v>9921.6740000000009</v>
      </c>
      <c r="G155" s="2001">
        <v>0</v>
      </c>
      <c r="H155" s="1921">
        <v>0</v>
      </c>
      <c r="I155" s="1361">
        <v>532.23800000000006</v>
      </c>
      <c r="J155" s="1801">
        <v>99488.852199999994</v>
      </c>
      <c r="K155" s="905">
        <v>5921</v>
      </c>
    </row>
    <row r="156" spans="1:11" ht="12.75" customHeight="1" x14ac:dyDescent="0.2">
      <c r="A156" s="51" t="s">
        <v>1679</v>
      </c>
      <c r="B156" s="1722">
        <v>243.74343310709995</v>
      </c>
      <c r="C156" s="1197">
        <f t="shared" si="2"/>
        <v>2444.3809443999999</v>
      </c>
      <c r="D156" s="1798">
        <v>1586.633</v>
      </c>
      <c r="E156" s="1990">
        <v>0</v>
      </c>
      <c r="F156" s="1361">
        <v>16.234000000000002</v>
      </c>
      <c r="G156" s="2001">
        <v>0</v>
      </c>
      <c r="H156" s="1921">
        <v>0</v>
      </c>
      <c r="I156" s="1361">
        <v>2.5070000000000001</v>
      </c>
      <c r="J156" s="1801">
        <v>839.00694439999995</v>
      </c>
      <c r="K156" s="905">
        <v>82</v>
      </c>
    </row>
    <row r="157" spans="1:11" ht="12.75" customHeight="1" x14ac:dyDescent="0.2">
      <c r="A157" s="51" t="s">
        <v>2104</v>
      </c>
      <c r="B157" s="1722">
        <v>524.7612362717</v>
      </c>
      <c r="C157" s="1197">
        <f t="shared" si="2"/>
        <v>7177.9606800000001</v>
      </c>
      <c r="D157" s="1798">
        <v>3903.8270000000002</v>
      </c>
      <c r="E157" s="1990">
        <v>0</v>
      </c>
      <c r="F157" s="1361">
        <v>91.129000000000005</v>
      </c>
      <c r="G157" s="2001">
        <v>0</v>
      </c>
      <c r="H157" s="1921">
        <v>0</v>
      </c>
      <c r="I157" s="1361">
        <v>16.265999999999998</v>
      </c>
      <c r="J157" s="1801">
        <v>3166.7386799999999</v>
      </c>
      <c r="K157" s="905">
        <v>226</v>
      </c>
    </row>
    <row r="158" spans="1:11" ht="12.75" customHeight="1" x14ac:dyDescent="0.2">
      <c r="A158" s="51" t="s">
        <v>2105</v>
      </c>
      <c r="B158" s="1722">
        <v>14600.176799149</v>
      </c>
      <c r="C158" s="1197">
        <f t="shared" si="2"/>
        <v>422613.51886999997</v>
      </c>
      <c r="D158" s="1798">
        <v>191291.53899999999</v>
      </c>
      <c r="E158" s="1990">
        <v>0.23200000000000001</v>
      </c>
      <c r="F158" s="1361">
        <v>11771.712</v>
      </c>
      <c r="G158" s="2001">
        <v>0</v>
      </c>
      <c r="H158" s="1921">
        <v>88229.695270000011</v>
      </c>
      <c r="I158" s="1361">
        <v>632.673</v>
      </c>
      <c r="J158" s="1801">
        <v>130687.6676</v>
      </c>
      <c r="K158" s="905">
        <v>6611</v>
      </c>
    </row>
    <row r="159" spans="1:11" ht="12.75" customHeight="1" x14ac:dyDescent="0.2">
      <c r="A159" s="51" t="s">
        <v>2106</v>
      </c>
      <c r="B159" s="1722">
        <v>50.098056790799994</v>
      </c>
      <c r="C159" s="1197">
        <f t="shared" si="2"/>
        <v>326.92398234000001</v>
      </c>
      <c r="D159" s="1798">
        <v>228.88900000000001</v>
      </c>
      <c r="E159" s="1990">
        <v>0</v>
      </c>
      <c r="F159" s="1361">
        <v>1.1779999999999999</v>
      </c>
      <c r="G159" s="2001">
        <v>0</v>
      </c>
      <c r="H159" s="1921">
        <v>0</v>
      </c>
      <c r="I159" s="1361">
        <v>0</v>
      </c>
      <c r="J159" s="1801">
        <v>96.856982340000002</v>
      </c>
      <c r="K159" s="1767" t="s">
        <v>2147</v>
      </c>
    </row>
    <row r="160" spans="1:11" ht="12.75" customHeight="1" x14ac:dyDescent="0.2">
      <c r="A160" s="51" t="s">
        <v>91</v>
      </c>
      <c r="B160" s="1722">
        <v>670.78254063860004</v>
      </c>
      <c r="C160" s="1197">
        <f t="shared" si="2"/>
        <v>8137.4009910000004</v>
      </c>
      <c r="D160" s="1798">
        <v>4775.2489999999998</v>
      </c>
      <c r="E160" s="1990">
        <v>0</v>
      </c>
      <c r="F160" s="1361">
        <v>146.09399999999999</v>
      </c>
      <c r="G160" s="2001">
        <v>0</v>
      </c>
      <c r="H160" s="1921">
        <v>0</v>
      </c>
      <c r="I160" s="1361">
        <v>1</v>
      </c>
      <c r="J160" s="1801">
        <v>3215.0579910000001</v>
      </c>
      <c r="K160" s="905">
        <v>201</v>
      </c>
    </row>
    <row r="161" spans="1:11" ht="12.75" customHeight="1" x14ac:dyDescent="0.2">
      <c r="A161" s="51" t="s">
        <v>93</v>
      </c>
      <c r="B161" s="1722">
        <v>817.59873384690002</v>
      </c>
      <c r="C161" s="1197">
        <f t="shared" si="2"/>
        <v>12675.036121000001</v>
      </c>
      <c r="D161" s="1798">
        <v>6568.4219999999996</v>
      </c>
      <c r="E161" s="1990">
        <v>0</v>
      </c>
      <c r="F161" s="1361">
        <v>199.22499999999999</v>
      </c>
      <c r="G161" s="2001">
        <v>0</v>
      </c>
      <c r="H161" s="1921">
        <v>0</v>
      </c>
      <c r="I161" s="1361">
        <v>30.298999999999999</v>
      </c>
      <c r="J161" s="1801">
        <v>5877.0901210000002</v>
      </c>
      <c r="K161" s="905">
        <v>406</v>
      </c>
    </row>
    <row r="162" spans="1:11" ht="12.75" customHeight="1" x14ac:dyDescent="0.2">
      <c r="A162" s="51" t="s">
        <v>391</v>
      </c>
      <c r="B162" s="1722">
        <v>186.94888235259998</v>
      </c>
      <c r="C162" s="1197">
        <f t="shared" si="2"/>
        <v>3074.4882710000002</v>
      </c>
      <c r="D162" s="1798">
        <v>1287.058</v>
      </c>
      <c r="E162" s="1990">
        <v>0</v>
      </c>
      <c r="F162" s="1361">
        <v>79.617999999999995</v>
      </c>
      <c r="G162" s="2001">
        <v>0</v>
      </c>
      <c r="H162" s="1921">
        <v>0</v>
      </c>
      <c r="I162" s="1361">
        <v>0.16600000000000001</v>
      </c>
      <c r="J162" s="1801">
        <v>1707.6462710000001</v>
      </c>
      <c r="K162" s="905">
        <v>66</v>
      </c>
    </row>
    <row r="163" spans="1:11" ht="12.75" customHeight="1" x14ac:dyDescent="0.2">
      <c r="A163" s="51" t="s">
        <v>588</v>
      </c>
      <c r="B163" s="1722">
        <v>270.6902126004</v>
      </c>
      <c r="C163" s="1197">
        <f t="shared" si="2"/>
        <v>3637.132713</v>
      </c>
      <c r="D163" s="1798">
        <v>1640.7929999999999</v>
      </c>
      <c r="E163" s="1990">
        <v>0</v>
      </c>
      <c r="F163" s="1361">
        <v>23.597999999999999</v>
      </c>
      <c r="G163" s="2001">
        <v>0</v>
      </c>
      <c r="H163" s="1921">
        <v>0</v>
      </c>
      <c r="I163" s="1361">
        <v>53.093000000000004</v>
      </c>
      <c r="J163" s="1801">
        <v>1919.648713</v>
      </c>
      <c r="K163" s="905">
        <v>73</v>
      </c>
    </row>
    <row r="164" spans="1:11" ht="12.75" customHeight="1" x14ac:dyDescent="0.2">
      <c r="A164" s="51" t="s">
        <v>1680</v>
      </c>
      <c r="B164" s="1722">
        <v>2133.56951385</v>
      </c>
      <c r="C164" s="1197">
        <f t="shared" si="2"/>
        <v>25637.398656999998</v>
      </c>
      <c r="D164" s="1798">
        <v>14918.088</v>
      </c>
      <c r="E164" s="1990">
        <v>0</v>
      </c>
      <c r="F164" s="1361">
        <v>578.71</v>
      </c>
      <c r="G164" s="2001">
        <v>0</v>
      </c>
      <c r="H164" s="1921">
        <v>0</v>
      </c>
      <c r="I164" s="1361">
        <v>142.03899999999999</v>
      </c>
      <c r="J164" s="1801">
        <v>9998.5616570000002</v>
      </c>
      <c r="K164" s="905">
        <v>646</v>
      </c>
    </row>
    <row r="165" spans="1:11" ht="12.75" customHeight="1" x14ac:dyDescent="0.2">
      <c r="A165" s="51" t="s">
        <v>1681</v>
      </c>
      <c r="B165" s="1722">
        <v>1087.2269071845001</v>
      </c>
      <c r="C165" s="1197">
        <f t="shared" si="2"/>
        <v>17382.170034999999</v>
      </c>
      <c r="D165" s="1798">
        <v>12389.795</v>
      </c>
      <c r="E165" s="1990">
        <v>0</v>
      </c>
      <c r="F165" s="1361">
        <v>879.16899999999998</v>
      </c>
      <c r="G165" s="2001">
        <v>0</v>
      </c>
      <c r="H165" s="1921">
        <v>0</v>
      </c>
      <c r="I165" s="1361">
        <v>22.177</v>
      </c>
      <c r="J165" s="1801">
        <v>4091.029035</v>
      </c>
      <c r="K165" s="905">
        <v>378</v>
      </c>
    </row>
    <row r="166" spans="1:11" ht="12.75" customHeight="1" x14ac:dyDescent="0.2">
      <c r="A166" s="51" t="s">
        <v>1344</v>
      </c>
      <c r="B166" s="1722">
        <v>4123.2199394444997</v>
      </c>
      <c r="C166" s="1197">
        <f t="shared" si="2"/>
        <v>92898.83563999999</v>
      </c>
      <c r="D166" s="1798">
        <v>60106.159</v>
      </c>
      <c r="E166" s="1990">
        <v>0</v>
      </c>
      <c r="F166" s="1361">
        <v>3535.9859999999999</v>
      </c>
      <c r="G166" s="2001">
        <v>0</v>
      </c>
      <c r="H166" s="1921">
        <v>0</v>
      </c>
      <c r="I166" s="1361">
        <v>56.152999999999999</v>
      </c>
      <c r="J166" s="1801">
        <v>29200.537639999999</v>
      </c>
      <c r="K166" s="905">
        <v>2046</v>
      </c>
    </row>
    <row r="167" spans="1:11" ht="12.75" customHeight="1" x14ac:dyDescent="0.2">
      <c r="A167" s="51" t="s">
        <v>590</v>
      </c>
      <c r="B167" s="1722">
        <v>177.62816655350002</v>
      </c>
      <c r="C167" s="1197">
        <f t="shared" si="2"/>
        <v>2407.1348020000005</v>
      </c>
      <c r="D167" s="1798">
        <v>1107.7270000000001</v>
      </c>
      <c r="E167" s="1990">
        <v>0</v>
      </c>
      <c r="F167" s="1361">
        <v>4.4960000000000004</v>
      </c>
      <c r="G167" s="2001">
        <v>0</v>
      </c>
      <c r="H167" s="1921">
        <v>0</v>
      </c>
      <c r="I167" s="1361">
        <v>0</v>
      </c>
      <c r="J167" s="1801">
        <v>1294.9118020000001</v>
      </c>
      <c r="K167" s="905">
        <v>65</v>
      </c>
    </row>
    <row r="168" spans="1:11" ht="12.75" customHeight="1" x14ac:dyDescent="0.2">
      <c r="A168" s="51" t="s">
        <v>928</v>
      </c>
      <c r="B168" s="1722">
        <v>8198.7136304333999</v>
      </c>
      <c r="C168" s="1197">
        <f t="shared" si="2"/>
        <v>72616.694830000008</v>
      </c>
      <c r="D168" s="1798">
        <v>37874.427000000003</v>
      </c>
      <c r="E168" s="1990">
        <v>0</v>
      </c>
      <c r="F168" s="1361">
        <v>2886.4949999999999</v>
      </c>
      <c r="G168" s="2001">
        <v>0</v>
      </c>
      <c r="H168" s="1921">
        <v>0</v>
      </c>
      <c r="I168" s="1361">
        <v>476.89400000000001</v>
      </c>
      <c r="J168" s="1801">
        <v>31378.878830000001</v>
      </c>
      <c r="K168" s="905">
        <v>2046</v>
      </c>
    </row>
    <row r="169" spans="1:11" ht="12.75" customHeight="1" x14ac:dyDescent="0.2">
      <c r="A169" s="51" t="s">
        <v>1682</v>
      </c>
      <c r="B169" s="1722">
        <v>1421.8635956371002</v>
      </c>
      <c r="C169" s="1197">
        <f t="shared" si="2"/>
        <v>29068.81205</v>
      </c>
      <c r="D169" s="1798">
        <v>14577.976000000001</v>
      </c>
      <c r="E169" s="1990">
        <v>0</v>
      </c>
      <c r="F169" s="1361">
        <v>413.40100000000001</v>
      </c>
      <c r="G169" s="2001">
        <v>0</v>
      </c>
      <c r="H169" s="1921">
        <v>0</v>
      </c>
      <c r="I169" s="1361">
        <v>34.058999999999997</v>
      </c>
      <c r="J169" s="1801">
        <v>14043.376050000001</v>
      </c>
      <c r="K169" s="905">
        <v>654</v>
      </c>
    </row>
    <row r="170" spans="1:11" ht="12.75" customHeight="1" x14ac:dyDescent="0.2">
      <c r="A170" s="51" t="s">
        <v>675</v>
      </c>
      <c r="B170" s="1722">
        <v>378.19320022919999</v>
      </c>
      <c r="C170" s="1197">
        <f t="shared" si="2"/>
        <v>5166.7917670000006</v>
      </c>
      <c r="D170" s="1798">
        <v>3197.8620000000001</v>
      </c>
      <c r="E170" s="1990">
        <v>0</v>
      </c>
      <c r="F170" s="1361">
        <v>113.839</v>
      </c>
      <c r="G170" s="2001">
        <v>0</v>
      </c>
      <c r="H170" s="1921">
        <v>0</v>
      </c>
      <c r="I170" s="1361">
        <v>3.4000000000000002E-2</v>
      </c>
      <c r="J170" s="1801">
        <v>1855.056767</v>
      </c>
      <c r="K170" s="905">
        <v>134</v>
      </c>
    </row>
    <row r="171" spans="1:11" ht="12.75" customHeight="1" x14ac:dyDescent="0.2">
      <c r="A171" s="51" t="s">
        <v>480</v>
      </c>
      <c r="B171" s="1722">
        <v>395.16467023840005</v>
      </c>
      <c r="C171" s="1197">
        <f t="shared" si="2"/>
        <v>5806.2803960000001</v>
      </c>
      <c r="D171" s="1798">
        <v>2475.9</v>
      </c>
      <c r="E171" s="1990">
        <v>0</v>
      </c>
      <c r="F171" s="1361">
        <v>90.287000000000006</v>
      </c>
      <c r="G171" s="2001">
        <v>0</v>
      </c>
      <c r="H171" s="1921">
        <v>0</v>
      </c>
      <c r="I171" s="1361">
        <v>0.81499999999999995</v>
      </c>
      <c r="J171" s="1801">
        <v>3239.2783960000002</v>
      </c>
      <c r="K171" s="905">
        <v>153</v>
      </c>
    </row>
    <row r="172" spans="1:11" ht="12.75" customHeight="1" x14ac:dyDescent="0.2">
      <c r="A172" s="51" t="s">
        <v>1683</v>
      </c>
      <c r="B172" s="1722">
        <v>1452.4101537311999</v>
      </c>
      <c r="C172" s="1197">
        <f t="shared" si="2"/>
        <v>19678.668347999999</v>
      </c>
      <c r="D172" s="1798">
        <v>13617.431</v>
      </c>
      <c r="E172" s="1990">
        <v>0</v>
      </c>
      <c r="F172" s="1361">
        <v>200.386</v>
      </c>
      <c r="G172" s="2001">
        <v>0</v>
      </c>
      <c r="H172" s="1921">
        <v>0</v>
      </c>
      <c r="I172" s="1361">
        <v>38.756</v>
      </c>
      <c r="J172" s="1801">
        <v>5822.0953479999998</v>
      </c>
      <c r="K172" s="905">
        <v>520</v>
      </c>
    </row>
    <row r="173" spans="1:11" ht="12.75" customHeight="1" x14ac:dyDescent="0.2">
      <c r="A173" s="51" t="s">
        <v>97</v>
      </c>
      <c r="B173" s="1722">
        <v>32213.467832466005</v>
      </c>
      <c r="C173" s="1197">
        <f t="shared" si="2"/>
        <v>460855.72649999999</v>
      </c>
      <c r="D173" s="1798">
        <v>304511.42300000001</v>
      </c>
      <c r="E173" s="1990">
        <v>0</v>
      </c>
      <c r="F173" s="1361">
        <v>21314.391</v>
      </c>
      <c r="G173" s="2001">
        <v>0</v>
      </c>
      <c r="H173" s="1921">
        <v>0</v>
      </c>
      <c r="I173" s="1361">
        <v>1280.7940000000001</v>
      </c>
      <c r="J173" s="1801">
        <v>133749.11850000001</v>
      </c>
      <c r="K173" s="905">
        <v>11230</v>
      </c>
    </row>
    <row r="174" spans="1:11" ht="12.75" customHeight="1" x14ac:dyDescent="0.2">
      <c r="A174" s="51" t="s">
        <v>1271</v>
      </c>
      <c r="B174" s="1722">
        <v>684.3304779568</v>
      </c>
      <c r="C174" s="1197">
        <f t="shared" si="2"/>
        <v>7664.1204739999994</v>
      </c>
      <c r="D174" s="1798">
        <v>2965.3130000000001</v>
      </c>
      <c r="E174" s="1990">
        <v>0</v>
      </c>
      <c r="F174" s="1361">
        <v>134.024</v>
      </c>
      <c r="G174" s="2001">
        <v>0</v>
      </c>
      <c r="H174" s="1921">
        <v>0</v>
      </c>
      <c r="I174" s="1361">
        <v>8.6170000000000009</v>
      </c>
      <c r="J174" s="1801">
        <v>4556.1664739999997</v>
      </c>
      <c r="K174" s="905">
        <v>212</v>
      </c>
    </row>
    <row r="175" spans="1:11" ht="12.75" customHeight="1" x14ac:dyDescent="0.2">
      <c r="A175" s="51" t="s">
        <v>728</v>
      </c>
      <c r="B175" s="1722">
        <v>892.2213530747</v>
      </c>
      <c r="C175" s="1197">
        <f t="shared" si="2"/>
        <v>14996.72162</v>
      </c>
      <c r="D175" s="1798">
        <v>9796.6020000000008</v>
      </c>
      <c r="E175" s="1990">
        <v>0</v>
      </c>
      <c r="F175" s="1361">
        <v>232.434</v>
      </c>
      <c r="G175" s="2001">
        <v>0</v>
      </c>
      <c r="H175" s="1921">
        <v>0</v>
      </c>
      <c r="I175" s="1361">
        <v>19.173999999999999</v>
      </c>
      <c r="J175" s="1801">
        <v>4948.5116200000002</v>
      </c>
      <c r="K175" s="905">
        <v>352</v>
      </c>
    </row>
    <row r="176" spans="1:11" ht="12.75" customHeight="1" x14ac:dyDescent="0.2">
      <c r="A176" s="51" t="s">
        <v>1684</v>
      </c>
      <c r="B176" s="1722">
        <v>79.104983012499986</v>
      </c>
      <c r="C176" s="1197">
        <f t="shared" si="2"/>
        <v>1473.3604230000001</v>
      </c>
      <c r="D176" s="1798">
        <v>667.56399999999996</v>
      </c>
      <c r="E176" s="1990">
        <v>0</v>
      </c>
      <c r="F176" s="1361">
        <v>37.866999999999997</v>
      </c>
      <c r="G176" s="2001">
        <v>0</v>
      </c>
      <c r="H176" s="1921">
        <v>0</v>
      </c>
      <c r="I176" s="1361">
        <v>0</v>
      </c>
      <c r="J176" s="1801">
        <v>767.92942300000004</v>
      </c>
      <c r="K176" s="905">
        <v>38</v>
      </c>
    </row>
    <row r="177" spans="1:11" ht="12.75" customHeight="1" x14ac:dyDescent="0.2">
      <c r="A177" s="51" t="s">
        <v>1685</v>
      </c>
      <c r="B177" s="1722">
        <v>3776.0919910319999</v>
      </c>
      <c r="C177" s="1197">
        <f t="shared" si="2"/>
        <v>42910.776259999999</v>
      </c>
      <c r="D177" s="1798">
        <v>26949.366999999998</v>
      </c>
      <c r="E177" s="1990">
        <v>0</v>
      </c>
      <c r="F177" s="1361">
        <v>1767.424</v>
      </c>
      <c r="G177" s="2001">
        <v>0</v>
      </c>
      <c r="H177" s="1921">
        <v>0</v>
      </c>
      <c r="I177" s="1361">
        <v>92.369</v>
      </c>
      <c r="J177" s="1801">
        <v>14101.616260000001</v>
      </c>
      <c r="K177" s="905">
        <v>1178</v>
      </c>
    </row>
    <row r="178" spans="1:11" ht="12.75" customHeight="1" x14ac:dyDescent="0.2">
      <c r="A178" s="51" t="s">
        <v>1686</v>
      </c>
      <c r="B178" s="1722">
        <v>2841.1925473350998</v>
      </c>
      <c r="C178" s="1197">
        <f t="shared" si="2"/>
        <v>47627.137870000006</v>
      </c>
      <c r="D178" s="1798">
        <v>25637.595000000001</v>
      </c>
      <c r="E178" s="1990">
        <v>0</v>
      </c>
      <c r="F178" s="1361">
        <v>1066.9159999999999</v>
      </c>
      <c r="G178" s="2001">
        <v>0</v>
      </c>
      <c r="H178" s="1921">
        <v>0</v>
      </c>
      <c r="I178" s="1361">
        <v>202.82900000000001</v>
      </c>
      <c r="J178" s="1801">
        <v>20719.797869999999</v>
      </c>
      <c r="K178" s="905">
        <v>1087</v>
      </c>
    </row>
    <row r="179" spans="1:11" ht="12.75" customHeight="1" x14ac:dyDescent="0.2">
      <c r="A179" s="51" t="s">
        <v>162</v>
      </c>
      <c r="B179" s="1722">
        <v>829.54580041470012</v>
      </c>
      <c r="C179" s="1197">
        <f t="shared" si="2"/>
        <v>11069.509632000001</v>
      </c>
      <c r="D179" s="1798">
        <v>6226.5039999999999</v>
      </c>
      <c r="E179" s="1990">
        <v>0</v>
      </c>
      <c r="F179" s="1361">
        <v>142.69</v>
      </c>
      <c r="G179" s="2001">
        <v>0</v>
      </c>
      <c r="H179" s="1921">
        <v>0</v>
      </c>
      <c r="I179" s="1361">
        <v>26.077999999999999</v>
      </c>
      <c r="J179" s="1801">
        <v>4674.2376320000003</v>
      </c>
      <c r="K179" s="905">
        <v>358</v>
      </c>
    </row>
    <row r="180" spans="1:11" ht="12.75" customHeight="1" x14ac:dyDescent="0.2">
      <c r="A180" s="51" t="s">
        <v>1687</v>
      </c>
      <c r="B180" s="1722">
        <v>945.63668487929988</v>
      </c>
      <c r="C180" s="1197">
        <f t="shared" si="2"/>
        <v>15365.740852000001</v>
      </c>
      <c r="D180" s="1798">
        <v>7324.2960000000003</v>
      </c>
      <c r="E180" s="1990">
        <v>0</v>
      </c>
      <c r="F180" s="1361">
        <v>308.51299999999998</v>
      </c>
      <c r="G180" s="2001">
        <v>0</v>
      </c>
      <c r="H180" s="1921">
        <v>0</v>
      </c>
      <c r="I180" s="1361">
        <v>22.47</v>
      </c>
      <c r="J180" s="1801">
        <v>7710.4618520000004</v>
      </c>
      <c r="K180" s="905">
        <v>300</v>
      </c>
    </row>
    <row r="181" spans="1:11" ht="12.75" customHeight="1" x14ac:dyDescent="0.2">
      <c r="A181" s="51" t="s">
        <v>1688</v>
      </c>
      <c r="B181" s="1722">
        <v>25119.626172045602</v>
      </c>
      <c r="C181" s="1197">
        <f t="shared" si="2"/>
        <v>391763.05710000003</v>
      </c>
      <c r="D181" s="1798">
        <v>246219.12</v>
      </c>
      <c r="E181" s="1990">
        <v>0</v>
      </c>
      <c r="F181" s="1361">
        <v>15664.208000000001</v>
      </c>
      <c r="G181" s="2001">
        <v>0</v>
      </c>
      <c r="H181" s="1921">
        <v>0</v>
      </c>
      <c r="I181" s="1361">
        <v>553.99599999999998</v>
      </c>
      <c r="J181" s="1801">
        <v>129325.7331</v>
      </c>
      <c r="K181" s="905">
        <v>8665</v>
      </c>
    </row>
    <row r="182" spans="1:11" ht="12.75" customHeight="1" x14ac:dyDescent="0.2">
      <c r="A182" s="51" t="s">
        <v>1689</v>
      </c>
      <c r="B182" s="1722">
        <v>366.10773369360004</v>
      </c>
      <c r="C182" s="1197">
        <f t="shared" si="2"/>
        <v>3106.103685</v>
      </c>
      <c r="D182" s="1798">
        <v>1498.3510000000001</v>
      </c>
      <c r="E182" s="1990">
        <v>0</v>
      </c>
      <c r="F182" s="1361">
        <v>48.915999999999997</v>
      </c>
      <c r="G182" s="2001">
        <v>0</v>
      </c>
      <c r="H182" s="1921">
        <v>0</v>
      </c>
      <c r="I182" s="1361">
        <v>32.738999999999997</v>
      </c>
      <c r="J182" s="1801">
        <v>1526.097685</v>
      </c>
      <c r="K182" s="905">
        <v>90</v>
      </c>
    </row>
    <row r="183" spans="1:11" ht="12.75" customHeight="1" x14ac:dyDescent="0.2">
      <c r="A183" s="51" t="s">
        <v>803</v>
      </c>
      <c r="B183" s="1722">
        <v>118.6435357941</v>
      </c>
      <c r="C183" s="1197">
        <f t="shared" si="2"/>
        <v>2381.5743579999998</v>
      </c>
      <c r="D183" s="1798">
        <v>1241.7439999999999</v>
      </c>
      <c r="E183" s="1990">
        <v>0</v>
      </c>
      <c r="F183" s="1361">
        <v>21.731999999999999</v>
      </c>
      <c r="G183" s="2001">
        <v>0</v>
      </c>
      <c r="H183" s="1921">
        <v>0</v>
      </c>
      <c r="I183" s="1361">
        <v>0</v>
      </c>
      <c r="J183" s="1801">
        <v>1118.098358</v>
      </c>
      <c r="K183" s="905">
        <v>61</v>
      </c>
    </row>
    <row r="184" spans="1:11" ht="12.75" customHeight="1" x14ac:dyDescent="0.2">
      <c r="A184" s="51" t="s">
        <v>212</v>
      </c>
      <c r="B184" s="1722">
        <v>5261.347953334699</v>
      </c>
      <c r="C184" s="1197">
        <f t="shared" si="2"/>
        <v>68803.471009999994</v>
      </c>
      <c r="D184" s="1798">
        <v>46483.343999999997</v>
      </c>
      <c r="E184" s="1990">
        <v>0</v>
      </c>
      <c r="F184" s="1361">
        <v>1889.5050000000001</v>
      </c>
      <c r="G184" s="2001">
        <v>0</v>
      </c>
      <c r="H184" s="1921">
        <v>0</v>
      </c>
      <c r="I184" s="1361">
        <v>215.423</v>
      </c>
      <c r="J184" s="1801">
        <v>20215.19901</v>
      </c>
      <c r="K184" s="905">
        <v>1746</v>
      </c>
    </row>
    <row r="185" spans="1:11" ht="12.75" customHeight="1" x14ac:dyDescent="0.2">
      <c r="A185" s="51" t="s">
        <v>1690</v>
      </c>
      <c r="B185" s="1722">
        <v>2092.4065462983999</v>
      </c>
      <c r="C185" s="1197">
        <f t="shared" si="2"/>
        <v>24039.65495</v>
      </c>
      <c r="D185" s="1798">
        <v>14671.468999999999</v>
      </c>
      <c r="E185" s="1990">
        <v>0</v>
      </c>
      <c r="F185" s="1361">
        <v>832.11</v>
      </c>
      <c r="G185" s="2001">
        <v>0</v>
      </c>
      <c r="H185" s="1921">
        <v>0</v>
      </c>
      <c r="I185" s="1361">
        <v>50.66</v>
      </c>
      <c r="J185" s="1801">
        <v>8485.4159500000005</v>
      </c>
      <c r="K185" s="905">
        <v>598</v>
      </c>
    </row>
    <row r="186" spans="1:11" ht="12.75" customHeight="1" x14ac:dyDescent="0.2">
      <c r="A186" s="51" t="s">
        <v>1027</v>
      </c>
      <c r="B186" s="1722">
        <v>1413.2801626760001</v>
      </c>
      <c r="C186" s="1197">
        <f t="shared" si="2"/>
        <v>20839.726856000001</v>
      </c>
      <c r="D186" s="1798">
        <v>11172.119000000001</v>
      </c>
      <c r="E186" s="1990">
        <v>0</v>
      </c>
      <c r="F186" s="1361">
        <v>430.15199999999999</v>
      </c>
      <c r="G186" s="2001">
        <v>0</v>
      </c>
      <c r="H186" s="1921">
        <v>0</v>
      </c>
      <c r="I186" s="1361">
        <v>122.907</v>
      </c>
      <c r="J186" s="1801">
        <v>9114.5488559999994</v>
      </c>
      <c r="K186" s="905">
        <v>525</v>
      </c>
    </row>
    <row r="187" spans="1:11" ht="12.75" customHeight="1" x14ac:dyDescent="0.2">
      <c r="A187" s="51" t="s">
        <v>1691</v>
      </c>
      <c r="B187" s="1722">
        <v>9906.635118532</v>
      </c>
      <c r="C187" s="1197">
        <f t="shared" si="2"/>
        <v>148296.05072</v>
      </c>
      <c r="D187" s="1798">
        <v>103606.001</v>
      </c>
      <c r="E187" s="1990">
        <v>0</v>
      </c>
      <c r="F187" s="1361">
        <v>7914.424</v>
      </c>
      <c r="G187" s="2001">
        <v>0</v>
      </c>
      <c r="H187" s="1921">
        <v>0</v>
      </c>
      <c r="I187" s="1361">
        <v>311.56700000000001</v>
      </c>
      <c r="J187" s="1801">
        <v>36464.058720000001</v>
      </c>
      <c r="K187" s="905">
        <v>3737</v>
      </c>
    </row>
    <row r="188" spans="1:11" ht="12.75" customHeight="1" x14ac:dyDescent="0.2">
      <c r="A188" s="51" t="s">
        <v>1692</v>
      </c>
      <c r="B188" s="1722">
        <v>228.9240808568</v>
      </c>
      <c r="C188" s="1197">
        <f t="shared" si="2"/>
        <v>2911.8835159999999</v>
      </c>
      <c r="D188" s="1798">
        <v>1421.6579999999999</v>
      </c>
      <c r="E188" s="1990">
        <v>0</v>
      </c>
      <c r="F188" s="1361">
        <v>31.552</v>
      </c>
      <c r="G188" s="2001">
        <v>0</v>
      </c>
      <c r="H188" s="1921">
        <v>0</v>
      </c>
      <c r="I188" s="1361">
        <v>3.6419999999999999</v>
      </c>
      <c r="J188" s="1801">
        <v>1455.031516</v>
      </c>
      <c r="K188" s="905">
        <v>95</v>
      </c>
    </row>
    <row r="189" spans="1:11" ht="12.75" customHeight="1" x14ac:dyDescent="0.2">
      <c r="A189" s="51" t="s">
        <v>1693</v>
      </c>
      <c r="B189" s="1722">
        <v>704.87418117969992</v>
      </c>
      <c r="C189" s="1197">
        <f t="shared" si="2"/>
        <v>6484.0947249999999</v>
      </c>
      <c r="D189" s="1798">
        <v>3371.9569999999999</v>
      </c>
      <c r="E189" s="1990">
        <v>0</v>
      </c>
      <c r="F189" s="1361">
        <v>126.274</v>
      </c>
      <c r="G189" s="2001">
        <v>0</v>
      </c>
      <c r="H189" s="1921">
        <v>0</v>
      </c>
      <c r="I189" s="1361">
        <v>28.82</v>
      </c>
      <c r="J189" s="1801">
        <v>2957.043725</v>
      </c>
      <c r="K189" s="905">
        <v>165</v>
      </c>
    </row>
    <row r="190" spans="1:11" ht="12.75" customHeight="1" x14ac:dyDescent="0.2">
      <c r="A190" s="51" t="s">
        <v>166</v>
      </c>
      <c r="B190" s="1722">
        <v>4448.1929759315999</v>
      </c>
      <c r="C190" s="1197">
        <f t="shared" si="2"/>
        <v>75303.808560000005</v>
      </c>
      <c r="D190" s="1798">
        <v>45672.406999999999</v>
      </c>
      <c r="E190" s="1990">
        <v>0</v>
      </c>
      <c r="F190" s="1361">
        <v>1367.0450000000001</v>
      </c>
      <c r="G190" s="2001">
        <v>0</v>
      </c>
      <c r="H190" s="1921">
        <v>0</v>
      </c>
      <c r="I190" s="1361">
        <v>136.96600000000001</v>
      </c>
      <c r="J190" s="1801">
        <v>28127.39056</v>
      </c>
      <c r="K190" s="905">
        <v>1995</v>
      </c>
    </row>
    <row r="191" spans="1:11" ht="12.75" customHeight="1" x14ac:dyDescent="0.2">
      <c r="A191" s="51" t="s">
        <v>1438</v>
      </c>
      <c r="B191" s="1722">
        <v>6292.6149606606004</v>
      </c>
      <c r="C191" s="1197">
        <f t="shared" si="2"/>
        <v>170145.48920000001</v>
      </c>
      <c r="D191" s="1798">
        <v>46169.819000000003</v>
      </c>
      <c r="E191" s="1990">
        <v>779.12360000000001</v>
      </c>
      <c r="F191" s="1361">
        <v>2124.4549999999999</v>
      </c>
      <c r="G191" s="2001">
        <v>0</v>
      </c>
      <c r="H191" s="1921">
        <v>0</v>
      </c>
      <c r="I191" s="1361">
        <v>185.52699999999999</v>
      </c>
      <c r="J191" s="1801">
        <v>120886.5646</v>
      </c>
      <c r="K191" s="905">
        <v>2963</v>
      </c>
    </row>
    <row r="192" spans="1:11" ht="12.75" customHeight="1" x14ac:dyDescent="0.2">
      <c r="A192" s="51" t="s">
        <v>1694</v>
      </c>
      <c r="B192" s="1722">
        <v>145.75454268690001</v>
      </c>
      <c r="C192" s="1197">
        <f t="shared" si="2"/>
        <v>2517.8954483000002</v>
      </c>
      <c r="D192" s="1798">
        <v>1707.037</v>
      </c>
      <c r="E192" s="1990">
        <v>0</v>
      </c>
      <c r="F192" s="1361">
        <v>148.9</v>
      </c>
      <c r="G192" s="2001">
        <v>0</v>
      </c>
      <c r="H192" s="1921">
        <v>0</v>
      </c>
      <c r="I192" s="1361">
        <v>0</v>
      </c>
      <c r="J192" s="1801">
        <v>661.95844829999999</v>
      </c>
      <c r="K192" s="905">
        <v>55</v>
      </c>
    </row>
    <row r="193" spans="1:11" ht="12.75" customHeight="1" x14ac:dyDescent="0.2">
      <c r="A193" s="51" t="s">
        <v>1695</v>
      </c>
      <c r="B193" s="1722">
        <v>1084.3603141458</v>
      </c>
      <c r="C193" s="1197">
        <f t="shared" si="2"/>
        <v>16607.431035000001</v>
      </c>
      <c r="D193" s="1798">
        <v>9615.1080000000002</v>
      </c>
      <c r="E193" s="1990">
        <v>0</v>
      </c>
      <c r="F193" s="1361">
        <v>442.09800000000001</v>
      </c>
      <c r="G193" s="2001">
        <v>0</v>
      </c>
      <c r="H193" s="1921">
        <v>0</v>
      </c>
      <c r="I193" s="1361">
        <v>3.62</v>
      </c>
      <c r="J193" s="1801">
        <v>6546.6050349999996</v>
      </c>
      <c r="K193" s="905">
        <v>404</v>
      </c>
    </row>
    <row r="194" spans="1:11" ht="12.75" customHeight="1" x14ac:dyDescent="0.2">
      <c r="A194" s="51" t="s">
        <v>1696</v>
      </c>
      <c r="B194" s="1722">
        <v>9168.821015698999</v>
      </c>
      <c r="C194" s="1197">
        <f t="shared" si="2"/>
        <v>158176.43118999997</v>
      </c>
      <c r="D194" s="1798">
        <v>72194.842999999993</v>
      </c>
      <c r="E194" s="1990">
        <v>0</v>
      </c>
      <c r="F194" s="1361">
        <v>4649.1270000000004</v>
      </c>
      <c r="G194" s="2001">
        <v>0</v>
      </c>
      <c r="H194" s="1921">
        <v>0</v>
      </c>
      <c r="I194" s="1361">
        <v>334.27499999999998</v>
      </c>
      <c r="J194" s="1801">
        <v>80998.186189999993</v>
      </c>
      <c r="K194" s="905">
        <v>3874</v>
      </c>
    </row>
    <row r="195" spans="1:11" ht="12.75" customHeight="1" x14ac:dyDescent="0.2">
      <c r="A195" s="51" t="s">
        <v>1697</v>
      </c>
      <c r="B195" s="1722">
        <v>125.70343954730001</v>
      </c>
      <c r="C195" s="1197">
        <f t="shared" si="2"/>
        <v>798.23749580000003</v>
      </c>
      <c r="D195" s="1798">
        <v>331.47800000000001</v>
      </c>
      <c r="E195" s="1990">
        <v>0</v>
      </c>
      <c r="F195" s="1361">
        <v>48.603999999999999</v>
      </c>
      <c r="G195" s="2001">
        <v>0</v>
      </c>
      <c r="H195" s="1921">
        <v>0</v>
      </c>
      <c r="I195" s="1361">
        <v>10.243</v>
      </c>
      <c r="J195" s="1801">
        <v>407.91249579999999</v>
      </c>
      <c r="K195" s="905">
        <v>24</v>
      </c>
    </row>
    <row r="196" spans="1:11" ht="12.75" customHeight="1" x14ac:dyDescent="0.2">
      <c r="A196" s="51" t="s">
        <v>1698</v>
      </c>
      <c r="B196" s="1722">
        <v>312.50967354760002</v>
      </c>
      <c r="C196" s="1197">
        <f t="shared" si="2"/>
        <v>6033.5779880000009</v>
      </c>
      <c r="D196" s="1798">
        <v>3108.6570000000002</v>
      </c>
      <c r="E196" s="1990">
        <v>0</v>
      </c>
      <c r="F196" s="1361">
        <v>68.426000000000002</v>
      </c>
      <c r="G196" s="2001">
        <v>0</v>
      </c>
      <c r="H196" s="1921">
        <v>0</v>
      </c>
      <c r="I196" s="1361">
        <v>5.8999999999999997E-2</v>
      </c>
      <c r="J196" s="1801">
        <v>2856.4359880000002</v>
      </c>
      <c r="K196" s="905">
        <v>148</v>
      </c>
    </row>
    <row r="197" spans="1:11" ht="12.75" customHeight="1" x14ac:dyDescent="0.2">
      <c r="A197" s="51" t="s">
        <v>842</v>
      </c>
      <c r="B197" s="1722">
        <v>751.59715837330009</v>
      </c>
      <c r="C197" s="1197">
        <f t="shared" ref="C197:C257" si="3">SUM(D197:J197)</f>
        <v>13576.308087000001</v>
      </c>
      <c r="D197" s="1798">
        <v>8596.7340000000004</v>
      </c>
      <c r="E197" s="1990">
        <v>0</v>
      </c>
      <c r="F197" s="1361">
        <v>173.762</v>
      </c>
      <c r="G197" s="2001">
        <v>0</v>
      </c>
      <c r="H197" s="1921">
        <v>0</v>
      </c>
      <c r="I197" s="1361">
        <v>22.297999999999998</v>
      </c>
      <c r="J197" s="1801">
        <v>4783.5140869999996</v>
      </c>
      <c r="K197" s="905">
        <v>364</v>
      </c>
    </row>
    <row r="198" spans="1:11" ht="12.75" customHeight="1" x14ac:dyDescent="0.2">
      <c r="A198" s="51" t="s">
        <v>1699</v>
      </c>
      <c r="B198" s="1722">
        <v>510.94141923020004</v>
      </c>
      <c r="C198" s="1197">
        <f t="shared" si="3"/>
        <v>4213.6724470000008</v>
      </c>
      <c r="D198" s="1798">
        <v>2222.0830000000001</v>
      </c>
      <c r="E198" s="1990">
        <v>0</v>
      </c>
      <c r="F198" s="1361">
        <v>69.694999999999993</v>
      </c>
      <c r="G198" s="2001">
        <v>0</v>
      </c>
      <c r="H198" s="1921">
        <v>0</v>
      </c>
      <c r="I198" s="1361">
        <v>18.699000000000002</v>
      </c>
      <c r="J198" s="1801">
        <v>1903.1954470000001</v>
      </c>
      <c r="K198" s="905">
        <v>133</v>
      </c>
    </row>
    <row r="199" spans="1:11" ht="12.75" customHeight="1" x14ac:dyDescent="0.2">
      <c r="A199" s="51" t="s">
        <v>1700</v>
      </c>
      <c r="B199" s="1722">
        <v>516.23721715060003</v>
      </c>
      <c r="C199" s="1197">
        <f t="shared" si="3"/>
        <v>8117.7457469999999</v>
      </c>
      <c r="D199" s="1798">
        <v>5214.2439999999997</v>
      </c>
      <c r="E199" s="1990">
        <v>0</v>
      </c>
      <c r="F199" s="1361">
        <v>123.21299999999999</v>
      </c>
      <c r="G199" s="2001">
        <v>0</v>
      </c>
      <c r="H199" s="1921">
        <v>0</v>
      </c>
      <c r="I199" s="1361">
        <v>6.9569999999999999</v>
      </c>
      <c r="J199" s="1801">
        <v>2773.3317470000002</v>
      </c>
      <c r="K199" s="905">
        <v>182</v>
      </c>
    </row>
    <row r="200" spans="1:11" ht="12.75" customHeight="1" x14ac:dyDescent="0.2">
      <c r="A200" s="51" t="s">
        <v>1499</v>
      </c>
      <c r="B200" s="1722">
        <v>44.728364089099998</v>
      </c>
      <c r="C200" s="1197">
        <f t="shared" si="3"/>
        <v>562.00791709999999</v>
      </c>
      <c r="D200" s="1798">
        <v>265.226</v>
      </c>
      <c r="E200" s="1990">
        <v>0</v>
      </c>
      <c r="F200" s="1361">
        <v>11.266</v>
      </c>
      <c r="G200" s="2001">
        <v>0</v>
      </c>
      <c r="H200" s="1921">
        <v>0</v>
      </c>
      <c r="I200" s="1361">
        <v>0</v>
      </c>
      <c r="J200" s="1801">
        <v>285.51591710000002</v>
      </c>
      <c r="K200" s="1767">
        <v>16</v>
      </c>
    </row>
    <row r="201" spans="1:11" ht="12.75" customHeight="1" x14ac:dyDescent="0.2">
      <c r="A201" s="51" t="s">
        <v>807</v>
      </c>
      <c r="B201" s="1722">
        <v>921.4983023612001</v>
      </c>
      <c r="C201" s="1197">
        <f t="shared" si="3"/>
        <v>14763.519453000001</v>
      </c>
      <c r="D201" s="1798">
        <v>7949.5309999999999</v>
      </c>
      <c r="E201" s="1990">
        <v>0</v>
      </c>
      <c r="F201" s="1361">
        <v>337.91699999999997</v>
      </c>
      <c r="G201" s="2001">
        <v>0</v>
      </c>
      <c r="H201" s="1921">
        <v>0</v>
      </c>
      <c r="I201" s="1361">
        <v>38.337000000000003</v>
      </c>
      <c r="J201" s="1801">
        <v>6437.734453</v>
      </c>
      <c r="K201" s="905">
        <v>416</v>
      </c>
    </row>
    <row r="202" spans="1:11" ht="12.75" customHeight="1" x14ac:dyDescent="0.2">
      <c r="A202" s="51" t="s">
        <v>1701</v>
      </c>
      <c r="B202" s="1722">
        <v>6303.1530472203003</v>
      </c>
      <c r="C202" s="1197">
        <f t="shared" si="3"/>
        <v>106541.92632</v>
      </c>
      <c r="D202" s="1798">
        <v>75587.847999999998</v>
      </c>
      <c r="E202" s="1990">
        <v>0</v>
      </c>
      <c r="F202" s="1361">
        <v>6789.6559999999999</v>
      </c>
      <c r="G202" s="2001">
        <v>0</v>
      </c>
      <c r="H202" s="1921">
        <v>0</v>
      </c>
      <c r="I202" s="1361">
        <v>144.50399999999999</v>
      </c>
      <c r="J202" s="1801">
        <v>24019.918320000001</v>
      </c>
      <c r="K202" s="905">
        <v>1991</v>
      </c>
    </row>
    <row r="203" spans="1:11" ht="12.75" customHeight="1" x14ac:dyDescent="0.2">
      <c r="A203" s="51" t="s">
        <v>1702</v>
      </c>
      <c r="B203" s="1722">
        <v>641.35438187440013</v>
      </c>
      <c r="C203" s="1197">
        <f t="shared" si="3"/>
        <v>10005.519671999999</v>
      </c>
      <c r="D203" s="1798">
        <v>5807.8119999999999</v>
      </c>
      <c r="E203" s="1990">
        <v>0</v>
      </c>
      <c r="F203" s="1361">
        <v>278.44900000000001</v>
      </c>
      <c r="G203" s="2001">
        <v>0</v>
      </c>
      <c r="H203" s="1921">
        <v>0</v>
      </c>
      <c r="I203" s="1361">
        <v>5.125</v>
      </c>
      <c r="J203" s="1801">
        <v>3914.1336719999999</v>
      </c>
      <c r="K203" s="905">
        <v>224</v>
      </c>
    </row>
    <row r="204" spans="1:11" ht="12.75" customHeight="1" x14ac:dyDescent="0.2">
      <c r="A204" s="51" t="s">
        <v>1703</v>
      </c>
      <c r="B204" s="1722">
        <v>2951.3239980994999</v>
      </c>
      <c r="C204" s="1197">
        <f t="shared" si="3"/>
        <v>34381.450819999998</v>
      </c>
      <c r="D204" s="1798">
        <v>19407.117999999999</v>
      </c>
      <c r="E204" s="1990">
        <v>0</v>
      </c>
      <c r="F204" s="1361">
        <v>931.12800000000004</v>
      </c>
      <c r="G204" s="2001">
        <v>0</v>
      </c>
      <c r="H204" s="1921">
        <v>0</v>
      </c>
      <c r="I204" s="1361">
        <v>34.433999999999997</v>
      </c>
      <c r="J204" s="1801">
        <v>14008.77082</v>
      </c>
      <c r="K204" s="905">
        <v>991</v>
      </c>
    </row>
    <row r="205" spans="1:11" ht="12.75" customHeight="1" x14ac:dyDescent="0.2">
      <c r="A205" s="51" t="s">
        <v>843</v>
      </c>
      <c r="B205" s="1722">
        <v>1143.0751910768001</v>
      </c>
      <c r="C205" s="1197">
        <f t="shared" si="3"/>
        <v>13540.350017999999</v>
      </c>
      <c r="D205" s="1798">
        <v>8197.4779999999992</v>
      </c>
      <c r="E205" s="1990">
        <v>0</v>
      </c>
      <c r="F205" s="1361">
        <v>99.07</v>
      </c>
      <c r="G205" s="2001">
        <v>0</v>
      </c>
      <c r="H205" s="1921">
        <v>0</v>
      </c>
      <c r="I205" s="1361">
        <v>29.27</v>
      </c>
      <c r="J205" s="1801">
        <v>5214.5320179999999</v>
      </c>
      <c r="K205" s="905">
        <v>406</v>
      </c>
    </row>
    <row r="206" spans="1:11" ht="12.75" customHeight="1" x14ac:dyDescent="0.2">
      <c r="A206" s="51" t="s">
        <v>1704</v>
      </c>
      <c r="B206" s="1722">
        <v>665.30374040129993</v>
      </c>
      <c r="C206" s="1197">
        <f t="shared" si="3"/>
        <v>8327.5219539999998</v>
      </c>
      <c r="D206" s="1798">
        <v>4397.1689999999999</v>
      </c>
      <c r="E206" s="1990">
        <v>0</v>
      </c>
      <c r="F206" s="1361">
        <v>90.923000000000002</v>
      </c>
      <c r="G206" s="2001">
        <v>0</v>
      </c>
      <c r="H206" s="1921">
        <v>0</v>
      </c>
      <c r="I206" s="1361">
        <v>8.8490000000000002</v>
      </c>
      <c r="J206" s="1801">
        <v>3830.580954</v>
      </c>
      <c r="K206" s="905">
        <v>252</v>
      </c>
    </row>
    <row r="207" spans="1:11" ht="12.75" customHeight="1" x14ac:dyDescent="0.2">
      <c r="A207" s="51" t="s">
        <v>1705</v>
      </c>
      <c r="B207" s="1722">
        <v>2015.5762087057999</v>
      </c>
      <c r="C207" s="1197">
        <f t="shared" si="3"/>
        <v>23428.932699999998</v>
      </c>
      <c r="D207" s="1798">
        <v>10401.578</v>
      </c>
      <c r="E207" s="1990">
        <v>0</v>
      </c>
      <c r="F207" s="1361">
        <v>474.61599999999999</v>
      </c>
      <c r="G207" s="2001">
        <v>0</v>
      </c>
      <c r="H207" s="1921">
        <v>0</v>
      </c>
      <c r="I207" s="1361">
        <v>26.411999999999999</v>
      </c>
      <c r="J207" s="1801">
        <v>12526.3267</v>
      </c>
      <c r="K207" s="905">
        <v>801</v>
      </c>
    </row>
    <row r="208" spans="1:11" ht="12.75" customHeight="1" x14ac:dyDescent="0.2">
      <c r="A208" s="51" t="s">
        <v>1706</v>
      </c>
      <c r="B208" s="1722">
        <v>4822.4417010073003</v>
      </c>
      <c r="C208" s="1197">
        <f t="shared" si="3"/>
        <v>77541.559390000009</v>
      </c>
      <c r="D208" s="1798">
        <v>50965.146000000001</v>
      </c>
      <c r="E208" s="1990">
        <v>0</v>
      </c>
      <c r="F208" s="1361">
        <v>2669.1959999999999</v>
      </c>
      <c r="G208" s="2001">
        <v>0</v>
      </c>
      <c r="H208" s="1921">
        <v>0</v>
      </c>
      <c r="I208" s="1361">
        <v>240.2</v>
      </c>
      <c r="J208" s="1801">
        <v>23667.017390000001</v>
      </c>
      <c r="K208" s="905">
        <v>1686</v>
      </c>
    </row>
    <row r="209" spans="1:11" ht="12.75" customHeight="1" x14ac:dyDescent="0.2">
      <c r="A209" s="51" t="s">
        <v>1707</v>
      </c>
      <c r="B209" s="1722">
        <v>349.54655369629995</v>
      </c>
      <c r="C209" s="1197">
        <f t="shared" si="3"/>
        <v>4629.6211469999998</v>
      </c>
      <c r="D209" s="1798">
        <v>2228.0189999999998</v>
      </c>
      <c r="E209" s="1990">
        <v>0</v>
      </c>
      <c r="F209" s="1361">
        <v>37.127000000000002</v>
      </c>
      <c r="G209" s="2001">
        <v>0</v>
      </c>
      <c r="H209" s="1921">
        <v>0</v>
      </c>
      <c r="I209" s="1361">
        <v>13.727</v>
      </c>
      <c r="J209" s="1801">
        <v>2350.7481469999998</v>
      </c>
      <c r="K209" s="905">
        <v>126</v>
      </c>
    </row>
    <row r="210" spans="1:11" ht="12.75" customHeight="1" x14ac:dyDescent="0.2">
      <c r="A210" s="51" t="s">
        <v>1708</v>
      </c>
      <c r="B210" s="1722">
        <v>99.472245395900003</v>
      </c>
      <c r="C210" s="1197">
        <f t="shared" si="3"/>
        <v>1970.8541209999999</v>
      </c>
      <c r="D210" s="1798">
        <v>895.02599999999995</v>
      </c>
      <c r="E210" s="1990">
        <v>0</v>
      </c>
      <c r="F210" s="1361">
        <v>30.295999999999999</v>
      </c>
      <c r="G210" s="2001">
        <v>0</v>
      </c>
      <c r="H210" s="1921">
        <v>0</v>
      </c>
      <c r="I210" s="1361">
        <v>0</v>
      </c>
      <c r="J210" s="1801">
        <v>1045.532121</v>
      </c>
      <c r="K210" s="905">
        <v>34</v>
      </c>
    </row>
    <row r="211" spans="1:11" ht="12.75" customHeight="1" x14ac:dyDescent="0.2">
      <c r="A211" s="51" t="s">
        <v>1709</v>
      </c>
      <c r="B211" s="1722">
        <v>746.54568337060005</v>
      </c>
      <c r="C211" s="1197">
        <f t="shared" si="3"/>
        <v>10467.298201000001</v>
      </c>
      <c r="D211" s="1798">
        <v>3890.567</v>
      </c>
      <c r="E211" s="1990">
        <v>0</v>
      </c>
      <c r="F211" s="1361">
        <v>112.965</v>
      </c>
      <c r="G211" s="2001">
        <v>0</v>
      </c>
      <c r="H211" s="1921">
        <v>0</v>
      </c>
      <c r="I211" s="1361">
        <v>17.245999999999999</v>
      </c>
      <c r="J211" s="1801">
        <v>6446.5202010000003</v>
      </c>
      <c r="K211" s="905">
        <v>198</v>
      </c>
    </row>
    <row r="212" spans="1:11" ht="12.75" customHeight="1" x14ac:dyDescent="0.2">
      <c r="A212" s="51" t="s">
        <v>1710</v>
      </c>
      <c r="B212" s="1722">
        <v>191.15163638120001</v>
      </c>
      <c r="C212" s="1197">
        <f t="shared" si="3"/>
        <v>1896.1289133</v>
      </c>
      <c r="D212" s="1798">
        <v>961.32299999999998</v>
      </c>
      <c r="E212" s="1990">
        <v>0</v>
      </c>
      <c r="F212" s="1361">
        <v>12.414999999999999</v>
      </c>
      <c r="G212" s="2001">
        <v>0</v>
      </c>
      <c r="H212" s="1921">
        <v>0</v>
      </c>
      <c r="I212" s="1361">
        <v>0</v>
      </c>
      <c r="J212" s="1801">
        <v>922.39091329999997</v>
      </c>
      <c r="K212" s="905">
        <v>47</v>
      </c>
    </row>
    <row r="213" spans="1:11" ht="12.75" customHeight="1" x14ac:dyDescent="0.2">
      <c r="A213" s="51" t="s">
        <v>105</v>
      </c>
      <c r="B213" s="1722">
        <v>1319.9215744731</v>
      </c>
      <c r="C213" s="1197">
        <f t="shared" si="3"/>
        <v>17981.752074000004</v>
      </c>
      <c r="D213" s="1798">
        <v>8932.0550000000003</v>
      </c>
      <c r="E213" s="1990">
        <v>0</v>
      </c>
      <c r="F213" s="1361">
        <v>386.923</v>
      </c>
      <c r="G213" s="2001">
        <v>0</v>
      </c>
      <c r="H213" s="1921">
        <v>0</v>
      </c>
      <c r="I213" s="1361">
        <v>52.814999999999998</v>
      </c>
      <c r="J213" s="1801">
        <v>8609.9590740000003</v>
      </c>
      <c r="K213" s="905">
        <v>407</v>
      </c>
    </row>
    <row r="214" spans="1:11" ht="12.75" customHeight="1" x14ac:dyDescent="0.2">
      <c r="A214" s="51" t="s">
        <v>749</v>
      </c>
      <c r="B214" s="1722">
        <v>86.10155974429999</v>
      </c>
      <c r="C214" s="1197">
        <f t="shared" si="3"/>
        <v>796.92611929999998</v>
      </c>
      <c r="D214" s="1798">
        <v>296.90300000000002</v>
      </c>
      <c r="E214" s="1990">
        <v>0</v>
      </c>
      <c r="F214" s="1361">
        <v>1.8129999999999999</v>
      </c>
      <c r="G214" s="2001">
        <v>0</v>
      </c>
      <c r="H214" s="1921">
        <v>0</v>
      </c>
      <c r="I214" s="1361">
        <v>0</v>
      </c>
      <c r="J214" s="1801">
        <v>498.21011929999997</v>
      </c>
      <c r="K214" s="905">
        <v>20</v>
      </c>
    </row>
    <row r="215" spans="1:11" ht="12.75" customHeight="1" x14ac:dyDescent="0.2">
      <c r="A215" s="51" t="s">
        <v>750</v>
      </c>
      <c r="B215" s="1722">
        <v>13499.466152634001</v>
      </c>
      <c r="C215" s="1197">
        <f t="shared" si="3"/>
        <v>167893.53314000001</v>
      </c>
      <c r="D215" s="1798">
        <v>106569.827</v>
      </c>
      <c r="E215" s="1990">
        <v>0</v>
      </c>
      <c r="F215" s="1361">
        <v>6955.2780000000002</v>
      </c>
      <c r="G215" s="2001">
        <v>0</v>
      </c>
      <c r="H215" s="1921">
        <v>0</v>
      </c>
      <c r="I215" s="1361">
        <v>666.72500000000002</v>
      </c>
      <c r="J215" s="1801">
        <v>53701.703139999998</v>
      </c>
      <c r="K215" s="905">
        <v>4391</v>
      </c>
    </row>
    <row r="216" spans="1:11" ht="12.75" customHeight="1" x14ac:dyDescent="0.2">
      <c r="A216" s="51" t="s">
        <v>1711</v>
      </c>
      <c r="B216" s="1722">
        <v>620.58392196190005</v>
      </c>
      <c r="C216" s="1197">
        <f t="shared" si="3"/>
        <v>5720.3369999999995</v>
      </c>
      <c r="D216" s="1798">
        <v>4069.4670000000001</v>
      </c>
      <c r="E216" s="1990">
        <v>0</v>
      </c>
      <c r="F216" s="1361">
        <v>212.48699999999999</v>
      </c>
      <c r="G216" s="2001">
        <v>0</v>
      </c>
      <c r="H216" s="1921">
        <v>0</v>
      </c>
      <c r="I216" s="1361">
        <v>44.665999999999997</v>
      </c>
      <c r="J216" s="1801">
        <v>1393.7170000000001</v>
      </c>
      <c r="K216" s="905">
        <v>166</v>
      </c>
    </row>
    <row r="217" spans="1:11" ht="12.75" customHeight="1" x14ac:dyDescent="0.2">
      <c r="A217" s="51" t="s">
        <v>1712</v>
      </c>
      <c r="B217" s="1722">
        <v>766.00832218979997</v>
      </c>
      <c r="C217" s="1197">
        <f t="shared" si="3"/>
        <v>13576.551823999998</v>
      </c>
      <c r="D217" s="1798">
        <v>8894.6949999999997</v>
      </c>
      <c r="E217" s="1990">
        <v>0</v>
      </c>
      <c r="F217" s="1361">
        <v>260.05200000000002</v>
      </c>
      <c r="G217" s="2001">
        <v>0</v>
      </c>
      <c r="H217" s="1921">
        <v>0</v>
      </c>
      <c r="I217" s="1361">
        <v>14.827999999999999</v>
      </c>
      <c r="J217" s="1801">
        <v>4406.9768240000003</v>
      </c>
      <c r="K217" s="905">
        <v>350</v>
      </c>
    </row>
    <row r="218" spans="1:11" ht="12.75" customHeight="1" x14ac:dyDescent="0.2">
      <c r="A218" s="51" t="s">
        <v>495</v>
      </c>
      <c r="B218" s="1722">
        <v>567.35629427890001</v>
      </c>
      <c r="C218" s="1197">
        <f t="shared" si="3"/>
        <v>7266.052533</v>
      </c>
      <c r="D218" s="1798">
        <v>3332.596</v>
      </c>
      <c r="E218" s="1990">
        <v>0</v>
      </c>
      <c r="F218" s="1361">
        <v>42.906999999999996</v>
      </c>
      <c r="G218" s="2001">
        <v>0</v>
      </c>
      <c r="H218" s="1921">
        <v>0</v>
      </c>
      <c r="I218" s="1361">
        <v>72.787999999999997</v>
      </c>
      <c r="J218" s="1801">
        <v>3817.7615329999999</v>
      </c>
      <c r="K218" s="905">
        <v>171</v>
      </c>
    </row>
    <row r="219" spans="1:11" ht="12.75" customHeight="1" x14ac:dyDescent="0.2">
      <c r="A219" s="51" t="s">
        <v>1713</v>
      </c>
      <c r="B219" s="1722">
        <v>40.652665427100004</v>
      </c>
      <c r="C219" s="1197">
        <f t="shared" si="3"/>
        <v>824.12505220000003</v>
      </c>
      <c r="D219" s="1798">
        <v>385.70299999999997</v>
      </c>
      <c r="E219" s="1990">
        <v>0</v>
      </c>
      <c r="F219" s="1361">
        <v>35.679000000000002</v>
      </c>
      <c r="G219" s="2001">
        <v>0</v>
      </c>
      <c r="H219" s="1921">
        <v>0</v>
      </c>
      <c r="I219" s="1361">
        <v>0</v>
      </c>
      <c r="J219" s="1801">
        <v>402.74305220000002</v>
      </c>
      <c r="K219" s="905">
        <v>17</v>
      </c>
    </row>
    <row r="220" spans="1:11" ht="12.75" customHeight="1" x14ac:dyDescent="0.2">
      <c r="A220" s="51" t="s">
        <v>1714</v>
      </c>
      <c r="B220" s="1722">
        <v>87.005732784299994</v>
      </c>
      <c r="C220" s="1197">
        <f t="shared" si="3"/>
        <v>497.28845620000004</v>
      </c>
      <c r="D220" s="1798">
        <v>302.83499999999998</v>
      </c>
      <c r="E220" s="1990">
        <v>0</v>
      </c>
      <c r="F220" s="1361">
        <v>19.059000000000001</v>
      </c>
      <c r="G220" s="2001">
        <v>0</v>
      </c>
      <c r="H220" s="1921">
        <v>0</v>
      </c>
      <c r="I220" s="1361">
        <v>7.9930000000000003</v>
      </c>
      <c r="J220" s="1801">
        <v>167.40145620000001</v>
      </c>
      <c r="K220" s="905">
        <v>20</v>
      </c>
    </row>
    <row r="221" spans="1:11" ht="12.75" customHeight="1" x14ac:dyDescent="0.2">
      <c r="A221" s="51" t="s">
        <v>1715</v>
      </c>
      <c r="B221" s="1722">
        <v>261.71352227360001</v>
      </c>
      <c r="C221" s="1197">
        <f t="shared" si="3"/>
        <v>1785.0225998999999</v>
      </c>
      <c r="D221" s="1798">
        <v>897.06700000000001</v>
      </c>
      <c r="E221" s="1990">
        <v>0</v>
      </c>
      <c r="F221" s="1361">
        <v>24.806000000000001</v>
      </c>
      <c r="G221" s="2001">
        <v>0</v>
      </c>
      <c r="H221" s="1921">
        <v>0</v>
      </c>
      <c r="I221" s="1361">
        <v>40.296999999999997</v>
      </c>
      <c r="J221" s="1801">
        <v>822.85259989999997</v>
      </c>
      <c r="K221" s="905">
        <v>56</v>
      </c>
    </row>
    <row r="222" spans="1:11" ht="12.75" customHeight="1" x14ac:dyDescent="0.2">
      <c r="A222" s="51" t="s">
        <v>1716</v>
      </c>
      <c r="B222" s="1722">
        <v>343.97930451039997</v>
      </c>
      <c r="C222" s="1197">
        <f t="shared" si="3"/>
        <v>6107.3543339999997</v>
      </c>
      <c r="D222" s="1798">
        <v>2801.6559999999999</v>
      </c>
      <c r="E222" s="1990">
        <v>0</v>
      </c>
      <c r="F222" s="1361">
        <v>95.923000000000002</v>
      </c>
      <c r="G222" s="2001">
        <v>0</v>
      </c>
      <c r="H222" s="1921">
        <v>0</v>
      </c>
      <c r="I222" s="1361">
        <v>20.158000000000001</v>
      </c>
      <c r="J222" s="1801">
        <v>3189.617334</v>
      </c>
      <c r="K222" s="905">
        <v>119</v>
      </c>
    </row>
    <row r="223" spans="1:11" ht="12.75" customHeight="1" x14ac:dyDescent="0.2">
      <c r="A223" s="51" t="s">
        <v>1717</v>
      </c>
      <c r="B223" s="1722">
        <v>118454.38271301999</v>
      </c>
      <c r="C223" s="1197">
        <f t="shared" si="3"/>
        <v>1354847.7753999999</v>
      </c>
      <c r="D223" s="1798">
        <v>846751.39899999998</v>
      </c>
      <c r="E223" s="1990">
        <v>0</v>
      </c>
      <c r="F223" s="1361">
        <v>89921.906000000003</v>
      </c>
      <c r="G223" s="2001">
        <v>0</v>
      </c>
      <c r="H223" s="1921">
        <v>0</v>
      </c>
      <c r="I223" s="1361">
        <v>4105.49</v>
      </c>
      <c r="J223" s="1801">
        <v>414068.9804</v>
      </c>
      <c r="K223" s="905">
        <v>33263</v>
      </c>
    </row>
    <row r="224" spans="1:11" ht="12.75" customHeight="1" x14ac:dyDescent="0.2">
      <c r="A224" s="51" t="s">
        <v>407</v>
      </c>
      <c r="B224" s="1722">
        <v>11496.180300335001</v>
      </c>
      <c r="C224" s="1197">
        <f t="shared" si="3"/>
        <v>218271.87554000001</v>
      </c>
      <c r="D224" s="1798">
        <v>130303.878</v>
      </c>
      <c r="E224" s="1990">
        <v>0</v>
      </c>
      <c r="F224" s="1361">
        <v>10975.06</v>
      </c>
      <c r="G224" s="2001">
        <v>0</v>
      </c>
      <c r="H224" s="1921">
        <v>0</v>
      </c>
      <c r="I224" s="1361">
        <v>414.12700000000001</v>
      </c>
      <c r="J224" s="1801">
        <v>76578.810540000006</v>
      </c>
      <c r="K224" s="905">
        <v>4029</v>
      </c>
    </row>
    <row r="225" spans="1:11" ht="12.75" customHeight="1" x14ac:dyDescent="0.2">
      <c r="A225" s="51" t="s">
        <v>501</v>
      </c>
      <c r="B225" s="1722">
        <v>78.380539780999996</v>
      </c>
      <c r="C225" s="1197">
        <f t="shared" si="3"/>
        <v>982.2646092</v>
      </c>
      <c r="D225" s="1798">
        <v>621.27499999999998</v>
      </c>
      <c r="E225" s="1990">
        <v>0</v>
      </c>
      <c r="F225" s="1361">
        <v>6.7919999999999998</v>
      </c>
      <c r="G225" s="2001">
        <v>0</v>
      </c>
      <c r="H225" s="1921">
        <v>0</v>
      </c>
      <c r="I225" s="1361">
        <v>0</v>
      </c>
      <c r="J225" s="1801">
        <v>354.19760919999999</v>
      </c>
      <c r="K225" s="905">
        <v>28</v>
      </c>
    </row>
    <row r="226" spans="1:11" ht="12.75" customHeight="1" x14ac:dyDescent="0.2">
      <c r="A226" s="51" t="s">
        <v>1718</v>
      </c>
      <c r="B226" s="1722">
        <v>406.04661708920003</v>
      </c>
      <c r="C226" s="1197">
        <f t="shared" si="3"/>
        <v>4334.3022559999999</v>
      </c>
      <c r="D226" s="1798">
        <v>2332.9140000000002</v>
      </c>
      <c r="E226" s="1990">
        <v>0</v>
      </c>
      <c r="F226" s="1361">
        <v>129.792</v>
      </c>
      <c r="G226" s="2001">
        <v>0</v>
      </c>
      <c r="H226" s="1921">
        <v>0</v>
      </c>
      <c r="I226" s="1361">
        <v>59.621000000000002</v>
      </c>
      <c r="J226" s="1801">
        <v>1811.9752559999999</v>
      </c>
      <c r="K226" s="905">
        <v>115</v>
      </c>
    </row>
    <row r="227" spans="1:11" ht="12.75" customHeight="1" x14ac:dyDescent="0.2">
      <c r="A227" s="51" t="s">
        <v>1719</v>
      </c>
      <c r="B227" s="1722">
        <v>103.7465204161</v>
      </c>
      <c r="C227" s="1197">
        <f t="shared" si="3"/>
        <v>1136.1782324999999</v>
      </c>
      <c r="D227" s="1798">
        <v>613.48800000000006</v>
      </c>
      <c r="E227" s="1990">
        <v>0</v>
      </c>
      <c r="F227" s="1361">
        <v>28.65</v>
      </c>
      <c r="G227" s="2001">
        <v>0</v>
      </c>
      <c r="H227" s="1921">
        <v>0</v>
      </c>
      <c r="I227" s="1361">
        <v>0</v>
      </c>
      <c r="J227" s="1801">
        <v>494.0402325</v>
      </c>
      <c r="K227" s="905">
        <v>25</v>
      </c>
    </row>
    <row r="228" spans="1:11" ht="12.75" customHeight="1" x14ac:dyDescent="0.2">
      <c r="A228" s="51" t="s">
        <v>1720</v>
      </c>
      <c r="B228" s="1722">
        <v>1541.5363969181999</v>
      </c>
      <c r="C228" s="1197">
        <f t="shared" si="3"/>
        <v>17063.030368</v>
      </c>
      <c r="D228" s="1798">
        <v>10791.200999999999</v>
      </c>
      <c r="E228" s="1990">
        <v>0</v>
      </c>
      <c r="F228" s="1361">
        <v>547.86300000000006</v>
      </c>
      <c r="G228" s="2001">
        <v>0</v>
      </c>
      <c r="H228" s="1921">
        <v>0</v>
      </c>
      <c r="I228" s="1361">
        <v>9.8849999999999998</v>
      </c>
      <c r="J228" s="1801">
        <v>5714.0813680000001</v>
      </c>
      <c r="K228" s="905">
        <v>423</v>
      </c>
    </row>
    <row r="229" spans="1:11" ht="12.75" customHeight="1" x14ac:dyDescent="0.2">
      <c r="A229" s="51" t="s">
        <v>1721</v>
      </c>
      <c r="B229" s="1722">
        <v>9993.5619219510027</v>
      </c>
      <c r="C229" s="1197">
        <f t="shared" si="3"/>
        <v>143154.71568999998</v>
      </c>
      <c r="D229" s="1798">
        <v>79088.297999999995</v>
      </c>
      <c r="E229" s="1990">
        <v>0</v>
      </c>
      <c r="F229" s="1361">
        <v>6396.8450000000003</v>
      </c>
      <c r="G229" s="2001">
        <v>0</v>
      </c>
      <c r="H229" s="1921">
        <v>0</v>
      </c>
      <c r="I229" s="1361">
        <v>244.78800000000001</v>
      </c>
      <c r="J229" s="1801">
        <v>57424.78469</v>
      </c>
      <c r="K229" s="905">
        <v>3068</v>
      </c>
    </row>
    <row r="230" spans="1:11" ht="12.75" customHeight="1" x14ac:dyDescent="0.2">
      <c r="A230" s="51" t="s">
        <v>1722</v>
      </c>
      <c r="B230" s="1722">
        <v>55662.602399070995</v>
      </c>
      <c r="C230" s="1197">
        <f t="shared" si="3"/>
        <v>2755401.7071000002</v>
      </c>
      <c r="D230" s="1798">
        <v>352628.647</v>
      </c>
      <c r="E230" s="1990">
        <v>17041.004229999999</v>
      </c>
      <c r="F230" s="1361">
        <v>43944.288999999997</v>
      </c>
      <c r="G230" s="2001">
        <v>2137948.1393599999</v>
      </c>
      <c r="H230" s="1921">
        <v>20853.480509999998</v>
      </c>
      <c r="I230" s="1361">
        <v>2838.8449999999998</v>
      </c>
      <c r="J230" s="1801">
        <v>180147.302</v>
      </c>
      <c r="K230" s="905">
        <v>14054</v>
      </c>
    </row>
    <row r="231" spans="1:11" ht="12.75" customHeight="1" x14ac:dyDescent="0.2">
      <c r="A231" s="51" t="s">
        <v>234</v>
      </c>
      <c r="B231" s="1722">
        <v>1375.0614438745999</v>
      </c>
      <c r="C231" s="1197">
        <f t="shared" si="3"/>
        <v>19031.146381999999</v>
      </c>
      <c r="D231" s="1798">
        <v>11706.352000000001</v>
      </c>
      <c r="E231" s="1990">
        <v>0</v>
      </c>
      <c r="F231" s="1361">
        <v>165.416</v>
      </c>
      <c r="G231" s="2001">
        <v>0</v>
      </c>
      <c r="H231" s="1921">
        <v>0</v>
      </c>
      <c r="I231" s="1361">
        <v>21.692</v>
      </c>
      <c r="J231" s="1801">
        <v>7137.6863819999999</v>
      </c>
      <c r="K231" s="905">
        <v>520</v>
      </c>
    </row>
    <row r="232" spans="1:11" ht="12.75" customHeight="1" x14ac:dyDescent="0.2">
      <c r="A232" s="51" t="s">
        <v>1723</v>
      </c>
      <c r="B232" s="1722">
        <v>1473.8485568518001</v>
      </c>
      <c r="C232" s="1197">
        <f t="shared" si="3"/>
        <v>23321.635330000001</v>
      </c>
      <c r="D232" s="1798">
        <v>12808.903</v>
      </c>
      <c r="E232" s="1990">
        <v>0</v>
      </c>
      <c r="F232" s="1361">
        <v>305.709</v>
      </c>
      <c r="G232" s="2001">
        <v>0</v>
      </c>
      <c r="H232" s="1921">
        <v>0</v>
      </c>
      <c r="I232" s="1361">
        <v>46.564</v>
      </c>
      <c r="J232" s="1801">
        <v>10160.45933</v>
      </c>
      <c r="K232" s="905">
        <v>626</v>
      </c>
    </row>
    <row r="233" spans="1:11" ht="12.75" customHeight="1" x14ac:dyDescent="0.2">
      <c r="A233" s="51" t="s">
        <v>1724</v>
      </c>
      <c r="B233" s="1722">
        <v>2764.4531803251998</v>
      </c>
      <c r="C233" s="1197">
        <f t="shared" si="3"/>
        <v>36971.579369999999</v>
      </c>
      <c r="D233" s="1798">
        <v>21889.228999999999</v>
      </c>
      <c r="E233" s="1990">
        <v>0</v>
      </c>
      <c r="F233" s="1361">
        <v>899.98699999999997</v>
      </c>
      <c r="G233" s="2001">
        <v>0</v>
      </c>
      <c r="H233" s="1921">
        <v>0</v>
      </c>
      <c r="I233" s="1361">
        <v>61.098999999999997</v>
      </c>
      <c r="J233" s="1801">
        <v>14121.264370000001</v>
      </c>
      <c r="K233" s="905">
        <v>1131</v>
      </c>
    </row>
    <row r="234" spans="1:11" ht="12.75" customHeight="1" x14ac:dyDescent="0.2">
      <c r="A234" s="51" t="s">
        <v>1725</v>
      </c>
      <c r="B234" s="1722">
        <v>192.69422662630001</v>
      </c>
      <c r="C234" s="1197">
        <f t="shared" si="3"/>
        <v>1324.3221868999999</v>
      </c>
      <c r="D234" s="1798">
        <v>723.42</v>
      </c>
      <c r="E234" s="1990">
        <v>0</v>
      </c>
      <c r="F234" s="1361">
        <v>49.435000000000002</v>
      </c>
      <c r="G234" s="2001">
        <v>0</v>
      </c>
      <c r="H234" s="1921">
        <v>0</v>
      </c>
      <c r="I234" s="1361">
        <v>3.5000000000000003E-2</v>
      </c>
      <c r="J234" s="1801">
        <v>551.43218690000003</v>
      </c>
      <c r="K234" s="905">
        <v>55</v>
      </c>
    </row>
    <row r="235" spans="1:11" ht="12.75" customHeight="1" x14ac:dyDescent="0.2">
      <c r="A235" s="51" t="s">
        <v>1726</v>
      </c>
      <c r="B235" s="1722">
        <v>1426.819834633</v>
      </c>
      <c r="C235" s="1197">
        <f t="shared" si="3"/>
        <v>20353.665155999999</v>
      </c>
      <c r="D235" s="1798">
        <v>12920.833000000001</v>
      </c>
      <c r="E235" s="1990">
        <v>0</v>
      </c>
      <c r="F235" s="1361">
        <v>523.09699999999998</v>
      </c>
      <c r="G235" s="2001">
        <v>0</v>
      </c>
      <c r="H235" s="1921">
        <v>0</v>
      </c>
      <c r="I235" s="1361">
        <v>20.928000000000001</v>
      </c>
      <c r="J235" s="1801">
        <v>6888.8071559999998</v>
      </c>
      <c r="K235" s="905">
        <v>502</v>
      </c>
    </row>
    <row r="236" spans="1:11" ht="12.75" customHeight="1" x14ac:dyDescent="0.2">
      <c r="A236" s="51" t="s">
        <v>1727</v>
      </c>
      <c r="B236" s="1722">
        <v>3129.5551801367997</v>
      </c>
      <c r="C236" s="1197">
        <f t="shared" si="3"/>
        <v>44855.567050000005</v>
      </c>
      <c r="D236" s="1798">
        <v>31384.237000000001</v>
      </c>
      <c r="E236" s="1990">
        <v>0</v>
      </c>
      <c r="F236" s="1361">
        <v>1715.884</v>
      </c>
      <c r="G236" s="2001">
        <v>0</v>
      </c>
      <c r="H236" s="1921">
        <v>0</v>
      </c>
      <c r="I236" s="1361">
        <v>39.015999999999998</v>
      </c>
      <c r="J236" s="1801">
        <v>11716.430050000001</v>
      </c>
      <c r="K236" s="905">
        <v>937</v>
      </c>
    </row>
    <row r="237" spans="1:11" ht="12.75" customHeight="1" x14ac:dyDescent="0.2">
      <c r="A237" s="51" t="s">
        <v>1728</v>
      </c>
      <c r="B237" s="1722">
        <v>3700.6103718970003</v>
      </c>
      <c r="C237" s="1197">
        <f t="shared" si="3"/>
        <v>57905.166039999996</v>
      </c>
      <c r="D237" s="1798">
        <v>30134.745999999999</v>
      </c>
      <c r="E237" s="1990">
        <v>0</v>
      </c>
      <c r="F237" s="1361">
        <v>1146.7570000000001</v>
      </c>
      <c r="G237" s="2001">
        <v>0</v>
      </c>
      <c r="H237" s="1921">
        <v>0</v>
      </c>
      <c r="I237" s="1361">
        <v>32.11</v>
      </c>
      <c r="J237" s="1801">
        <v>26591.553039999999</v>
      </c>
      <c r="K237" s="905">
        <v>1398</v>
      </c>
    </row>
    <row r="238" spans="1:11" ht="12.75" customHeight="1" x14ac:dyDescent="0.2">
      <c r="A238" s="51" t="s">
        <v>1729</v>
      </c>
      <c r="B238" s="1722">
        <v>5171.4421884393996</v>
      </c>
      <c r="C238" s="1197">
        <f t="shared" si="3"/>
        <v>70070.993229999993</v>
      </c>
      <c r="D238" s="1798">
        <v>44510.851000000002</v>
      </c>
      <c r="E238" s="1990">
        <v>0</v>
      </c>
      <c r="F238" s="1361">
        <v>1688.933</v>
      </c>
      <c r="G238" s="2001">
        <v>0</v>
      </c>
      <c r="H238" s="1921">
        <v>0</v>
      </c>
      <c r="I238" s="1361">
        <v>246.43</v>
      </c>
      <c r="J238" s="1801">
        <v>23624.77923</v>
      </c>
      <c r="K238" s="905">
        <v>1667</v>
      </c>
    </row>
    <row r="239" spans="1:11" ht="12.75" customHeight="1" x14ac:dyDescent="0.2">
      <c r="A239" s="51" t="s">
        <v>110</v>
      </c>
      <c r="B239" s="1722">
        <v>4018.1539066529999</v>
      </c>
      <c r="C239" s="1197">
        <f t="shared" si="3"/>
        <v>39872.676030000002</v>
      </c>
      <c r="D239" s="1798">
        <v>24261.126</v>
      </c>
      <c r="E239" s="1990">
        <v>0</v>
      </c>
      <c r="F239" s="1361">
        <v>2969.3629999999998</v>
      </c>
      <c r="G239" s="2001">
        <v>0</v>
      </c>
      <c r="H239" s="1921">
        <v>0</v>
      </c>
      <c r="I239" s="1361">
        <v>175.89699999999999</v>
      </c>
      <c r="J239" s="1801">
        <v>12466.29003</v>
      </c>
      <c r="K239" s="905">
        <v>1015</v>
      </c>
    </row>
    <row r="240" spans="1:11" ht="12.75" customHeight="1" x14ac:dyDescent="0.2">
      <c r="A240" s="51" t="s">
        <v>1730</v>
      </c>
      <c r="B240" s="1722">
        <v>2033.6288780061998</v>
      </c>
      <c r="C240" s="1197">
        <f t="shared" si="3"/>
        <v>27674.67151</v>
      </c>
      <c r="D240" s="1798">
        <v>14449.118</v>
      </c>
      <c r="E240" s="1990">
        <v>0</v>
      </c>
      <c r="F240" s="1361">
        <v>1615.606</v>
      </c>
      <c r="G240" s="2001">
        <v>0</v>
      </c>
      <c r="H240" s="1921">
        <v>0</v>
      </c>
      <c r="I240" s="1361">
        <v>47.996000000000002</v>
      </c>
      <c r="J240" s="1801">
        <v>11561.951510000001</v>
      </c>
      <c r="K240" s="905">
        <v>890</v>
      </c>
    </row>
    <row r="241" spans="1:11" ht="12.75" customHeight="1" x14ac:dyDescent="0.2">
      <c r="A241" s="51" t="s">
        <v>1323</v>
      </c>
      <c r="B241" s="1722">
        <v>586.90208572510005</v>
      </c>
      <c r="C241" s="1197">
        <f t="shared" si="3"/>
        <v>5041.0013240000007</v>
      </c>
      <c r="D241" s="1798">
        <v>2665.4850000000001</v>
      </c>
      <c r="E241" s="1990">
        <v>0</v>
      </c>
      <c r="F241" s="1361">
        <v>95.186999999999998</v>
      </c>
      <c r="G241" s="2001">
        <v>0</v>
      </c>
      <c r="H241" s="1921">
        <v>0</v>
      </c>
      <c r="I241" s="1361">
        <v>10.44</v>
      </c>
      <c r="J241" s="1801">
        <v>2269.8893240000002</v>
      </c>
      <c r="K241" s="905">
        <v>141</v>
      </c>
    </row>
    <row r="242" spans="1:11" ht="12.75" customHeight="1" x14ac:dyDescent="0.2">
      <c r="A242" s="51" t="s">
        <v>2071</v>
      </c>
      <c r="B242" s="1722">
        <v>1908.6156944239999</v>
      </c>
      <c r="C242" s="1197">
        <f t="shared" si="3"/>
        <v>21483.815161999999</v>
      </c>
      <c r="D242" s="1798">
        <v>13480.603999999999</v>
      </c>
      <c r="E242" s="1990">
        <v>0</v>
      </c>
      <c r="F242" s="1361">
        <v>606.72199999999998</v>
      </c>
      <c r="G242" s="2001">
        <v>0</v>
      </c>
      <c r="H242" s="1921">
        <v>0</v>
      </c>
      <c r="I242" s="1361">
        <v>457.35</v>
      </c>
      <c r="J242" s="1801">
        <v>6939.1391620000004</v>
      </c>
      <c r="K242" s="905">
        <v>583</v>
      </c>
    </row>
    <row r="243" spans="1:11" ht="12.75" customHeight="1" x14ac:dyDescent="0.2">
      <c r="A243" s="51" t="s">
        <v>1731</v>
      </c>
      <c r="B243" s="1722">
        <v>6571.299420155</v>
      </c>
      <c r="C243" s="1197">
        <f t="shared" si="3"/>
        <v>114353.85386</v>
      </c>
      <c r="D243" s="1798">
        <v>70189.963000000003</v>
      </c>
      <c r="E243" s="1990">
        <v>0</v>
      </c>
      <c r="F243" s="1361">
        <v>3887.605</v>
      </c>
      <c r="G243" s="2001">
        <v>0</v>
      </c>
      <c r="H243" s="1921">
        <v>0</v>
      </c>
      <c r="I243" s="1361">
        <v>199.89</v>
      </c>
      <c r="J243" s="1801">
        <v>40076.395859999997</v>
      </c>
      <c r="K243" s="905">
        <v>2909</v>
      </c>
    </row>
    <row r="244" spans="1:11" ht="12.75" customHeight="1" x14ac:dyDescent="0.2">
      <c r="A244" s="51" t="s">
        <v>1732</v>
      </c>
      <c r="B244" s="1722">
        <v>2012.9567965849999</v>
      </c>
      <c r="C244" s="1197">
        <f t="shared" si="3"/>
        <v>25429.827740000001</v>
      </c>
      <c r="D244" s="1798">
        <v>13685.856</v>
      </c>
      <c r="E244" s="1990">
        <v>0</v>
      </c>
      <c r="F244" s="1361">
        <v>581.19899999999996</v>
      </c>
      <c r="G244" s="2001">
        <v>0</v>
      </c>
      <c r="H244" s="1921">
        <v>0</v>
      </c>
      <c r="I244" s="1361">
        <v>62.030999999999999</v>
      </c>
      <c r="J244" s="1801">
        <v>11100.741739999999</v>
      </c>
      <c r="K244" s="905">
        <v>633</v>
      </c>
    </row>
    <row r="245" spans="1:11" ht="12.75" customHeight="1" x14ac:dyDescent="0.2">
      <c r="A245" s="51" t="s">
        <v>515</v>
      </c>
      <c r="B245" s="1722">
        <v>265.37823073510003</v>
      </c>
      <c r="C245" s="1197">
        <f t="shared" si="3"/>
        <v>3820.7066840000002</v>
      </c>
      <c r="D245" s="1798">
        <v>1880.9380000000001</v>
      </c>
      <c r="E245" s="1990">
        <v>0</v>
      </c>
      <c r="F245" s="1361">
        <v>44.664000000000001</v>
      </c>
      <c r="G245" s="2001">
        <v>0</v>
      </c>
      <c r="H245" s="1921">
        <v>0</v>
      </c>
      <c r="I245" s="1361">
        <v>10.159000000000001</v>
      </c>
      <c r="J245" s="1801">
        <v>1884.945684</v>
      </c>
      <c r="K245" s="905">
        <v>112</v>
      </c>
    </row>
    <row r="246" spans="1:11" ht="12.75" customHeight="1" x14ac:dyDescent="0.2">
      <c r="A246" s="51" t="s">
        <v>758</v>
      </c>
      <c r="B246" s="1722">
        <v>11324.905703627999</v>
      </c>
      <c r="C246" s="1197">
        <f t="shared" si="3"/>
        <v>163641.91472999999</v>
      </c>
      <c r="D246" s="1798">
        <v>123910.41899999999</v>
      </c>
      <c r="E246" s="1990">
        <v>0</v>
      </c>
      <c r="F246" s="1361">
        <v>7511.52</v>
      </c>
      <c r="G246" s="2001">
        <v>0</v>
      </c>
      <c r="H246" s="1921">
        <v>0</v>
      </c>
      <c r="I246" s="1361">
        <v>307.57900000000001</v>
      </c>
      <c r="J246" s="1801">
        <v>31912.39673</v>
      </c>
      <c r="K246" s="905">
        <v>3512</v>
      </c>
    </row>
    <row r="247" spans="1:11" ht="12.75" customHeight="1" x14ac:dyDescent="0.2">
      <c r="A247" s="51" t="s">
        <v>1733</v>
      </c>
      <c r="B247" s="1722">
        <v>626.2488810694</v>
      </c>
      <c r="C247" s="1197">
        <f t="shared" si="3"/>
        <v>8831.7179099999994</v>
      </c>
      <c r="D247" s="1798">
        <v>6233.8469999999998</v>
      </c>
      <c r="E247" s="1990">
        <v>0</v>
      </c>
      <c r="F247" s="1361">
        <v>140.47800000000001</v>
      </c>
      <c r="G247" s="2001">
        <v>0</v>
      </c>
      <c r="H247" s="1921">
        <v>0</v>
      </c>
      <c r="I247" s="1361">
        <v>67.637</v>
      </c>
      <c r="J247" s="1801">
        <v>2389.7559099999999</v>
      </c>
      <c r="K247" s="905">
        <v>226</v>
      </c>
    </row>
    <row r="248" spans="1:11" ht="12.75" customHeight="1" x14ac:dyDescent="0.2">
      <c r="A248" s="51" t="s">
        <v>1734</v>
      </c>
      <c r="B248" s="1722">
        <v>630.16636833249993</v>
      </c>
      <c r="C248" s="1197">
        <f t="shared" si="3"/>
        <v>17296.099430000002</v>
      </c>
      <c r="D248" s="1798">
        <v>9126.66</v>
      </c>
      <c r="E248" s="1990">
        <v>0</v>
      </c>
      <c r="F248" s="1361">
        <v>393.52100000000002</v>
      </c>
      <c r="G248" s="2001">
        <v>0</v>
      </c>
      <c r="H248" s="1921">
        <v>0</v>
      </c>
      <c r="I248" s="1361">
        <v>12.101000000000001</v>
      </c>
      <c r="J248" s="1801">
        <v>7763.8174300000001</v>
      </c>
      <c r="K248" s="905">
        <v>371</v>
      </c>
    </row>
    <row r="249" spans="1:11" ht="12.75" customHeight="1" x14ac:dyDescent="0.2">
      <c r="A249" s="51" t="s">
        <v>607</v>
      </c>
      <c r="B249" s="1722">
        <v>37268.699849600998</v>
      </c>
      <c r="C249" s="1197">
        <f t="shared" si="3"/>
        <v>541650.04020000005</v>
      </c>
      <c r="D249" s="1798">
        <v>374857.48599999998</v>
      </c>
      <c r="E249" s="1990">
        <v>0</v>
      </c>
      <c r="F249" s="1361">
        <v>36064.970999999998</v>
      </c>
      <c r="G249" s="2001">
        <v>0</v>
      </c>
      <c r="H249" s="1921">
        <v>0</v>
      </c>
      <c r="I249" s="1361">
        <v>1746.9880000000001</v>
      </c>
      <c r="J249" s="1801">
        <v>128980.5952</v>
      </c>
      <c r="K249" s="905">
        <v>11604</v>
      </c>
    </row>
    <row r="250" spans="1:11" ht="12.75" customHeight="1" x14ac:dyDescent="0.2">
      <c r="A250" s="51" t="s">
        <v>759</v>
      </c>
      <c r="B250" s="1722">
        <v>4281.7976053410002</v>
      </c>
      <c r="C250" s="1197">
        <f t="shared" si="3"/>
        <v>104766.68085</v>
      </c>
      <c r="D250" s="1798">
        <v>72867.748000000007</v>
      </c>
      <c r="E250" s="1990">
        <v>0</v>
      </c>
      <c r="F250" s="1361">
        <v>4373.0959999999995</v>
      </c>
      <c r="G250" s="2001">
        <v>0</v>
      </c>
      <c r="H250" s="1921">
        <v>0</v>
      </c>
      <c r="I250" s="1361">
        <v>89.736999999999995</v>
      </c>
      <c r="J250" s="1801">
        <v>27436.099849999999</v>
      </c>
      <c r="K250" s="905">
        <v>2205</v>
      </c>
    </row>
    <row r="251" spans="1:11" ht="12.75" customHeight="1" x14ac:dyDescent="0.2">
      <c r="A251" s="51" t="s">
        <v>1735</v>
      </c>
      <c r="B251" s="1722">
        <v>327.89981306940001</v>
      </c>
      <c r="C251" s="1197">
        <f t="shared" si="3"/>
        <v>2408.1067709999998</v>
      </c>
      <c r="D251" s="1798">
        <v>1255.5419999999999</v>
      </c>
      <c r="E251" s="1990">
        <v>0</v>
      </c>
      <c r="F251" s="1361">
        <v>6.9379999999999997</v>
      </c>
      <c r="G251" s="2001">
        <v>0</v>
      </c>
      <c r="H251" s="1921">
        <v>0</v>
      </c>
      <c r="I251" s="1361">
        <v>0</v>
      </c>
      <c r="J251" s="1801">
        <v>1145.626771</v>
      </c>
      <c r="K251" s="905">
        <v>73</v>
      </c>
    </row>
    <row r="252" spans="1:11" ht="12.75" customHeight="1" x14ac:dyDescent="0.2">
      <c r="A252" s="51" t="s">
        <v>1736</v>
      </c>
      <c r="B252" s="1722">
        <v>4214.1130499088995</v>
      </c>
      <c r="C252" s="1197">
        <f t="shared" si="3"/>
        <v>57544.718299999993</v>
      </c>
      <c r="D252" s="1798">
        <v>36878.5</v>
      </c>
      <c r="E252" s="1990">
        <v>0</v>
      </c>
      <c r="F252" s="1361">
        <v>2186.096</v>
      </c>
      <c r="G252" s="2001">
        <v>0</v>
      </c>
      <c r="H252" s="1921">
        <v>0</v>
      </c>
      <c r="I252" s="1361">
        <v>62.441000000000003</v>
      </c>
      <c r="J252" s="1801">
        <v>18417.6813</v>
      </c>
      <c r="K252" s="905">
        <v>1605</v>
      </c>
    </row>
    <row r="253" spans="1:11" ht="12.75" customHeight="1" x14ac:dyDescent="0.2">
      <c r="A253" s="51" t="s">
        <v>1358</v>
      </c>
      <c r="B253" s="1722">
        <v>3828.9011109969997</v>
      </c>
      <c r="C253" s="1197">
        <f t="shared" si="3"/>
        <v>53136.367100000003</v>
      </c>
      <c r="D253" s="1798">
        <v>33384.252</v>
      </c>
      <c r="E253" s="1990">
        <v>0</v>
      </c>
      <c r="F253" s="1361">
        <v>953.43899999999996</v>
      </c>
      <c r="G253" s="2001">
        <v>0</v>
      </c>
      <c r="H253" s="1921">
        <v>0</v>
      </c>
      <c r="I253" s="1361">
        <v>276.38299999999998</v>
      </c>
      <c r="J253" s="1801">
        <v>18522.293099999999</v>
      </c>
      <c r="K253" s="905">
        <v>1382</v>
      </c>
    </row>
    <row r="254" spans="1:11" ht="12.75" customHeight="1" x14ac:dyDescent="0.2">
      <c r="A254" s="51" t="s">
        <v>1737</v>
      </c>
      <c r="B254" s="1722">
        <v>208.22742237379998</v>
      </c>
      <c r="C254" s="1197">
        <f t="shared" si="3"/>
        <v>1942.7092582</v>
      </c>
      <c r="D254" s="1798">
        <v>1290.7360000000001</v>
      </c>
      <c r="E254" s="1990">
        <v>0</v>
      </c>
      <c r="F254" s="1361">
        <v>73</v>
      </c>
      <c r="G254" s="2001">
        <v>0</v>
      </c>
      <c r="H254" s="1921">
        <v>0</v>
      </c>
      <c r="I254" s="1361">
        <v>5.5</v>
      </c>
      <c r="J254" s="1801">
        <v>573.47325820000003</v>
      </c>
      <c r="K254" s="905">
        <v>52</v>
      </c>
    </row>
    <row r="255" spans="1:11" ht="12.75" customHeight="1" x14ac:dyDescent="0.2">
      <c r="A255" s="51" t="s">
        <v>1738</v>
      </c>
      <c r="B255" s="1722">
        <v>1159.1925672461998</v>
      </c>
      <c r="C255" s="1197">
        <f t="shared" si="3"/>
        <v>11121.082145</v>
      </c>
      <c r="D255" s="1798">
        <v>7969.7110000000002</v>
      </c>
      <c r="E255" s="1990">
        <v>0</v>
      </c>
      <c r="F255" s="1361">
        <v>388.81599999999997</v>
      </c>
      <c r="G255" s="2001">
        <v>0</v>
      </c>
      <c r="H255" s="1921">
        <v>0</v>
      </c>
      <c r="I255" s="1361">
        <v>27.224</v>
      </c>
      <c r="J255" s="1801">
        <v>2735.3311450000001</v>
      </c>
      <c r="K255" s="905">
        <v>290</v>
      </c>
    </row>
    <row r="256" spans="1:11" ht="12.75" customHeight="1" x14ac:dyDescent="0.2">
      <c r="A256" s="51" t="s">
        <v>1739</v>
      </c>
      <c r="B256" s="1722">
        <v>321.12954915429998</v>
      </c>
      <c r="C256" s="1197">
        <f t="shared" si="3"/>
        <v>4908.4404169999998</v>
      </c>
      <c r="D256" s="1798">
        <v>2982.6959999999999</v>
      </c>
      <c r="E256" s="1990">
        <v>0</v>
      </c>
      <c r="F256" s="1361">
        <v>104.11199999999999</v>
      </c>
      <c r="G256" s="2001">
        <v>0</v>
      </c>
      <c r="H256" s="1921">
        <v>0</v>
      </c>
      <c r="I256" s="1361">
        <v>0.48099999999999998</v>
      </c>
      <c r="J256" s="1801">
        <v>1821.151417</v>
      </c>
      <c r="K256" s="905">
        <v>139</v>
      </c>
    </row>
    <row r="257" spans="1:13" ht="12.75" customHeight="1" x14ac:dyDescent="0.2">
      <c r="A257" s="51" t="s">
        <v>1740</v>
      </c>
      <c r="B257" s="1722">
        <v>361.60085304240005</v>
      </c>
      <c r="C257" s="1197">
        <f t="shared" si="3"/>
        <v>4727.7603920000001</v>
      </c>
      <c r="D257" s="1798">
        <v>2480.7489999999998</v>
      </c>
      <c r="E257" s="1990">
        <v>0</v>
      </c>
      <c r="F257" s="1361">
        <v>58.59</v>
      </c>
      <c r="G257" s="2001">
        <v>0</v>
      </c>
      <c r="H257" s="1921">
        <v>0</v>
      </c>
      <c r="I257" s="1361">
        <v>77.658000000000001</v>
      </c>
      <c r="J257" s="1801">
        <v>2110.7633919999998</v>
      </c>
      <c r="K257" s="905">
        <v>115</v>
      </c>
    </row>
    <row r="258" spans="1:13" ht="12.75" customHeight="1" x14ac:dyDescent="0.2">
      <c r="A258" s="255"/>
      <c r="B258" s="256"/>
      <c r="C258" s="1020"/>
      <c r="D258" s="1020"/>
      <c r="E258" s="1020"/>
      <c r="F258" s="1020"/>
      <c r="G258" s="1020"/>
      <c r="H258" s="1020"/>
      <c r="I258" s="1020"/>
      <c r="J258" s="1021"/>
      <c r="K258" s="797"/>
    </row>
    <row r="259" spans="1:13" ht="12.75" customHeight="1" x14ac:dyDescent="0.2">
      <c r="A259" s="257" t="s">
        <v>2056</v>
      </c>
      <c r="B259" s="258">
        <f>SUM(B4:B257)</f>
        <v>1543167.5838824634</v>
      </c>
      <c r="C259" s="1362">
        <f t="shared" ref="C259:J259" si="4">SUM(C4:C257)</f>
        <v>27393443.636711046</v>
      </c>
      <c r="D259" s="1362">
        <f t="shared" si="4"/>
        <v>15054720.345000006</v>
      </c>
      <c r="E259" s="1362">
        <f t="shared" si="4"/>
        <v>92146.866100000014</v>
      </c>
      <c r="F259" s="1362">
        <f t="shared" si="4"/>
        <v>1254452.216999999</v>
      </c>
      <c r="G259" s="1362">
        <f t="shared" si="4"/>
        <v>2137948.1393599999</v>
      </c>
      <c r="H259" s="1362">
        <f t="shared" si="4"/>
        <v>213018.97390999997</v>
      </c>
      <c r="I259" s="1659">
        <f t="shared" si="4"/>
        <v>54707.877000000015</v>
      </c>
      <c r="J259" s="1364">
        <f t="shared" si="4"/>
        <v>8586449.2183410544</v>
      </c>
      <c r="K259" s="1010">
        <v>550976</v>
      </c>
    </row>
    <row r="260" spans="1:13" ht="12.75" customHeight="1" thickBot="1" x14ac:dyDescent="0.25">
      <c r="A260" s="875"/>
      <c r="B260" s="876"/>
      <c r="C260" s="1025"/>
      <c r="D260" s="1365"/>
      <c r="E260" s="1365"/>
      <c r="F260" s="1365"/>
      <c r="G260" s="1365"/>
      <c r="H260" s="1365"/>
      <c r="I260" s="1365"/>
      <c r="J260" s="1366"/>
      <c r="K260" s="877"/>
    </row>
    <row r="261" spans="1:13" ht="12.75" customHeight="1" x14ac:dyDescent="0.2">
      <c r="A261" s="107" t="s">
        <v>283</v>
      </c>
      <c r="B261" s="1725">
        <v>43830.066798580003</v>
      </c>
      <c r="C261" s="1197">
        <f>SUM(D261:J261)</f>
        <v>562030.2121726725</v>
      </c>
      <c r="D261" s="1798">
        <v>340742.7966</v>
      </c>
      <c r="E261" s="1944">
        <v>0</v>
      </c>
      <c r="F261" s="1017">
        <v>18296.144609999999</v>
      </c>
      <c r="G261" s="1999">
        <v>0</v>
      </c>
      <c r="H261" s="1897">
        <v>0</v>
      </c>
      <c r="I261" s="1016">
        <v>1647.6689280000001</v>
      </c>
      <c r="J261" s="1801">
        <v>201343.60203467245</v>
      </c>
      <c r="K261" s="878">
        <v>15174</v>
      </c>
    </row>
    <row r="262" spans="1:13" ht="12.75" customHeight="1" x14ac:dyDescent="0.2">
      <c r="A262" s="107" t="s">
        <v>284</v>
      </c>
      <c r="B262" s="1725">
        <v>37882.731920509999</v>
      </c>
      <c r="C262" s="1197">
        <f t="shared" ref="C262:C296" si="5">SUM(D262:J262)</f>
        <v>462027.91606111801</v>
      </c>
      <c r="D262" s="1798">
        <v>268283.57530000003</v>
      </c>
      <c r="E262" s="1944">
        <v>0</v>
      </c>
      <c r="F262" s="1017">
        <v>26267.706269999999</v>
      </c>
      <c r="G262" s="1999">
        <v>0</v>
      </c>
      <c r="H262" s="1897">
        <v>0</v>
      </c>
      <c r="I262" s="1016">
        <v>1193.8294020000001</v>
      </c>
      <c r="J262" s="1801">
        <v>166282.80508911799</v>
      </c>
      <c r="K262" s="878">
        <v>10870</v>
      </c>
    </row>
    <row r="263" spans="1:13" ht="12.75" customHeight="1" x14ac:dyDescent="0.2">
      <c r="A263" s="107" t="s">
        <v>285</v>
      </c>
      <c r="B263" s="1725">
        <v>38319.78905195</v>
      </c>
      <c r="C263" s="1197">
        <f t="shared" si="5"/>
        <v>406770.75940513262</v>
      </c>
      <c r="D263" s="1798">
        <v>274070.28889999999</v>
      </c>
      <c r="E263" s="1944">
        <v>233.91185999999999</v>
      </c>
      <c r="F263" s="1017">
        <v>28129.28369</v>
      </c>
      <c r="G263" s="2001">
        <v>0</v>
      </c>
      <c r="H263" s="1897">
        <v>0</v>
      </c>
      <c r="I263" s="1016">
        <v>1785.07743</v>
      </c>
      <c r="J263" s="1801">
        <v>102552.19752513262</v>
      </c>
      <c r="K263" s="878">
        <v>8962</v>
      </c>
    </row>
    <row r="264" spans="1:13" ht="12.75" customHeight="1" x14ac:dyDescent="0.2">
      <c r="A264" s="107" t="s">
        <v>286</v>
      </c>
      <c r="B264" s="1725">
        <v>53776.383642200002</v>
      </c>
      <c r="C264" s="1197">
        <f t="shared" si="5"/>
        <v>835522.89934476605</v>
      </c>
      <c r="D264" s="1798">
        <v>473022.65990000003</v>
      </c>
      <c r="E264" s="1944">
        <v>101.5976</v>
      </c>
      <c r="F264" s="1017">
        <v>24157.90179</v>
      </c>
      <c r="G264" s="2001">
        <v>0</v>
      </c>
      <c r="H264" s="1897">
        <v>0</v>
      </c>
      <c r="I264" s="1016">
        <v>1808.9919950000001</v>
      </c>
      <c r="J264" s="1801">
        <v>336431.74805976613</v>
      </c>
      <c r="K264" s="878">
        <v>20639</v>
      </c>
    </row>
    <row r="265" spans="1:13" ht="12.75" customHeight="1" x14ac:dyDescent="0.2">
      <c r="A265" s="107" t="s">
        <v>287</v>
      </c>
      <c r="B265" s="1725">
        <v>38505.327319770004</v>
      </c>
      <c r="C265" s="1197">
        <f t="shared" si="5"/>
        <v>572678.03915789828</v>
      </c>
      <c r="D265" s="1798">
        <v>323932.11170000001</v>
      </c>
      <c r="E265" s="1944">
        <v>6856.3353499999994</v>
      </c>
      <c r="F265" s="1017">
        <v>21090.45637</v>
      </c>
      <c r="G265" s="2001">
        <v>0</v>
      </c>
      <c r="H265" s="1897">
        <v>0</v>
      </c>
      <c r="I265" s="1016">
        <v>1198.306214</v>
      </c>
      <c r="J265" s="1801">
        <v>219600.82952389834</v>
      </c>
      <c r="K265" s="878">
        <v>13525</v>
      </c>
    </row>
    <row r="266" spans="1:13" ht="12.75" customHeight="1" x14ac:dyDescent="0.2">
      <c r="A266" s="107" t="s">
        <v>288</v>
      </c>
      <c r="B266" s="1725">
        <v>45910.134888280001</v>
      </c>
      <c r="C266" s="1197">
        <f t="shared" si="5"/>
        <v>644878.03953972715</v>
      </c>
      <c r="D266" s="1798">
        <v>388638.5661</v>
      </c>
      <c r="E266" s="1944">
        <v>1056.7739299999998</v>
      </c>
      <c r="F266" s="1017">
        <v>34541.311020000001</v>
      </c>
      <c r="G266" s="2001">
        <v>0</v>
      </c>
      <c r="H266" s="1897">
        <v>0</v>
      </c>
      <c r="I266" s="1016">
        <v>1906.134317</v>
      </c>
      <c r="J266" s="1801">
        <v>218735.25417272715</v>
      </c>
      <c r="K266" s="878">
        <v>16127</v>
      </c>
    </row>
    <row r="267" spans="1:13" ht="12.75" customHeight="1" x14ac:dyDescent="0.2">
      <c r="A267" s="107" t="s">
        <v>289</v>
      </c>
      <c r="B267" s="1725">
        <v>27588.960274670004</v>
      </c>
      <c r="C267" s="1197">
        <f t="shared" si="5"/>
        <v>317006.26355094905</v>
      </c>
      <c r="D267" s="1798">
        <v>195383.60949999999</v>
      </c>
      <c r="E267" s="1944">
        <v>0</v>
      </c>
      <c r="F267" s="1017">
        <v>19130.053940000002</v>
      </c>
      <c r="G267" s="2001">
        <v>0</v>
      </c>
      <c r="H267" s="1897">
        <v>0</v>
      </c>
      <c r="I267" s="1016">
        <v>869.43338749999998</v>
      </c>
      <c r="J267" s="1801">
        <v>101623.16672344907</v>
      </c>
      <c r="K267" s="878">
        <v>6600</v>
      </c>
    </row>
    <row r="268" spans="1:13" ht="12.75" customHeight="1" x14ac:dyDescent="0.2">
      <c r="A268" s="107" t="s">
        <v>290</v>
      </c>
      <c r="B268" s="1725">
        <v>49367.771786900004</v>
      </c>
      <c r="C268" s="1197">
        <f t="shared" si="5"/>
        <v>661616.76463383436</v>
      </c>
      <c r="D268" s="1798">
        <v>425208.26779999997</v>
      </c>
      <c r="E268" s="1944">
        <v>0</v>
      </c>
      <c r="F268" s="1017">
        <v>29634.46139</v>
      </c>
      <c r="G268" s="2001">
        <v>0</v>
      </c>
      <c r="H268" s="1897">
        <v>0</v>
      </c>
      <c r="I268" s="1016">
        <v>1810.802596</v>
      </c>
      <c r="J268" s="1801">
        <v>204963.23284783441</v>
      </c>
      <c r="K268" s="878">
        <v>16740</v>
      </c>
    </row>
    <row r="269" spans="1:13" ht="12.75" customHeight="1" x14ac:dyDescent="0.2">
      <c r="A269" s="107" t="s">
        <v>291</v>
      </c>
      <c r="B269" s="1725">
        <v>24299.133896840001</v>
      </c>
      <c r="C269" s="1197">
        <f t="shared" si="5"/>
        <v>573234.32912795979</v>
      </c>
      <c r="D269" s="1798">
        <v>188635.62710000001</v>
      </c>
      <c r="E269" s="1944">
        <v>2762.8172500000001</v>
      </c>
      <c r="F269" s="1017">
        <v>17639.994460000002</v>
      </c>
      <c r="G269" s="2001">
        <v>0</v>
      </c>
      <c r="H269" s="1897">
        <v>82855.719109999991</v>
      </c>
      <c r="I269" s="1016">
        <v>806.66949529999999</v>
      </c>
      <c r="J269" s="1801">
        <v>280533.50171265978</v>
      </c>
      <c r="K269" s="878">
        <v>9011</v>
      </c>
    </row>
    <row r="270" spans="1:13" ht="12.75" customHeight="1" x14ac:dyDescent="0.2">
      <c r="A270" s="107" t="s">
        <v>292</v>
      </c>
      <c r="B270" s="1725">
        <v>42305.62645471</v>
      </c>
      <c r="C270" s="1197">
        <f t="shared" si="5"/>
        <v>493107.26955887245</v>
      </c>
      <c r="D270" s="1798">
        <v>298419.23100000003</v>
      </c>
      <c r="E270" s="1944">
        <v>0</v>
      </c>
      <c r="F270" s="1017">
        <v>27679.621780000001</v>
      </c>
      <c r="G270" s="2001">
        <v>0</v>
      </c>
      <c r="H270" s="1897">
        <v>0</v>
      </c>
      <c r="I270" s="1016">
        <v>2091.9147379999999</v>
      </c>
      <c r="J270" s="1801">
        <v>164916.50204087241</v>
      </c>
      <c r="K270" s="878">
        <v>13454</v>
      </c>
    </row>
    <row r="271" spans="1:13" ht="12.75" customHeight="1" x14ac:dyDescent="0.2">
      <c r="A271" s="107" t="s">
        <v>293</v>
      </c>
      <c r="B271" s="1725">
        <v>47204.553424600002</v>
      </c>
      <c r="C271" s="1197">
        <f t="shared" si="5"/>
        <v>586971.73382813833</v>
      </c>
      <c r="D271" s="1798">
        <v>323504.75400000002</v>
      </c>
      <c r="E271" s="1944">
        <v>160.71043</v>
      </c>
      <c r="F271" s="1017">
        <v>20101.981240000001</v>
      </c>
      <c r="G271" s="2001">
        <v>0</v>
      </c>
      <c r="H271" s="1897">
        <v>0</v>
      </c>
      <c r="I271" s="1016">
        <v>2118.686882</v>
      </c>
      <c r="J271" s="1801">
        <v>241085.60127613839</v>
      </c>
      <c r="K271" s="878">
        <v>14939</v>
      </c>
      <c r="M271" s="16"/>
    </row>
    <row r="272" spans="1:13" ht="12.75" customHeight="1" x14ac:dyDescent="0.2">
      <c r="A272" s="107" t="s">
        <v>294</v>
      </c>
      <c r="B272" s="1725">
        <v>56961.059359800005</v>
      </c>
      <c r="C272" s="1197">
        <f t="shared" si="5"/>
        <v>683214.59568405151</v>
      </c>
      <c r="D272" s="1798">
        <v>442360.15740000003</v>
      </c>
      <c r="E272" s="1944">
        <v>0</v>
      </c>
      <c r="F272" s="1017">
        <v>43275.770120000001</v>
      </c>
      <c r="G272" s="2001">
        <v>0</v>
      </c>
      <c r="H272" s="1897">
        <v>0</v>
      </c>
      <c r="I272" s="1016">
        <v>1912.789679</v>
      </c>
      <c r="J272" s="1801">
        <v>195665.87848505154</v>
      </c>
      <c r="K272" s="878">
        <v>17469</v>
      </c>
    </row>
    <row r="273" spans="1:13" ht="12.75" customHeight="1" x14ac:dyDescent="0.2">
      <c r="A273" s="107" t="s">
        <v>295</v>
      </c>
      <c r="B273" s="1725">
        <v>44004.438529000006</v>
      </c>
      <c r="C273" s="1197">
        <f t="shared" si="5"/>
        <v>711392.10819564806</v>
      </c>
      <c r="D273" s="1798">
        <v>362804.2524</v>
      </c>
      <c r="E273" s="1944">
        <v>779.12360000000001</v>
      </c>
      <c r="F273" s="1017">
        <v>18927.551599999999</v>
      </c>
      <c r="G273" s="2001">
        <v>0</v>
      </c>
      <c r="H273" s="1897">
        <v>0</v>
      </c>
      <c r="I273" s="1016">
        <v>1320.8927880000001</v>
      </c>
      <c r="J273" s="1801">
        <v>327560.28780764801</v>
      </c>
      <c r="K273" s="878">
        <v>16560</v>
      </c>
      <c r="M273" s="16"/>
    </row>
    <row r="274" spans="1:13" ht="12.75" customHeight="1" x14ac:dyDescent="0.2">
      <c r="A274" s="107" t="s">
        <v>296</v>
      </c>
      <c r="B274" s="1725">
        <v>45602.329198099993</v>
      </c>
      <c r="C274" s="1197">
        <f t="shared" si="5"/>
        <v>595355.68732788484</v>
      </c>
      <c r="D274" s="1798">
        <v>376922.68719999999</v>
      </c>
      <c r="E274" s="1944">
        <v>0</v>
      </c>
      <c r="F274" s="1017">
        <v>24479.17539</v>
      </c>
      <c r="G274" s="2001">
        <v>0</v>
      </c>
      <c r="H274" s="1897">
        <v>0</v>
      </c>
      <c r="I274" s="1016">
        <v>1464.832077</v>
      </c>
      <c r="J274" s="1801">
        <v>192488.99266088492</v>
      </c>
      <c r="K274" s="878">
        <v>14238</v>
      </c>
    </row>
    <row r="275" spans="1:13" ht="12.75" customHeight="1" x14ac:dyDescent="0.2">
      <c r="A275" s="107" t="s">
        <v>297</v>
      </c>
      <c r="B275" s="1725">
        <v>30061.748431309999</v>
      </c>
      <c r="C275" s="1197">
        <f t="shared" si="5"/>
        <v>729474.33731127321</v>
      </c>
      <c r="D275" s="1798">
        <v>473082.32689999999</v>
      </c>
      <c r="E275" s="1944">
        <v>60.049720000000001</v>
      </c>
      <c r="F275" s="1017">
        <v>35502.813300000002</v>
      </c>
      <c r="G275" s="2001">
        <v>0</v>
      </c>
      <c r="H275" s="1897">
        <v>0</v>
      </c>
      <c r="I275" s="1016">
        <v>952.5910513</v>
      </c>
      <c r="J275" s="1801">
        <v>219876.55633997326</v>
      </c>
      <c r="K275" s="878">
        <v>15552</v>
      </c>
    </row>
    <row r="276" spans="1:13" ht="12.75" customHeight="1" x14ac:dyDescent="0.2">
      <c r="A276" s="107" t="s">
        <v>298</v>
      </c>
      <c r="B276" s="1725">
        <v>56337.1726328</v>
      </c>
      <c r="C276" s="1197">
        <f t="shared" si="5"/>
        <v>1225692.2711925411</v>
      </c>
      <c r="D276" s="1798">
        <v>708255.21959999995</v>
      </c>
      <c r="E276" s="1944">
        <v>12453.964890000001</v>
      </c>
      <c r="F276" s="1017">
        <v>82435.021859999993</v>
      </c>
      <c r="G276" s="2001">
        <v>0</v>
      </c>
      <c r="H276" s="1897">
        <v>2268.9082999999996</v>
      </c>
      <c r="I276" s="1016">
        <v>1225.4449729999999</v>
      </c>
      <c r="J276" s="1801">
        <v>419053.71156954119</v>
      </c>
      <c r="K276" s="878">
        <v>24764</v>
      </c>
    </row>
    <row r="277" spans="1:13" ht="12.75" customHeight="1" x14ac:dyDescent="0.2">
      <c r="A277" s="107" t="s">
        <v>299</v>
      </c>
      <c r="B277" s="1725">
        <v>41348.4217431</v>
      </c>
      <c r="C277" s="1197">
        <f t="shared" si="5"/>
        <v>766622.46914822794</v>
      </c>
      <c r="D277" s="1798">
        <v>400700.68579999998</v>
      </c>
      <c r="E277" s="1944">
        <v>84.180710000000005</v>
      </c>
      <c r="F277" s="1017">
        <v>35485.341659999998</v>
      </c>
      <c r="G277" s="2001">
        <v>0</v>
      </c>
      <c r="H277" s="1897">
        <v>88229.695270000011</v>
      </c>
      <c r="I277" s="1016">
        <v>1648.8694519999999</v>
      </c>
      <c r="J277" s="1801">
        <v>240473.69625622797</v>
      </c>
      <c r="K277" s="878">
        <v>15390</v>
      </c>
    </row>
    <row r="278" spans="1:13" ht="12.75" customHeight="1" x14ac:dyDescent="0.2">
      <c r="A278" s="107" t="s">
        <v>300</v>
      </c>
      <c r="B278" s="1725">
        <v>28090.853308459999</v>
      </c>
      <c r="C278" s="1197">
        <f t="shared" si="5"/>
        <v>447239.63132120727</v>
      </c>
      <c r="D278" s="1798">
        <v>198937.99040000001</v>
      </c>
      <c r="E278" s="1944">
        <v>8173.3588300000001</v>
      </c>
      <c r="F278" s="1017">
        <v>19478.064180000001</v>
      </c>
      <c r="G278" s="2001">
        <v>0</v>
      </c>
      <c r="H278" s="1897">
        <v>0</v>
      </c>
      <c r="I278" s="1016">
        <v>885.24995160000003</v>
      </c>
      <c r="J278" s="1801">
        <v>219764.96795960719</v>
      </c>
      <c r="K278" s="878">
        <v>10351</v>
      </c>
    </row>
    <row r="279" spans="1:13" ht="12.75" customHeight="1" x14ac:dyDescent="0.2">
      <c r="A279" s="107" t="s">
        <v>301</v>
      </c>
      <c r="B279" s="1725">
        <v>39519.190350299999</v>
      </c>
      <c r="C279" s="1197">
        <f t="shared" si="5"/>
        <v>658644.89561323635</v>
      </c>
      <c r="D279" s="1798">
        <v>340839.52710000001</v>
      </c>
      <c r="E279" s="1944">
        <v>0</v>
      </c>
      <c r="F279" s="1017">
        <v>24311.821779999998</v>
      </c>
      <c r="G279" s="2001">
        <v>0</v>
      </c>
      <c r="H279" s="1897">
        <v>5.2969200000000001</v>
      </c>
      <c r="I279" s="1016">
        <v>1277.1961490000001</v>
      </c>
      <c r="J279" s="1801">
        <v>292211.05366423627</v>
      </c>
      <c r="K279" s="878">
        <v>14543</v>
      </c>
    </row>
    <row r="280" spans="1:13" ht="12.75" customHeight="1" x14ac:dyDescent="0.2">
      <c r="A280" s="107" t="s">
        <v>302</v>
      </c>
      <c r="B280" s="1725">
        <v>57916.139960400003</v>
      </c>
      <c r="C280" s="1197">
        <f t="shared" si="5"/>
        <v>1229104.664378871</v>
      </c>
      <c r="D280" s="1798">
        <v>809181.4449</v>
      </c>
      <c r="E280" s="1944">
        <v>2672.9376299999999</v>
      </c>
      <c r="F280" s="1017">
        <v>72677.236850000001</v>
      </c>
      <c r="G280" s="2001">
        <v>0</v>
      </c>
      <c r="H280" s="1897">
        <v>0</v>
      </c>
      <c r="I280" s="1016">
        <v>2197.0383590000001</v>
      </c>
      <c r="J280" s="1801">
        <v>342376.00663987099</v>
      </c>
      <c r="K280" s="878">
        <v>22931</v>
      </c>
    </row>
    <row r="281" spans="1:13" ht="12.75" customHeight="1" x14ac:dyDescent="0.2">
      <c r="A281" s="107" t="s">
        <v>303</v>
      </c>
      <c r="B281" s="1725">
        <v>64713.969694400002</v>
      </c>
      <c r="C281" s="1197">
        <f t="shared" si="5"/>
        <v>3454563.2394791986</v>
      </c>
      <c r="D281" s="1798">
        <v>859917.45759999997</v>
      </c>
      <c r="E281" s="1944">
        <v>32424.232840000001</v>
      </c>
      <c r="F281" s="1017">
        <v>70606.815090000004</v>
      </c>
      <c r="G281" s="2001">
        <v>2137948.1393599999</v>
      </c>
      <c r="H281" s="1897">
        <v>17357.055100000001</v>
      </c>
      <c r="I281" s="1016">
        <v>3085.882431</v>
      </c>
      <c r="J281" s="1801">
        <v>333223.65705819841</v>
      </c>
      <c r="K281" s="878">
        <v>23711</v>
      </c>
    </row>
    <row r="282" spans="1:13" ht="12.75" customHeight="1" x14ac:dyDescent="0.2">
      <c r="A282" s="107" t="s">
        <v>304</v>
      </c>
      <c r="B282" s="1725">
        <v>35468.376529519999</v>
      </c>
      <c r="C282" s="1197">
        <f t="shared" si="5"/>
        <v>534586.6343129297</v>
      </c>
      <c r="D282" s="1798">
        <v>338758.3174</v>
      </c>
      <c r="E282" s="1944">
        <v>87.286109999999994</v>
      </c>
      <c r="F282" s="1017">
        <v>27996.631369999999</v>
      </c>
      <c r="G282" s="2001">
        <v>0</v>
      </c>
      <c r="H282" s="1897">
        <v>0</v>
      </c>
      <c r="I282" s="1016">
        <v>1242.0763360000001</v>
      </c>
      <c r="J282" s="1801">
        <v>166502.3230969297</v>
      </c>
      <c r="K282" s="878">
        <v>12195</v>
      </c>
    </row>
    <row r="283" spans="1:13" ht="12.75" customHeight="1" x14ac:dyDescent="0.2">
      <c r="A283" s="107" t="s">
        <v>305</v>
      </c>
      <c r="B283" s="1725">
        <v>47769.926085900006</v>
      </c>
      <c r="C283" s="1197">
        <f t="shared" si="5"/>
        <v>916835.07421633217</v>
      </c>
      <c r="D283" s="1798">
        <v>590903.33649999998</v>
      </c>
      <c r="E283" s="1944">
        <v>774.65205000000003</v>
      </c>
      <c r="F283" s="1017">
        <v>47949.598980000002</v>
      </c>
      <c r="G283" s="2001">
        <v>0</v>
      </c>
      <c r="H283" s="1897">
        <v>0</v>
      </c>
      <c r="I283" s="1016">
        <v>1513.7721409999999</v>
      </c>
      <c r="J283" s="1801">
        <v>275693.71454533213</v>
      </c>
      <c r="K283" s="878">
        <v>22570</v>
      </c>
      <c r="M283" s="16"/>
    </row>
    <row r="284" spans="1:13" ht="12.75" customHeight="1" x14ac:dyDescent="0.2">
      <c r="A284" s="107" t="s">
        <v>306</v>
      </c>
      <c r="B284" s="1725">
        <v>36204.014669200005</v>
      </c>
      <c r="C284" s="1197">
        <f t="shared" si="5"/>
        <v>385322.66591984639</v>
      </c>
      <c r="D284" s="1798">
        <v>257890.80319999999</v>
      </c>
      <c r="E284" s="1944">
        <v>415.09628999999995</v>
      </c>
      <c r="F284" s="1017">
        <v>27217.696609999999</v>
      </c>
      <c r="G284" s="2001">
        <v>0</v>
      </c>
      <c r="H284" s="1897">
        <v>0</v>
      </c>
      <c r="I284" s="1016">
        <v>1243.8898280000001</v>
      </c>
      <c r="J284" s="1801">
        <v>98555.179991846409</v>
      </c>
      <c r="K284" s="878">
        <v>7482</v>
      </c>
    </row>
    <row r="285" spans="1:13" ht="12.75" customHeight="1" x14ac:dyDescent="0.2">
      <c r="A285" s="107" t="s">
        <v>307</v>
      </c>
      <c r="B285" s="1725">
        <v>61823.137124900008</v>
      </c>
      <c r="C285" s="1197">
        <f t="shared" si="5"/>
        <v>1082089.5573337907</v>
      </c>
      <c r="D285" s="1798">
        <v>742854.0686</v>
      </c>
      <c r="E285" s="1944">
        <v>1.4118199999999999</v>
      </c>
      <c r="F285" s="1017">
        <v>60197.484909999999</v>
      </c>
      <c r="G285" s="2001">
        <v>0</v>
      </c>
      <c r="H285" s="1897">
        <v>0</v>
      </c>
      <c r="I285" s="1016">
        <v>1974.7293110000001</v>
      </c>
      <c r="J285" s="1801">
        <v>277061.8626927908</v>
      </c>
      <c r="K285" s="878">
        <v>23027</v>
      </c>
    </row>
    <row r="286" spans="1:13" ht="12.75" customHeight="1" x14ac:dyDescent="0.2">
      <c r="A286" s="107" t="s">
        <v>309</v>
      </c>
      <c r="B286" s="1725">
        <v>47680.370944280003</v>
      </c>
      <c r="C286" s="1197">
        <f t="shared" si="5"/>
        <v>563230.74844499456</v>
      </c>
      <c r="D286" s="1798">
        <v>376746.0282</v>
      </c>
      <c r="E286" s="1944">
        <v>1.7544999999999999</v>
      </c>
      <c r="F286" s="1017">
        <v>44349.505010000001</v>
      </c>
      <c r="G286" s="2001">
        <v>0</v>
      </c>
      <c r="H286" s="1897">
        <v>0</v>
      </c>
      <c r="I286" s="1016">
        <v>1621.318088</v>
      </c>
      <c r="J286" s="1801">
        <v>140512.14264699459</v>
      </c>
      <c r="K286" s="878">
        <v>13421</v>
      </c>
    </row>
    <row r="287" spans="1:13" ht="12.75" customHeight="1" x14ac:dyDescent="0.2">
      <c r="A287" s="107" t="s">
        <v>310</v>
      </c>
      <c r="B287" s="1725">
        <v>49251.879206800004</v>
      </c>
      <c r="C287" s="1197">
        <f t="shared" si="5"/>
        <v>723501.781830739</v>
      </c>
      <c r="D287" s="1798">
        <v>451151.02230000001</v>
      </c>
      <c r="E287" s="1944">
        <v>0</v>
      </c>
      <c r="F287" s="1017">
        <v>24416.007150000001</v>
      </c>
      <c r="G287" s="2001">
        <v>0</v>
      </c>
      <c r="H287" s="1897">
        <v>0</v>
      </c>
      <c r="I287" s="1016">
        <v>1790.6530849999999</v>
      </c>
      <c r="J287" s="1801">
        <v>246144.09929573897</v>
      </c>
      <c r="K287" s="878">
        <v>16450</v>
      </c>
    </row>
    <row r="288" spans="1:13" ht="12.75" customHeight="1" x14ac:dyDescent="0.2">
      <c r="A288" s="107" t="s">
        <v>311</v>
      </c>
      <c r="B288" s="1725">
        <v>36732.118990200004</v>
      </c>
      <c r="C288" s="1197">
        <f t="shared" si="5"/>
        <v>779207.35819289926</v>
      </c>
      <c r="D288" s="1798">
        <v>484258.42219999997</v>
      </c>
      <c r="E288" s="1944">
        <v>0</v>
      </c>
      <c r="F288" s="1017">
        <v>35490.197769999999</v>
      </c>
      <c r="G288" s="2001">
        <v>0</v>
      </c>
      <c r="H288" s="1897">
        <v>95.777000000000015</v>
      </c>
      <c r="I288" s="1016">
        <v>1127.352909</v>
      </c>
      <c r="J288" s="1801">
        <v>258235.60831389925</v>
      </c>
      <c r="K288" s="878">
        <v>19544</v>
      </c>
      <c r="M288" s="16"/>
    </row>
    <row r="289" spans="1:13" ht="12.75" customHeight="1" x14ac:dyDescent="0.2">
      <c r="A289" s="107" t="s">
        <v>312</v>
      </c>
      <c r="B289" s="1725">
        <v>16202.002400000001</v>
      </c>
      <c r="C289" s="1197">
        <f t="shared" si="5"/>
        <v>243272.84822472112</v>
      </c>
      <c r="D289" s="1798">
        <v>114741.7546</v>
      </c>
      <c r="E289" s="1944">
        <v>121.28254</v>
      </c>
      <c r="F289" s="1017">
        <v>11234.391460000001</v>
      </c>
      <c r="G289" s="2001">
        <v>0</v>
      </c>
      <c r="H289" s="1897">
        <v>5873.9853200000007</v>
      </c>
      <c r="I289" s="1016">
        <v>510.58690469999999</v>
      </c>
      <c r="J289" s="1801">
        <v>110790.84740002113</v>
      </c>
      <c r="K289" s="878">
        <v>5384</v>
      </c>
    </row>
    <row r="290" spans="1:13" ht="12.75" customHeight="1" x14ac:dyDescent="0.2">
      <c r="A290" s="107" t="s">
        <v>313</v>
      </c>
      <c r="B290" s="1725">
        <v>33769.575728869997</v>
      </c>
      <c r="C290" s="1197">
        <f t="shared" si="5"/>
        <v>688430.87932651374</v>
      </c>
      <c r="D290" s="1798">
        <v>226656.69159999999</v>
      </c>
      <c r="E290" s="1944">
        <v>19546.627579999997</v>
      </c>
      <c r="F290" s="1017">
        <v>22142.181240000002</v>
      </c>
      <c r="G290" s="2001">
        <v>0</v>
      </c>
      <c r="H290" s="1897">
        <v>6218.53809</v>
      </c>
      <c r="I290" s="1016">
        <v>1154.5534680000001</v>
      </c>
      <c r="J290" s="1801">
        <v>412712.28734851378</v>
      </c>
      <c r="K290" s="878">
        <v>13471</v>
      </c>
    </row>
    <row r="291" spans="1:13" ht="12.75" customHeight="1" x14ac:dyDescent="0.2">
      <c r="A291" s="107" t="s">
        <v>314</v>
      </c>
      <c r="B291" s="1725">
        <v>86961.186248600003</v>
      </c>
      <c r="C291" s="1197">
        <f t="shared" si="5"/>
        <v>1948424.341663532</v>
      </c>
      <c r="D291" s="1798">
        <v>1262385.098</v>
      </c>
      <c r="E291" s="1944">
        <v>3052.72156</v>
      </c>
      <c r="F291" s="1017">
        <v>117349.56759999999</v>
      </c>
      <c r="G291" s="2001">
        <v>0</v>
      </c>
      <c r="H291" s="1897">
        <v>21.602650000000001</v>
      </c>
      <c r="I291" s="1016">
        <v>3205.426743</v>
      </c>
      <c r="J291" s="1801">
        <v>562409.92511053185</v>
      </c>
      <c r="K291" s="878">
        <v>37192</v>
      </c>
    </row>
    <row r="292" spans="1:13" ht="12.75" customHeight="1" x14ac:dyDescent="0.2">
      <c r="A292" s="107" t="s">
        <v>315</v>
      </c>
      <c r="B292" s="1725">
        <v>33590.514010240004</v>
      </c>
      <c r="C292" s="1197">
        <f t="shared" si="5"/>
        <v>365742.53423696931</v>
      </c>
      <c r="D292" s="1798">
        <v>226608.73060000001</v>
      </c>
      <c r="E292" s="1944">
        <v>156.334</v>
      </c>
      <c r="F292" s="1017">
        <v>22230.174849999999</v>
      </c>
      <c r="G292" s="2001">
        <v>0</v>
      </c>
      <c r="H292" s="1897">
        <v>0</v>
      </c>
      <c r="I292" s="1016">
        <v>1180.911435</v>
      </c>
      <c r="J292" s="1801">
        <v>115566.38335196931</v>
      </c>
      <c r="K292" s="878">
        <v>7338</v>
      </c>
    </row>
    <row r="293" spans="1:13" ht="12.75" customHeight="1" x14ac:dyDescent="0.2">
      <c r="A293" s="489" t="s">
        <v>316</v>
      </c>
      <c r="B293" s="1725">
        <v>19196.184695420001</v>
      </c>
      <c r="C293" s="1197">
        <f t="shared" si="5"/>
        <v>262703.16983143357</v>
      </c>
      <c r="D293" s="1798">
        <v>133558.0129</v>
      </c>
      <c r="E293" s="1944">
        <v>169.70501000000002</v>
      </c>
      <c r="F293" s="1017">
        <v>13704.288850000001</v>
      </c>
      <c r="G293" s="2001">
        <v>0</v>
      </c>
      <c r="H293" s="1897">
        <v>0</v>
      </c>
      <c r="I293" s="1016">
        <v>661.37599</v>
      </c>
      <c r="J293" s="1801">
        <v>114609.78708143355</v>
      </c>
      <c r="K293" s="878">
        <v>6312</v>
      </c>
      <c r="M293" s="16"/>
    </row>
    <row r="294" spans="1:13" ht="12.75" customHeight="1" x14ac:dyDescent="0.2">
      <c r="A294" s="489" t="s">
        <v>317</v>
      </c>
      <c r="B294" s="1725">
        <v>27630.243634930001</v>
      </c>
      <c r="C294" s="1197">
        <f t="shared" si="5"/>
        <v>615092.17638103687</v>
      </c>
      <c r="D294" s="1798">
        <v>344322.50429999997</v>
      </c>
      <c r="E294" s="1944">
        <v>0</v>
      </c>
      <c r="F294" s="1017">
        <v>17659.470450000001</v>
      </c>
      <c r="G294" s="2001">
        <v>0</v>
      </c>
      <c r="H294" s="1897">
        <v>2.6233899999999997</v>
      </c>
      <c r="I294" s="1016">
        <v>967.60539789999996</v>
      </c>
      <c r="J294" s="1801">
        <v>252139.97284313681</v>
      </c>
      <c r="K294" s="878">
        <v>13110</v>
      </c>
      <c r="M294" s="16"/>
    </row>
    <row r="295" spans="1:13" ht="12.75" customHeight="1" x14ac:dyDescent="0.2">
      <c r="A295" s="489" t="s">
        <v>318</v>
      </c>
      <c r="B295" s="1725">
        <v>51602.556636499998</v>
      </c>
      <c r="C295" s="1197">
        <f t="shared" si="5"/>
        <v>1087377.6918771681</v>
      </c>
      <c r="D295" s="1798">
        <v>668562.29110000003</v>
      </c>
      <c r="E295" s="1944">
        <v>0</v>
      </c>
      <c r="F295" s="1017">
        <v>65100.012840000003</v>
      </c>
      <c r="G295" s="2001">
        <v>0</v>
      </c>
      <c r="H295" s="1016">
        <v>10089.77276</v>
      </c>
      <c r="I295" s="1016">
        <v>2032.2521939999999</v>
      </c>
      <c r="J295" s="1801">
        <v>341593.36298316828</v>
      </c>
      <c r="K295" s="878">
        <v>18322</v>
      </c>
    </row>
    <row r="296" spans="1:13" ht="12.75" customHeight="1" x14ac:dyDescent="0.2">
      <c r="A296" s="489" t="s">
        <v>319</v>
      </c>
      <c r="B296" s="1725">
        <v>45739.694311340005</v>
      </c>
      <c r="C296" s="1197">
        <f t="shared" si="5"/>
        <v>580478.04244874115</v>
      </c>
      <c r="D296" s="1798">
        <v>362480.02610000002</v>
      </c>
      <c r="E296" s="1944">
        <v>0</v>
      </c>
      <c r="F296" s="1017">
        <v>23566.479510000001</v>
      </c>
      <c r="G296" s="2001">
        <v>0</v>
      </c>
      <c r="H296" s="1367">
        <v>0</v>
      </c>
      <c r="I296" s="1016">
        <v>1273.070874</v>
      </c>
      <c r="J296" s="1801">
        <v>193158.46596474116</v>
      </c>
      <c r="K296" s="878">
        <v>13608</v>
      </c>
    </row>
    <row r="297" spans="1:13" ht="12.75" customHeight="1" x14ac:dyDescent="0.2">
      <c r="A297" s="255"/>
      <c r="B297" s="256"/>
      <c r="C297" s="1020"/>
      <c r="D297" s="1020"/>
      <c r="E297" s="1020"/>
      <c r="F297" s="1020"/>
      <c r="G297" s="1020"/>
      <c r="H297" s="1020"/>
      <c r="I297" s="1020"/>
      <c r="J297" s="1645"/>
      <c r="K297" s="901"/>
    </row>
    <row r="298" spans="1:13" ht="12.75" customHeight="1" x14ac:dyDescent="0.2">
      <c r="A298" s="257" t="s">
        <v>2056</v>
      </c>
      <c r="B298" s="258">
        <f>SUM(B261:B296)</f>
        <v>1543167.5838833805</v>
      </c>
      <c r="C298" s="1362">
        <f t="shared" ref="C298:K298" si="6">SUM(C261:C296)</f>
        <v>27393443.630274851</v>
      </c>
      <c r="D298" s="1362">
        <f t="shared" si="6"/>
        <v>15054720.344800001</v>
      </c>
      <c r="E298" s="1362">
        <f t="shared" si="6"/>
        <v>92146.866100000014</v>
      </c>
      <c r="F298" s="1362">
        <f t="shared" si="6"/>
        <v>1254452.2169899996</v>
      </c>
      <c r="G298" s="1362">
        <f t="shared" si="6"/>
        <v>2137948.1393599999</v>
      </c>
      <c r="H298" s="1362">
        <f t="shared" si="6"/>
        <v>213018.97390999994</v>
      </c>
      <c r="I298" s="1363">
        <f t="shared" si="6"/>
        <v>54707.877000299995</v>
      </c>
      <c r="J298" s="1364">
        <f t="shared" si="6"/>
        <v>8586449.2121145558</v>
      </c>
      <c r="K298" s="1010">
        <f t="shared" si="6"/>
        <v>550976</v>
      </c>
    </row>
    <row r="299" spans="1:13" ht="12.75" thickBot="1" x14ac:dyDescent="0.25">
      <c r="A299" s="259"/>
      <c r="B299" s="260"/>
      <c r="C299" s="261"/>
      <c r="D299" s="133"/>
      <c r="E299" s="261"/>
      <c r="F299" s="261"/>
      <c r="G299" s="261"/>
      <c r="H299" s="261"/>
      <c r="I299" s="261"/>
      <c r="J299" s="646"/>
      <c r="K299" s="798"/>
    </row>
    <row r="300" spans="1:13" x14ac:dyDescent="0.2">
      <c r="A300" s="661"/>
      <c r="B300" s="662"/>
      <c r="C300" s="663"/>
      <c r="D300" s="663"/>
      <c r="E300" s="663"/>
      <c r="F300" s="663"/>
      <c r="G300" s="663"/>
      <c r="H300" s="663"/>
      <c r="I300" s="663"/>
      <c r="J300" s="663"/>
      <c r="K300" s="671"/>
    </row>
    <row r="301" spans="1:13" x14ac:dyDescent="0.2">
      <c r="A301" s="665" t="s">
        <v>2061</v>
      </c>
      <c r="B301" s="604"/>
      <c r="C301" s="272"/>
      <c r="D301" s="272"/>
      <c r="E301" s="272"/>
      <c r="F301" s="272"/>
      <c r="G301" s="272"/>
      <c r="H301" s="272"/>
      <c r="I301" s="272"/>
      <c r="J301" s="272"/>
      <c r="K301" s="672"/>
    </row>
    <row r="302" spans="1:13" ht="12" customHeight="1" x14ac:dyDescent="0.2">
      <c r="A302" s="2032" t="s">
        <v>2144</v>
      </c>
      <c r="B302" s="2030"/>
      <c r="C302" s="2030"/>
      <c r="D302" s="2030"/>
      <c r="E302" s="2030"/>
      <c r="F302" s="2030"/>
      <c r="G302" s="2030"/>
      <c r="H302" s="2030"/>
      <c r="I302" s="2031"/>
      <c r="J302" s="2032"/>
      <c r="K302" s="2031"/>
    </row>
    <row r="303" spans="1:13" ht="36" customHeight="1" x14ac:dyDescent="0.2">
      <c r="A303" s="2029" t="s">
        <v>2082</v>
      </c>
      <c r="B303" s="2030"/>
      <c r="C303" s="2030"/>
      <c r="D303" s="2030"/>
      <c r="E303" s="2030"/>
      <c r="F303" s="2030"/>
      <c r="G303" s="2030"/>
      <c r="H303" s="2030"/>
      <c r="I303" s="2030"/>
      <c r="J303" s="2030"/>
      <c r="K303" s="2031"/>
    </row>
    <row r="304" spans="1:13" ht="13.5" customHeight="1" x14ac:dyDescent="0.2">
      <c r="A304" s="2032" t="s">
        <v>1246</v>
      </c>
      <c r="B304" s="2030"/>
      <c r="C304" s="2030"/>
      <c r="D304" s="2030"/>
      <c r="E304" s="2030"/>
      <c r="F304" s="2030"/>
      <c r="G304" s="2030"/>
      <c r="H304" s="2030"/>
      <c r="I304" s="2030"/>
      <c r="J304" s="2030"/>
      <c r="K304" s="2031"/>
    </row>
    <row r="305" spans="1:15" ht="36" customHeight="1" x14ac:dyDescent="0.2">
      <c r="A305" s="2029" t="s">
        <v>2107</v>
      </c>
      <c r="B305" s="2030"/>
      <c r="C305" s="2030"/>
      <c r="D305" s="2030"/>
      <c r="E305" s="2030"/>
      <c r="F305" s="2030"/>
      <c r="G305" s="2030"/>
      <c r="H305" s="2030"/>
      <c r="I305" s="2031"/>
      <c r="J305" s="2032"/>
      <c r="K305" s="2031"/>
      <c r="N305" s="17"/>
    </row>
    <row r="306" spans="1:15" ht="12" customHeight="1" x14ac:dyDescent="0.2">
      <c r="A306" s="2032" t="s">
        <v>2077</v>
      </c>
      <c r="B306" s="2030"/>
      <c r="C306" s="2030"/>
      <c r="D306" s="2030"/>
      <c r="E306" s="2030"/>
      <c r="F306" s="2030"/>
      <c r="G306" s="2030"/>
      <c r="H306" s="2030"/>
      <c r="I306" s="2030"/>
      <c r="J306" s="2030"/>
      <c r="K306" s="2031"/>
      <c r="L306" s="15"/>
      <c r="M306" s="15"/>
      <c r="N306" s="15"/>
      <c r="O306" s="15"/>
    </row>
    <row r="307" spans="1:15" ht="24" customHeight="1" x14ac:dyDescent="0.2">
      <c r="A307" s="2029" t="s">
        <v>2086</v>
      </c>
      <c r="B307" s="2030"/>
      <c r="C307" s="2030"/>
      <c r="D307" s="2030"/>
      <c r="E307" s="2030"/>
      <c r="F307" s="2030"/>
      <c r="G307" s="2030"/>
      <c r="H307" s="2030"/>
      <c r="I307" s="2030"/>
      <c r="J307" s="2030"/>
      <c r="K307" s="2031"/>
    </row>
    <row r="308" spans="1:15" ht="24" customHeight="1" x14ac:dyDescent="0.2">
      <c r="A308" s="2064" t="s">
        <v>1247</v>
      </c>
      <c r="B308" s="2055"/>
      <c r="C308" s="2055"/>
      <c r="D308" s="2055"/>
      <c r="E308" s="2055"/>
      <c r="F308" s="2055"/>
      <c r="G308" s="2055"/>
      <c r="H308" s="2055"/>
      <c r="I308" s="2055"/>
      <c r="J308" s="2055"/>
      <c r="K308" s="2056"/>
    </row>
    <row r="309" spans="1:15" ht="12.75" customHeight="1" x14ac:dyDescent="0.2">
      <c r="A309" s="2032" t="s">
        <v>2126</v>
      </c>
      <c r="B309" s="2030"/>
      <c r="C309" s="2030"/>
      <c r="D309" s="2030"/>
      <c r="E309" s="2030"/>
      <c r="F309" s="2030"/>
      <c r="G309" s="2030"/>
      <c r="H309" s="2030"/>
      <c r="I309" s="2030"/>
      <c r="J309" s="2030"/>
      <c r="K309" s="2031"/>
    </row>
    <row r="310" spans="1:15" ht="12.75" thickBot="1" x14ac:dyDescent="0.25">
      <c r="A310" s="2033" t="s">
        <v>2130</v>
      </c>
      <c r="B310" s="2034"/>
      <c r="C310" s="2034"/>
      <c r="D310" s="2034"/>
      <c r="E310" s="2034"/>
      <c r="F310" s="2034"/>
      <c r="G310" s="2034"/>
      <c r="H310" s="2034"/>
      <c r="I310" s="2034"/>
      <c r="J310" s="2034"/>
      <c r="K310" s="2035"/>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2"/>
    </row>
    <row r="314" spans="1:15" x14ac:dyDescent="0.2">
      <c r="D314" s="16"/>
      <c r="E314" s="16"/>
      <c r="F314" s="16"/>
    </row>
    <row r="315" spans="1:15" x14ac:dyDescent="0.2">
      <c r="D315" s="1758"/>
      <c r="E315" s="1758"/>
      <c r="F315" s="1758"/>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72"/>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33" width="8.85546875" style="2" customWidth="1"/>
    <col min="34" max="16384" width="15.85546875" style="2"/>
  </cols>
  <sheetData>
    <row r="1" spans="1:11" x14ac:dyDescent="0.2">
      <c r="A1" s="2051" t="s">
        <v>2142</v>
      </c>
      <c r="B1" s="2052"/>
      <c r="C1" s="2052"/>
      <c r="D1" s="2052"/>
      <c r="E1" s="2052"/>
      <c r="F1" s="2052"/>
      <c r="G1" s="2052"/>
      <c r="H1" s="2052"/>
      <c r="I1" s="2052"/>
      <c r="J1" s="2052"/>
      <c r="K1" s="2053"/>
    </row>
    <row r="2" spans="1:11" ht="12.75"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1362</v>
      </c>
      <c r="B4" s="1722">
        <v>330.4526887005</v>
      </c>
      <c r="C4" s="1197">
        <f>SUM(D4:J4)</f>
        <v>3584.7607760000001</v>
      </c>
      <c r="D4" s="1798">
        <v>2147.9690000000001</v>
      </c>
      <c r="E4" s="1991">
        <v>0</v>
      </c>
      <c r="F4" s="1368">
        <v>127.15</v>
      </c>
      <c r="G4" s="1368">
        <v>0</v>
      </c>
      <c r="H4" s="1922">
        <v>0</v>
      </c>
      <c r="I4" s="1485">
        <v>7.73</v>
      </c>
      <c r="J4" s="1798">
        <v>1301.9117759999999</v>
      </c>
      <c r="K4" s="904">
        <v>109</v>
      </c>
    </row>
    <row r="5" spans="1:11" ht="12.75" customHeight="1" x14ac:dyDescent="0.2">
      <c r="A5" s="3" t="s">
        <v>1741</v>
      </c>
      <c r="B5" s="1722">
        <v>2332.8475428291999</v>
      </c>
      <c r="C5" s="1197">
        <f t="shared" ref="C5:C32" si="0">SUM(D5:J5)</f>
        <v>28097.897157000003</v>
      </c>
      <c r="D5" s="1798">
        <v>17149.395</v>
      </c>
      <c r="E5" s="1991">
        <v>0</v>
      </c>
      <c r="F5" s="1368">
        <v>1265.8810000000001</v>
      </c>
      <c r="G5" s="1368">
        <v>0</v>
      </c>
      <c r="H5" s="1922">
        <v>0</v>
      </c>
      <c r="I5" s="1486">
        <v>88.698999999999998</v>
      </c>
      <c r="J5" s="1798">
        <v>9593.9221570000009</v>
      </c>
      <c r="K5" s="905">
        <v>744</v>
      </c>
    </row>
    <row r="6" spans="1:11" ht="12.75" customHeight="1" x14ac:dyDescent="0.2">
      <c r="A6" s="3" t="s">
        <v>1742</v>
      </c>
      <c r="B6" s="1722">
        <v>3712.7021009280002</v>
      </c>
      <c r="C6" s="1197">
        <f t="shared" si="0"/>
        <v>41316.139040000002</v>
      </c>
      <c r="D6" s="1798">
        <v>24917.83</v>
      </c>
      <c r="E6" s="1991">
        <v>0</v>
      </c>
      <c r="F6" s="1368">
        <v>4154.4189999999999</v>
      </c>
      <c r="G6" s="1368">
        <v>0</v>
      </c>
      <c r="H6" s="1922">
        <v>0</v>
      </c>
      <c r="I6" s="1486">
        <v>387.423</v>
      </c>
      <c r="J6" s="1798">
        <v>11856.46704</v>
      </c>
      <c r="K6" s="905">
        <v>1015</v>
      </c>
    </row>
    <row r="7" spans="1:11" ht="12.75" customHeight="1" x14ac:dyDescent="0.2">
      <c r="A7" s="3" t="s">
        <v>1079</v>
      </c>
      <c r="B7" s="1722">
        <v>1217.0613626597001</v>
      </c>
      <c r="C7" s="1197">
        <f t="shared" si="0"/>
        <v>14293.919886</v>
      </c>
      <c r="D7" s="1798">
        <v>7838.2209999999995</v>
      </c>
      <c r="E7" s="1991">
        <v>0</v>
      </c>
      <c r="F7" s="1368">
        <v>254.13300000000001</v>
      </c>
      <c r="G7" s="1368">
        <v>0</v>
      </c>
      <c r="H7" s="1922">
        <v>0</v>
      </c>
      <c r="I7" s="1486">
        <v>35.743000000000002</v>
      </c>
      <c r="J7" s="1798">
        <v>6165.8228859999999</v>
      </c>
      <c r="K7" s="905">
        <v>422</v>
      </c>
    </row>
    <row r="8" spans="1:11" ht="12.75" customHeight="1" x14ac:dyDescent="0.2">
      <c r="A8" s="3" t="s">
        <v>1743</v>
      </c>
      <c r="B8" s="1722">
        <v>63.057748116300012</v>
      </c>
      <c r="C8" s="1197">
        <f t="shared" si="0"/>
        <v>1284.0080118999999</v>
      </c>
      <c r="D8" s="1798">
        <v>637.87</v>
      </c>
      <c r="E8" s="1991">
        <v>0</v>
      </c>
      <c r="F8" s="1368">
        <v>0.58899999999999997</v>
      </c>
      <c r="G8" s="1368">
        <v>0</v>
      </c>
      <c r="H8" s="1922">
        <v>0</v>
      </c>
      <c r="I8" s="1486">
        <v>2.4359999999999999</v>
      </c>
      <c r="J8" s="1798">
        <v>643.11301189999995</v>
      </c>
      <c r="K8" s="905">
        <v>32</v>
      </c>
    </row>
    <row r="9" spans="1:11" ht="12.75" customHeight="1" x14ac:dyDescent="0.2">
      <c r="A9" s="3" t="s">
        <v>661</v>
      </c>
      <c r="B9" s="1722">
        <v>18780.160246025</v>
      </c>
      <c r="C9" s="1197">
        <f t="shared" si="0"/>
        <v>227679.96099000002</v>
      </c>
      <c r="D9" s="1798">
        <v>145533.49</v>
      </c>
      <c r="E9" s="1991">
        <v>0</v>
      </c>
      <c r="F9" s="1368">
        <v>15046.276</v>
      </c>
      <c r="G9" s="1368">
        <v>0</v>
      </c>
      <c r="H9" s="1922">
        <v>0</v>
      </c>
      <c r="I9" s="1486">
        <v>541.83299999999997</v>
      </c>
      <c r="J9" s="1798">
        <v>66558.361990000005</v>
      </c>
      <c r="K9" s="905">
        <v>4987</v>
      </c>
    </row>
    <row r="10" spans="1:11" ht="12.75" customHeight="1" x14ac:dyDescent="0.2">
      <c r="A10" s="3" t="s">
        <v>1744</v>
      </c>
      <c r="B10" s="1722">
        <v>751.40498232159996</v>
      </c>
      <c r="C10" s="1197">
        <f t="shared" si="0"/>
        <v>14068.158450999999</v>
      </c>
      <c r="D10" s="1798">
        <v>6358.1440000000002</v>
      </c>
      <c r="E10" s="1991">
        <v>0</v>
      </c>
      <c r="F10" s="1368">
        <v>163.017</v>
      </c>
      <c r="G10" s="1368">
        <v>0</v>
      </c>
      <c r="H10" s="1922">
        <v>0</v>
      </c>
      <c r="I10" s="1486">
        <v>24.478999999999999</v>
      </c>
      <c r="J10" s="1798">
        <v>7522.5184509999999</v>
      </c>
      <c r="K10" s="905">
        <v>382</v>
      </c>
    </row>
    <row r="11" spans="1:11" ht="12.75" customHeight="1" x14ac:dyDescent="0.2">
      <c r="A11" s="3" t="s">
        <v>1745</v>
      </c>
      <c r="B11" s="1722">
        <v>481.34464612570002</v>
      </c>
      <c r="C11" s="1197">
        <f t="shared" si="0"/>
        <v>5233.4495539999998</v>
      </c>
      <c r="D11" s="1798">
        <v>2591.395</v>
      </c>
      <c r="E11" s="1991">
        <v>0</v>
      </c>
      <c r="F11" s="1368">
        <v>124.53700000000001</v>
      </c>
      <c r="G11" s="1368">
        <v>0</v>
      </c>
      <c r="H11" s="1922">
        <v>0</v>
      </c>
      <c r="I11" s="1486">
        <v>10.6</v>
      </c>
      <c r="J11" s="1798">
        <v>2506.9175540000001</v>
      </c>
      <c r="K11" s="905">
        <v>147</v>
      </c>
    </row>
    <row r="12" spans="1:11" ht="12.75" customHeight="1" x14ac:dyDescent="0.2">
      <c r="A12" s="3" t="s">
        <v>263</v>
      </c>
      <c r="B12" s="1722">
        <v>299.20719049509995</v>
      </c>
      <c r="C12" s="1197">
        <f t="shared" si="0"/>
        <v>2999.5190039999998</v>
      </c>
      <c r="D12" s="1798">
        <v>1735.8040000000001</v>
      </c>
      <c r="E12" s="1991">
        <v>0</v>
      </c>
      <c r="F12" s="1368">
        <v>55.366</v>
      </c>
      <c r="G12" s="1368">
        <v>0</v>
      </c>
      <c r="H12" s="1922">
        <v>0</v>
      </c>
      <c r="I12" s="1486">
        <v>0.64700000000000002</v>
      </c>
      <c r="J12" s="1798">
        <v>1207.702004</v>
      </c>
      <c r="K12" s="905">
        <v>104</v>
      </c>
    </row>
    <row r="13" spans="1:11" ht="12.75" customHeight="1" x14ac:dyDescent="0.2">
      <c r="A13" s="3" t="s">
        <v>265</v>
      </c>
      <c r="B13" s="1722">
        <v>546.16139371890006</v>
      </c>
      <c r="C13" s="1197">
        <f t="shared" si="0"/>
        <v>6363.5095190000011</v>
      </c>
      <c r="D13" s="1798">
        <v>3048.6260000000002</v>
      </c>
      <c r="E13" s="1991">
        <v>0</v>
      </c>
      <c r="F13" s="1368">
        <v>123.31699999999999</v>
      </c>
      <c r="G13" s="1368">
        <v>0</v>
      </c>
      <c r="H13" s="1922">
        <v>0</v>
      </c>
      <c r="I13" s="1486">
        <v>39.847000000000001</v>
      </c>
      <c r="J13" s="1798">
        <v>3151.7195190000002</v>
      </c>
      <c r="K13" s="905">
        <v>246</v>
      </c>
    </row>
    <row r="14" spans="1:11" ht="12.75" customHeight="1" x14ac:dyDescent="0.2">
      <c r="A14" s="3" t="s">
        <v>913</v>
      </c>
      <c r="B14" s="1722">
        <v>2746.8581595315</v>
      </c>
      <c r="C14" s="1197">
        <f t="shared" si="0"/>
        <v>47342.320090000001</v>
      </c>
      <c r="D14" s="1798">
        <v>25022.842000000001</v>
      </c>
      <c r="E14" s="1991">
        <v>125.19285000000001</v>
      </c>
      <c r="F14" s="1368">
        <v>11629.268</v>
      </c>
      <c r="G14" s="1368">
        <v>0</v>
      </c>
      <c r="H14" s="1922">
        <v>0</v>
      </c>
      <c r="I14" s="1486">
        <v>95.012</v>
      </c>
      <c r="J14" s="1798">
        <v>10470.00524</v>
      </c>
      <c r="K14" s="905">
        <v>1001</v>
      </c>
    </row>
    <row r="15" spans="1:11" ht="12.75" customHeight="1" x14ac:dyDescent="0.2">
      <c r="A15" s="3" t="s">
        <v>1746</v>
      </c>
      <c r="B15" s="1722">
        <v>390.41574469939997</v>
      </c>
      <c r="C15" s="1197">
        <f t="shared" si="0"/>
        <v>5642.9226639999997</v>
      </c>
      <c r="D15" s="1798">
        <v>3249.7150000000001</v>
      </c>
      <c r="E15" s="1991">
        <v>0</v>
      </c>
      <c r="F15" s="1368">
        <v>109.95699999999999</v>
      </c>
      <c r="G15" s="1368">
        <v>0</v>
      </c>
      <c r="H15" s="1922">
        <v>0</v>
      </c>
      <c r="I15" s="1486">
        <v>109.51300000000001</v>
      </c>
      <c r="J15" s="1798">
        <v>2173.7376640000002</v>
      </c>
      <c r="K15" s="905">
        <v>157</v>
      </c>
    </row>
    <row r="16" spans="1:11" ht="12.75" customHeight="1" x14ac:dyDescent="0.2">
      <c r="A16" s="3" t="s">
        <v>578</v>
      </c>
      <c r="B16" s="1722">
        <v>522.0658312608</v>
      </c>
      <c r="C16" s="1197">
        <f t="shared" si="0"/>
        <v>5815.135174</v>
      </c>
      <c r="D16" s="1798">
        <v>3853.1280000000002</v>
      </c>
      <c r="E16" s="1991">
        <v>0</v>
      </c>
      <c r="F16" s="1368">
        <v>81.899000000000001</v>
      </c>
      <c r="G16" s="1368">
        <v>0</v>
      </c>
      <c r="H16" s="1922">
        <v>0</v>
      </c>
      <c r="I16" s="1486">
        <v>30.1</v>
      </c>
      <c r="J16" s="1798">
        <v>1850.0081740000001</v>
      </c>
      <c r="K16" s="905">
        <v>185</v>
      </c>
    </row>
    <row r="17" spans="1:11" ht="12.75" customHeight="1" x14ac:dyDescent="0.2">
      <c r="A17" s="3" t="s">
        <v>1747</v>
      </c>
      <c r="B17" s="1722">
        <v>638.61016340340007</v>
      </c>
      <c r="C17" s="1197">
        <f t="shared" si="0"/>
        <v>5666.0464329999995</v>
      </c>
      <c r="D17" s="1798">
        <v>3364.8519999999999</v>
      </c>
      <c r="E17" s="1991">
        <v>0</v>
      </c>
      <c r="F17" s="1368">
        <v>133.637</v>
      </c>
      <c r="G17" s="1368">
        <v>0</v>
      </c>
      <c r="H17" s="1922">
        <v>0</v>
      </c>
      <c r="I17" s="1486">
        <v>38.204999999999998</v>
      </c>
      <c r="J17" s="1798">
        <v>2129.352433</v>
      </c>
      <c r="K17" s="905">
        <v>147</v>
      </c>
    </row>
    <row r="18" spans="1:11" ht="12.75" customHeight="1" x14ac:dyDescent="0.2">
      <c r="A18" s="3" t="s">
        <v>98</v>
      </c>
      <c r="B18" s="1722">
        <v>531.86338167650001</v>
      </c>
      <c r="C18" s="1197">
        <f t="shared" si="0"/>
        <v>7095.1347710000009</v>
      </c>
      <c r="D18" s="1798">
        <v>5259.8490000000002</v>
      </c>
      <c r="E18" s="1991">
        <v>0</v>
      </c>
      <c r="F18" s="1368">
        <v>354.10700000000003</v>
      </c>
      <c r="G18" s="1368">
        <v>0</v>
      </c>
      <c r="H18" s="1922">
        <v>0</v>
      </c>
      <c r="I18" s="1486">
        <v>33.453000000000003</v>
      </c>
      <c r="J18" s="1798">
        <v>1447.7257709999999</v>
      </c>
      <c r="K18" s="905">
        <v>142</v>
      </c>
    </row>
    <row r="19" spans="1:11" ht="12.75" customHeight="1" x14ac:dyDescent="0.2">
      <c r="A19" s="3" t="s">
        <v>1748</v>
      </c>
      <c r="B19" s="1722">
        <v>107.9265693708</v>
      </c>
      <c r="C19" s="1197">
        <f t="shared" si="0"/>
        <v>966.95815459999994</v>
      </c>
      <c r="D19" s="1798">
        <v>597.06700000000001</v>
      </c>
      <c r="E19" s="1991">
        <v>0</v>
      </c>
      <c r="F19" s="1368">
        <v>5.12</v>
      </c>
      <c r="G19" s="1368">
        <v>0</v>
      </c>
      <c r="H19" s="1922">
        <v>0</v>
      </c>
      <c r="I19" s="1486">
        <v>0.36099999999999999</v>
      </c>
      <c r="J19" s="1798">
        <v>364.4101546</v>
      </c>
      <c r="K19" s="905">
        <v>33</v>
      </c>
    </row>
    <row r="20" spans="1:11" ht="12.75" customHeight="1" x14ac:dyDescent="0.2">
      <c r="A20" s="3" t="s">
        <v>1749</v>
      </c>
      <c r="B20" s="1722">
        <v>128.28071743690001</v>
      </c>
      <c r="C20" s="1197">
        <f t="shared" si="0"/>
        <v>1096.9470236</v>
      </c>
      <c r="D20" s="1798">
        <v>797.45799999999997</v>
      </c>
      <c r="E20" s="1991">
        <v>0</v>
      </c>
      <c r="F20" s="1368">
        <v>33.386000000000003</v>
      </c>
      <c r="G20" s="1368">
        <v>0</v>
      </c>
      <c r="H20" s="1922">
        <v>0</v>
      </c>
      <c r="I20" s="1486">
        <v>5.23</v>
      </c>
      <c r="J20" s="1798">
        <v>260.87302360000001</v>
      </c>
      <c r="K20" s="905">
        <v>28</v>
      </c>
    </row>
    <row r="21" spans="1:11" ht="12.75" customHeight="1" x14ac:dyDescent="0.2">
      <c r="A21" s="3" t="s">
        <v>1750</v>
      </c>
      <c r="B21" s="1722">
        <v>42376.370749606998</v>
      </c>
      <c r="C21" s="1197">
        <f t="shared" si="0"/>
        <v>699332.01069999998</v>
      </c>
      <c r="D21" s="1798">
        <v>242823.693</v>
      </c>
      <c r="E21" s="1991">
        <v>2034.9235700000002</v>
      </c>
      <c r="F21" s="1368">
        <v>22843.370999999999</v>
      </c>
      <c r="G21" s="1368">
        <v>0</v>
      </c>
      <c r="H21" s="1922">
        <v>71762.203130000038</v>
      </c>
      <c r="I21" s="1486">
        <v>2421.7890000000002</v>
      </c>
      <c r="J21" s="1798">
        <v>357446.03100000002</v>
      </c>
      <c r="K21" s="905">
        <v>13302</v>
      </c>
    </row>
    <row r="22" spans="1:11" ht="12.75" customHeight="1" x14ac:dyDescent="0.2">
      <c r="A22" s="3" t="s">
        <v>345</v>
      </c>
      <c r="B22" s="1722">
        <v>530.83577402430001</v>
      </c>
      <c r="C22" s="1197">
        <f t="shared" si="0"/>
        <v>5846.7704130000002</v>
      </c>
      <c r="D22" s="1798">
        <v>3103.3679999999999</v>
      </c>
      <c r="E22" s="1991">
        <v>0</v>
      </c>
      <c r="F22" s="1368">
        <v>124.01</v>
      </c>
      <c r="G22" s="1368">
        <v>0</v>
      </c>
      <c r="H22" s="1922">
        <v>0</v>
      </c>
      <c r="I22" s="1486">
        <v>13.888</v>
      </c>
      <c r="J22" s="1798">
        <v>2605.5044130000001</v>
      </c>
      <c r="K22" s="905">
        <v>204</v>
      </c>
    </row>
    <row r="23" spans="1:11" ht="12.75" customHeight="1" x14ac:dyDescent="0.2">
      <c r="A23" s="3" t="s">
        <v>1751</v>
      </c>
      <c r="B23" s="1722">
        <v>1256.7095399886</v>
      </c>
      <c r="C23" s="1197">
        <f t="shared" si="0"/>
        <v>13204.02951</v>
      </c>
      <c r="D23" s="1798">
        <v>8404.7810000000009</v>
      </c>
      <c r="E23" s="1991">
        <v>0</v>
      </c>
      <c r="F23" s="1368">
        <v>153.78800000000001</v>
      </c>
      <c r="G23" s="1368">
        <v>0</v>
      </c>
      <c r="H23" s="1922">
        <v>0</v>
      </c>
      <c r="I23" s="1486">
        <v>34.006</v>
      </c>
      <c r="J23" s="1798">
        <v>4611.4545099999996</v>
      </c>
      <c r="K23" s="905">
        <v>392</v>
      </c>
    </row>
    <row r="24" spans="1:11" ht="12.75" customHeight="1" x14ac:dyDescent="0.2">
      <c r="A24" s="3" t="s">
        <v>175</v>
      </c>
      <c r="B24" s="1722">
        <v>1137.8960355652</v>
      </c>
      <c r="C24" s="1197">
        <f t="shared" si="0"/>
        <v>11335.977717</v>
      </c>
      <c r="D24" s="1798">
        <v>7138.3389999999999</v>
      </c>
      <c r="E24" s="1991">
        <v>0</v>
      </c>
      <c r="F24" s="1368">
        <v>251.01</v>
      </c>
      <c r="G24" s="1368">
        <v>0</v>
      </c>
      <c r="H24" s="1922">
        <v>0</v>
      </c>
      <c r="I24" s="1486">
        <v>43.197000000000003</v>
      </c>
      <c r="J24" s="1798">
        <v>3903.4317169999999</v>
      </c>
      <c r="K24" s="905">
        <v>336</v>
      </c>
    </row>
    <row r="25" spans="1:11" ht="12.75" customHeight="1" x14ac:dyDescent="0.2">
      <c r="A25" s="3" t="s">
        <v>348</v>
      </c>
      <c r="B25" s="1722">
        <v>1570.4415315388001</v>
      </c>
      <c r="C25" s="1197">
        <f t="shared" si="0"/>
        <v>12531.937836000001</v>
      </c>
      <c r="D25" s="1798">
        <v>7067.1220000000003</v>
      </c>
      <c r="E25" s="1991">
        <v>0</v>
      </c>
      <c r="F25" s="1368">
        <v>775</v>
      </c>
      <c r="G25" s="1368">
        <v>0</v>
      </c>
      <c r="H25" s="1922">
        <v>0</v>
      </c>
      <c r="I25" s="1486">
        <v>250.93</v>
      </c>
      <c r="J25" s="1798">
        <v>4438.8858360000004</v>
      </c>
      <c r="K25" s="905">
        <v>366</v>
      </c>
    </row>
    <row r="26" spans="1:11" ht="12.75" customHeight="1" x14ac:dyDescent="0.2">
      <c r="A26" s="3" t="s">
        <v>1752</v>
      </c>
      <c r="B26" s="1722">
        <v>3830.5749045777998</v>
      </c>
      <c r="C26" s="1197">
        <f t="shared" si="0"/>
        <v>55735.270909999999</v>
      </c>
      <c r="D26" s="1798">
        <v>30550.929</v>
      </c>
      <c r="E26" s="1991">
        <v>0</v>
      </c>
      <c r="F26" s="1368">
        <v>2021.107</v>
      </c>
      <c r="G26" s="1368">
        <v>0</v>
      </c>
      <c r="H26" s="1922">
        <v>0</v>
      </c>
      <c r="I26" s="1486">
        <v>28.134</v>
      </c>
      <c r="J26" s="1798">
        <v>23135.100910000001</v>
      </c>
      <c r="K26" s="905">
        <v>1286</v>
      </c>
    </row>
    <row r="27" spans="1:11" ht="12.75" customHeight="1" x14ac:dyDescent="0.2">
      <c r="A27" s="3" t="s">
        <v>1753</v>
      </c>
      <c r="B27" s="1722">
        <v>1422.1879706365999</v>
      </c>
      <c r="C27" s="1197">
        <f t="shared" si="0"/>
        <v>17580.649913000001</v>
      </c>
      <c r="D27" s="1798">
        <v>8456.4920000000002</v>
      </c>
      <c r="E27" s="1991">
        <v>0</v>
      </c>
      <c r="F27" s="1368">
        <v>501.11399999999998</v>
      </c>
      <c r="G27" s="1368">
        <v>0</v>
      </c>
      <c r="H27" s="1922">
        <v>0</v>
      </c>
      <c r="I27" s="1486">
        <v>17.568999999999999</v>
      </c>
      <c r="J27" s="1798">
        <v>8605.474913</v>
      </c>
      <c r="K27" s="905">
        <v>581</v>
      </c>
    </row>
    <row r="28" spans="1:11" ht="12.75" customHeight="1" x14ac:dyDescent="0.2">
      <c r="A28" s="3" t="s">
        <v>2057</v>
      </c>
      <c r="B28" s="1722">
        <v>16699.843151715999</v>
      </c>
      <c r="C28" s="1197">
        <f t="shared" si="0"/>
        <v>174958.92324999999</v>
      </c>
      <c r="D28" s="1798">
        <v>100530.139</v>
      </c>
      <c r="E28" s="1991">
        <v>0</v>
      </c>
      <c r="F28" s="1368">
        <v>15418.188</v>
      </c>
      <c r="G28" s="1368">
        <v>0</v>
      </c>
      <c r="H28" s="1922">
        <v>0</v>
      </c>
      <c r="I28" s="1486">
        <v>1036.075</v>
      </c>
      <c r="J28" s="1798">
        <v>57974.521249999998</v>
      </c>
      <c r="K28" s="905">
        <v>4188</v>
      </c>
    </row>
    <row r="29" spans="1:11" ht="12.75" customHeight="1" x14ac:dyDescent="0.2">
      <c r="A29" s="3" t="s">
        <v>1754</v>
      </c>
      <c r="B29" s="1722">
        <v>981.47105585460008</v>
      </c>
      <c r="C29" s="1197">
        <f t="shared" si="0"/>
        <v>10530.126985999999</v>
      </c>
      <c r="D29" s="1798">
        <v>6112.4859999999999</v>
      </c>
      <c r="E29" s="1991">
        <v>0</v>
      </c>
      <c r="F29" s="1368">
        <v>291.02100000000002</v>
      </c>
      <c r="G29" s="1368">
        <v>0</v>
      </c>
      <c r="H29" s="1922">
        <v>0</v>
      </c>
      <c r="I29" s="1486">
        <v>130.08600000000001</v>
      </c>
      <c r="J29" s="1798">
        <v>3996.5339859999999</v>
      </c>
      <c r="K29" s="905">
        <v>276</v>
      </c>
    </row>
    <row r="30" spans="1:11" ht="12.75" customHeight="1" x14ac:dyDescent="0.2">
      <c r="A30" s="3" t="s">
        <v>2071</v>
      </c>
      <c r="B30" s="1722">
        <v>11088.7271956683</v>
      </c>
      <c r="C30" s="1197">
        <f t="shared" si="0"/>
        <v>120362.01307000002</v>
      </c>
      <c r="D30" s="1798">
        <v>76721.804000000004</v>
      </c>
      <c r="E30" s="1991">
        <v>0</v>
      </c>
      <c r="F30" s="1368">
        <v>4274.2539999999999</v>
      </c>
      <c r="G30" s="1368">
        <v>0</v>
      </c>
      <c r="H30" s="1922">
        <v>0</v>
      </c>
      <c r="I30" s="1486">
        <v>469.322</v>
      </c>
      <c r="J30" s="1798">
        <v>38896.633070000003</v>
      </c>
      <c r="K30" s="905">
        <v>3697</v>
      </c>
    </row>
    <row r="31" spans="1:11" ht="12.75" customHeight="1" x14ac:dyDescent="0.2">
      <c r="A31" s="3" t="s">
        <v>513</v>
      </c>
      <c r="B31" s="1722">
        <v>138.1893295173</v>
      </c>
      <c r="C31" s="1197">
        <f t="shared" si="0"/>
        <v>1198.6056242</v>
      </c>
      <c r="D31" s="1798">
        <v>663.654</v>
      </c>
      <c r="E31" s="1991">
        <v>0</v>
      </c>
      <c r="F31" s="1368">
        <v>7.641</v>
      </c>
      <c r="G31" s="1368">
        <v>0</v>
      </c>
      <c r="H31" s="1922">
        <v>0</v>
      </c>
      <c r="I31" s="1486">
        <v>0</v>
      </c>
      <c r="J31" s="1798">
        <v>527.31062420000001</v>
      </c>
      <c r="K31" s="905">
        <v>43</v>
      </c>
    </row>
    <row r="32" spans="1:11" ht="12.75" customHeight="1" x14ac:dyDescent="0.2">
      <c r="A32" s="3" t="s">
        <v>1755</v>
      </c>
      <c r="B32" s="1722">
        <v>14308.410478376001</v>
      </c>
      <c r="C32" s="1197">
        <f t="shared" si="0"/>
        <v>192156.63118999999</v>
      </c>
      <c r="D32" s="1798">
        <v>121299.143</v>
      </c>
      <c r="E32" s="1991">
        <v>0</v>
      </c>
      <c r="F32" s="1368">
        <v>10413.137000000001</v>
      </c>
      <c r="G32" s="1368">
        <v>0</v>
      </c>
      <c r="H32" s="1922">
        <v>0</v>
      </c>
      <c r="I32" s="1486">
        <v>280.327</v>
      </c>
      <c r="J32" s="1798">
        <v>60164.024189999996</v>
      </c>
      <c r="K32" s="905">
        <v>4532</v>
      </c>
    </row>
    <row r="33" spans="1:14" ht="12.75" customHeight="1" x14ac:dyDescent="0.2">
      <c r="A33" s="647"/>
      <c r="B33" s="648"/>
      <c r="C33" s="1020"/>
      <c r="D33" s="1020"/>
      <c r="E33" s="1020"/>
      <c r="F33" s="1020"/>
      <c r="G33" s="1020"/>
      <c r="H33" s="1020"/>
      <c r="I33" s="1237"/>
      <c r="J33" s="1021"/>
      <c r="K33" s="900"/>
    </row>
    <row r="34" spans="1:14" ht="12.75" customHeight="1" x14ac:dyDescent="0.2">
      <c r="A34" s="649" t="s">
        <v>2058</v>
      </c>
      <c r="B34" s="650">
        <f>SUM(B4:B32)</f>
        <v>128922.07818636979</v>
      </c>
      <c r="C34" s="1369">
        <f t="shared" ref="C34:K34" si="1">SUM(C4:C32)</f>
        <v>1733319.7338183001</v>
      </c>
      <c r="D34" s="1369">
        <f t="shared" si="1"/>
        <v>866975.60499999998</v>
      </c>
      <c r="E34" s="1369">
        <f t="shared" si="1"/>
        <v>2160.1164200000003</v>
      </c>
      <c r="F34" s="1369">
        <f t="shared" si="1"/>
        <v>90735.700000000012</v>
      </c>
      <c r="G34" s="1369">
        <f t="shared" si="1"/>
        <v>0</v>
      </c>
      <c r="H34" s="1369">
        <f t="shared" si="1"/>
        <v>71762.203130000038</v>
      </c>
      <c r="I34" s="1370">
        <f t="shared" si="1"/>
        <v>6176.6340000000009</v>
      </c>
      <c r="J34" s="1371">
        <f t="shared" si="1"/>
        <v>695509.47526830016</v>
      </c>
      <c r="K34" s="1011">
        <f t="shared" si="1"/>
        <v>39084</v>
      </c>
    </row>
    <row r="35" spans="1:14" ht="12.75" customHeight="1" thickBot="1" x14ac:dyDescent="0.25">
      <c r="A35" s="651"/>
      <c r="B35" s="652"/>
      <c r="C35" s="1025"/>
      <c r="D35" s="1372"/>
      <c r="E35" s="1372"/>
      <c r="F35" s="1372"/>
      <c r="G35" s="1372"/>
      <c r="H35" s="1372"/>
      <c r="I35" s="1487"/>
      <c r="J35" s="1373"/>
      <c r="K35" s="799"/>
    </row>
    <row r="36" spans="1:14" ht="12.75" customHeight="1" x14ac:dyDescent="0.2">
      <c r="A36" s="158" t="s">
        <v>283</v>
      </c>
      <c r="B36" s="1725">
        <v>38402.805031830001</v>
      </c>
      <c r="C36" s="1197">
        <f>SUM(D36:J36)</f>
        <v>548688.76398242998</v>
      </c>
      <c r="D36" s="1798">
        <v>297191.54739999998</v>
      </c>
      <c r="E36" s="1945">
        <v>0</v>
      </c>
      <c r="F36" s="1018">
        <v>28541.95391</v>
      </c>
      <c r="G36" s="1017">
        <v>0</v>
      </c>
      <c r="H36" s="1898">
        <v>71756.635710000031</v>
      </c>
      <c r="I36" s="1458">
        <v>1482.3937599999999</v>
      </c>
      <c r="J36" s="1798">
        <v>149716.23320242998</v>
      </c>
      <c r="K36" s="905">
        <v>11559</v>
      </c>
    </row>
    <row r="37" spans="1:14" ht="12.75" customHeight="1" x14ac:dyDescent="0.2">
      <c r="A37" s="107" t="s">
        <v>284</v>
      </c>
      <c r="B37" s="1725">
        <v>37494.213147129994</v>
      </c>
      <c r="C37" s="1197">
        <f t="shared" ref="C37:C39" si="2">SUM(D37:J37)</f>
        <v>564535.95356283011</v>
      </c>
      <c r="D37" s="1798">
        <v>258395.0428</v>
      </c>
      <c r="E37" s="1945">
        <v>2160.1164199999998</v>
      </c>
      <c r="F37" s="1017">
        <v>28674.198950000002</v>
      </c>
      <c r="G37" s="1017">
        <v>0</v>
      </c>
      <c r="H37" s="1898">
        <v>5.5674200000000003</v>
      </c>
      <c r="I37" s="1471">
        <v>1510.4607550000001</v>
      </c>
      <c r="J37" s="1798">
        <v>273790.56721783016</v>
      </c>
      <c r="K37" s="905">
        <v>12090</v>
      </c>
      <c r="M37" s="16"/>
    </row>
    <row r="38" spans="1:14" ht="12.75" customHeight="1" x14ac:dyDescent="0.2">
      <c r="A38" s="107" t="s">
        <v>285</v>
      </c>
      <c r="B38" s="1725">
        <v>24886.70657332</v>
      </c>
      <c r="C38" s="1197">
        <f t="shared" si="2"/>
        <v>262443.18199730903</v>
      </c>
      <c r="D38" s="1798">
        <v>147686.3101</v>
      </c>
      <c r="E38" s="1945">
        <v>0</v>
      </c>
      <c r="F38" s="1017">
        <v>17499.648969999998</v>
      </c>
      <c r="G38" s="1017">
        <v>0</v>
      </c>
      <c r="H38" s="1898">
        <v>0</v>
      </c>
      <c r="I38" s="1471">
        <v>1503.8323029999999</v>
      </c>
      <c r="J38" s="1798">
        <v>95753.390624309017</v>
      </c>
      <c r="K38" s="905">
        <v>6239</v>
      </c>
      <c r="M38" s="16"/>
    </row>
    <row r="39" spans="1:14" ht="12.75" customHeight="1" x14ac:dyDescent="0.2">
      <c r="A39" s="489" t="s">
        <v>286</v>
      </c>
      <c r="B39" s="1725">
        <v>28138.353433529999</v>
      </c>
      <c r="C39" s="1197">
        <f t="shared" si="2"/>
        <v>357651.83431537671</v>
      </c>
      <c r="D39" s="1798">
        <v>163702.7047</v>
      </c>
      <c r="E39" s="1016">
        <v>0</v>
      </c>
      <c r="F39" s="1017">
        <v>16019.89817</v>
      </c>
      <c r="G39" s="1017">
        <v>0</v>
      </c>
      <c r="H39" s="1374">
        <v>0</v>
      </c>
      <c r="I39" s="1471">
        <v>1679.9471820000001</v>
      </c>
      <c r="J39" s="1798">
        <v>176249.28426337673</v>
      </c>
      <c r="K39" s="905">
        <v>9196</v>
      </c>
      <c r="M39" s="16"/>
    </row>
    <row r="40" spans="1:14" ht="12.75" customHeight="1" x14ac:dyDescent="0.2">
      <c r="A40" s="647"/>
      <c r="B40" s="648"/>
      <c r="C40" s="1020"/>
      <c r="D40" s="1020"/>
      <c r="E40" s="1020"/>
      <c r="F40" s="1020"/>
      <c r="G40" s="1020"/>
      <c r="H40" s="1020"/>
      <c r="I40" s="1237"/>
      <c r="J40" s="1021"/>
      <c r="K40" s="900"/>
      <c r="M40" s="1758"/>
    </row>
    <row r="41" spans="1:14" ht="12.75" customHeight="1" x14ac:dyDescent="0.2">
      <c r="A41" s="649" t="s">
        <v>2058</v>
      </c>
      <c r="B41" s="655">
        <f>SUM(B36:B39)</f>
        <v>128922.07818580998</v>
      </c>
      <c r="C41" s="1375">
        <f t="shared" ref="C41:K41" si="3">SUM(C36:C39)</f>
        <v>1733319.733857946</v>
      </c>
      <c r="D41" s="1375">
        <f t="shared" si="3"/>
        <v>866975.60499999998</v>
      </c>
      <c r="E41" s="1375">
        <f t="shared" si="3"/>
        <v>2160.1164199999998</v>
      </c>
      <c r="F41" s="1375">
        <f t="shared" si="3"/>
        <v>90735.7</v>
      </c>
      <c r="G41" s="1375">
        <f t="shared" si="3"/>
        <v>0</v>
      </c>
      <c r="H41" s="1375">
        <f t="shared" si="3"/>
        <v>71762.203130000038</v>
      </c>
      <c r="I41" s="1370">
        <f t="shared" si="3"/>
        <v>6176.634</v>
      </c>
      <c r="J41" s="1371">
        <f t="shared" si="3"/>
        <v>695509.47530794586</v>
      </c>
      <c r="K41" s="1011">
        <f t="shared" si="3"/>
        <v>39084</v>
      </c>
    </row>
    <row r="42" spans="1:14" ht="12.75" thickBot="1" x14ac:dyDescent="0.25">
      <c r="A42" s="651"/>
      <c r="B42" s="652"/>
      <c r="C42" s="653"/>
      <c r="D42" s="653"/>
      <c r="E42" s="653"/>
      <c r="F42" s="653"/>
      <c r="G42" s="653"/>
      <c r="H42" s="653"/>
      <c r="I42" s="1488"/>
      <c r="J42" s="654"/>
      <c r="K42" s="799"/>
      <c r="M42" s="16"/>
    </row>
    <row r="43" spans="1:14" x14ac:dyDescent="0.2">
      <c r="A43" s="661"/>
      <c r="B43" s="662"/>
      <c r="C43" s="663"/>
      <c r="D43" s="663"/>
      <c r="E43" s="663"/>
      <c r="F43" s="663"/>
      <c r="G43" s="663"/>
      <c r="H43" s="663"/>
      <c r="I43" s="663"/>
      <c r="J43" s="663"/>
      <c r="K43" s="671"/>
      <c r="M43" s="16"/>
    </row>
    <row r="44" spans="1:14" x14ac:dyDescent="0.2">
      <c r="A44" s="665" t="s">
        <v>2061</v>
      </c>
      <c r="B44" s="604"/>
      <c r="C44" s="272"/>
      <c r="D44" s="272"/>
      <c r="E44" s="272"/>
      <c r="F44" s="272"/>
      <c r="G44" s="272"/>
      <c r="H44" s="272"/>
      <c r="I44" s="1691"/>
      <c r="J44" s="1691"/>
      <c r="K44" s="672"/>
      <c r="M44" s="16"/>
    </row>
    <row r="45" spans="1:14" ht="12" customHeight="1" x14ac:dyDescent="0.2">
      <c r="A45" s="2032" t="s">
        <v>2144</v>
      </c>
      <c r="B45" s="2030"/>
      <c r="C45" s="2030"/>
      <c r="D45" s="2030"/>
      <c r="E45" s="2030"/>
      <c r="F45" s="2030"/>
      <c r="G45" s="2030"/>
      <c r="H45" s="2030"/>
      <c r="I45" s="2031"/>
      <c r="J45" s="2032"/>
      <c r="K45" s="2031"/>
      <c r="M45" s="16"/>
    </row>
    <row r="46" spans="1:14" ht="36" customHeight="1" x14ac:dyDescent="0.2">
      <c r="A46" s="2029" t="s">
        <v>2082</v>
      </c>
      <c r="B46" s="2030"/>
      <c r="C46" s="2030"/>
      <c r="D46" s="2030"/>
      <c r="E46" s="2030"/>
      <c r="F46" s="2030"/>
      <c r="G46" s="2030"/>
      <c r="H46" s="2030"/>
      <c r="I46" s="2031"/>
      <c r="J46" s="2032"/>
      <c r="K46" s="2031"/>
    </row>
    <row r="47" spans="1:14" x14ac:dyDescent="0.2">
      <c r="A47" s="2032" t="s">
        <v>1246</v>
      </c>
      <c r="B47" s="2030"/>
      <c r="C47" s="2030"/>
      <c r="D47" s="2030"/>
      <c r="E47" s="2030"/>
      <c r="F47" s="2030"/>
      <c r="G47" s="2030"/>
      <c r="H47" s="2030"/>
      <c r="I47" s="2031"/>
      <c r="J47" s="2032"/>
      <c r="K47" s="2031"/>
    </row>
    <row r="48" spans="1:14" ht="36" customHeight="1" x14ac:dyDescent="0.2">
      <c r="A48" s="2029" t="s">
        <v>2107</v>
      </c>
      <c r="B48" s="2030"/>
      <c r="C48" s="2030"/>
      <c r="D48" s="2030"/>
      <c r="E48" s="2030"/>
      <c r="F48" s="2030"/>
      <c r="G48" s="2030"/>
      <c r="H48" s="2030"/>
      <c r="I48" s="2031"/>
      <c r="J48" s="2032"/>
      <c r="K48" s="2031"/>
      <c r="N48" s="17"/>
    </row>
    <row r="49" spans="1:15" ht="12" customHeight="1" x14ac:dyDescent="0.2">
      <c r="A49" s="2032" t="s">
        <v>2077</v>
      </c>
      <c r="B49" s="2030"/>
      <c r="C49" s="2030"/>
      <c r="D49" s="2030"/>
      <c r="E49" s="2030"/>
      <c r="F49" s="2030"/>
      <c r="G49" s="2030"/>
      <c r="H49" s="2030"/>
      <c r="I49" s="2031"/>
      <c r="J49" s="2032"/>
      <c r="K49" s="2031"/>
      <c r="L49" s="15"/>
      <c r="M49" s="15"/>
      <c r="N49" s="15"/>
      <c r="O49" s="15"/>
    </row>
    <row r="50" spans="1:15" ht="24" customHeight="1" x14ac:dyDescent="0.2">
      <c r="A50" s="2029" t="s">
        <v>2086</v>
      </c>
      <c r="B50" s="2030"/>
      <c r="C50" s="2030"/>
      <c r="D50" s="2030"/>
      <c r="E50" s="2030"/>
      <c r="F50" s="2030"/>
      <c r="G50" s="2030"/>
      <c r="H50" s="2030"/>
      <c r="I50" s="2031"/>
      <c r="J50" s="2032"/>
      <c r="K50" s="2031"/>
    </row>
    <row r="51" spans="1:15" ht="26.1" customHeight="1" x14ac:dyDescent="0.2">
      <c r="A51" s="2029" t="s">
        <v>1247</v>
      </c>
      <c r="B51" s="2030"/>
      <c r="C51" s="2030"/>
      <c r="D51" s="2030"/>
      <c r="E51" s="2030"/>
      <c r="F51" s="2030"/>
      <c r="G51" s="2030"/>
      <c r="H51" s="2030"/>
      <c r="I51" s="2031"/>
      <c r="J51" s="2032"/>
      <c r="K51" s="2031"/>
    </row>
    <row r="52" spans="1:15" ht="12.75" thickBot="1" x14ac:dyDescent="0.25">
      <c r="A52" s="2033" t="s">
        <v>2126</v>
      </c>
      <c r="B52" s="2034"/>
      <c r="C52" s="2034"/>
      <c r="D52" s="2034"/>
      <c r="E52" s="2034"/>
      <c r="F52" s="2034"/>
      <c r="G52" s="2034"/>
      <c r="H52" s="2034"/>
      <c r="I52" s="2035"/>
      <c r="J52" s="2033"/>
      <c r="K52" s="2035"/>
    </row>
    <row r="53" spans="1:15" x14ac:dyDescent="0.2">
      <c r="A53" s="249"/>
      <c r="B53" s="250" t="s">
        <v>1899</v>
      </c>
      <c r="C53" s="656"/>
      <c r="D53" s="657"/>
      <c r="E53" s="657"/>
      <c r="F53" s="657"/>
      <c r="G53" s="657"/>
      <c r="H53" s="657"/>
      <c r="I53" s="1660"/>
      <c r="J53" s="1660"/>
      <c r="K53" s="800"/>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2"/>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13.28515625" style="2"/>
  </cols>
  <sheetData>
    <row r="1" spans="1:13" x14ac:dyDescent="0.2">
      <c r="A1" s="2051" t="s">
        <v>2142</v>
      </c>
      <c r="B1" s="2052"/>
      <c r="C1" s="2052"/>
      <c r="D1" s="2052"/>
      <c r="E1" s="2052"/>
      <c r="F1" s="2052"/>
      <c r="G1" s="2052"/>
      <c r="H1" s="2052"/>
      <c r="I1" s="2052"/>
      <c r="J1" s="2052"/>
      <c r="K1" s="2053"/>
    </row>
    <row r="2" spans="1:13" ht="13.5" customHeight="1" thickBot="1" x14ac:dyDescent="0.25">
      <c r="A2" s="2039" t="s">
        <v>1943</v>
      </c>
      <c r="B2" s="2040"/>
      <c r="C2" s="2040"/>
      <c r="D2" s="2040"/>
      <c r="E2" s="2040"/>
      <c r="F2" s="2040"/>
      <c r="G2" s="2040"/>
      <c r="H2" s="2040"/>
      <c r="I2" s="2040"/>
      <c r="J2" s="2040"/>
      <c r="K2" s="2041"/>
    </row>
    <row r="3" spans="1:13"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2016" t="s">
        <v>1615</v>
      </c>
    </row>
    <row r="4" spans="1:13" ht="12.75" customHeight="1" x14ac:dyDescent="0.2">
      <c r="A4" s="3" t="s">
        <v>1765</v>
      </c>
      <c r="B4" s="1722">
        <v>2683.9585434370001</v>
      </c>
      <c r="C4" s="1197">
        <f>SUM(D4:J4)</f>
        <v>22940.200238999998</v>
      </c>
      <c r="D4" s="1798">
        <v>14773.151</v>
      </c>
      <c r="E4" s="1992">
        <v>0</v>
      </c>
      <c r="F4" s="1376">
        <v>769.17600000000004</v>
      </c>
      <c r="G4" s="1376">
        <v>0</v>
      </c>
      <c r="H4" s="1923">
        <v>0</v>
      </c>
      <c r="I4" s="1663">
        <v>94.52</v>
      </c>
      <c r="J4" s="1800">
        <v>7303.353239</v>
      </c>
      <c r="K4" s="2017">
        <v>672</v>
      </c>
    </row>
    <row r="5" spans="1:13" ht="12.75" customHeight="1" x14ac:dyDescent="0.2">
      <c r="A5" s="3" t="s">
        <v>1766</v>
      </c>
      <c r="B5" s="1722">
        <v>6177.9692217053998</v>
      </c>
      <c r="C5" s="1197">
        <f t="shared" ref="C5:C68" si="0">SUM(D5:J5)</f>
        <v>48653.866009999998</v>
      </c>
      <c r="D5" s="1798">
        <v>27944.052</v>
      </c>
      <c r="E5" s="1992">
        <v>0</v>
      </c>
      <c r="F5" s="1376">
        <v>5295.0529999999999</v>
      </c>
      <c r="G5" s="1376">
        <v>0</v>
      </c>
      <c r="H5" s="1923">
        <v>0</v>
      </c>
      <c r="I5" s="1376">
        <v>452.02600000000001</v>
      </c>
      <c r="J5" s="1801">
        <v>14962.73501</v>
      </c>
      <c r="K5" s="2018">
        <v>1347</v>
      </c>
    </row>
    <row r="6" spans="1:13" ht="12.75" customHeight="1" x14ac:dyDescent="0.2">
      <c r="A6" s="3" t="s">
        <v>1231</v>
      </c>
      <c r="B6" s="1722">
        <v>1030.1164500809</v>
      </c>
      <c r="C6" s="1197">
        <f t="shared" si="0"/>
        <v>11854.063939</v>
      </c>
      <c r="D6" s="1798">
        <v>3808.0419999999999</v>
      </c>
      <c r="E6" s="1992">
        <v>0</v>
      </c>
      <c r="F6" s="1376">
        <v>104.188</v>
      </c>
      <c r="G6" s="1376">
        <v>0</v>
      </c>
      <c r="H6" s="1923">
        <v>0</v>
      </c>
      <c r="I6" s="1376">
        <v>0</v>
      </c>
      <c r="J6" s="1801">
        <v>7941.8339390000001</v>
      </c>
      <c r="K6" s="2018">
        <v>464</v>
      </c>
    </row>
    <row r="7" spans="1:13" ht="12.75" customHeight="1" x14ac:dyDescent="0.2">
      <c r="A7" s="3" t="s">
        <v>1767</v>
      </c>
      <c r="B7" s="1722">
        <v>908.29321953279998</v>
      </c>
      <c r="C7" s="1197">
        <f t="shared" si="0"/>
        <v>14890.612026999999</v>
      </c>
      <c r="D7" s="1798">
        <v>7619.799</v>
      </c>
      <c r="E7" s="1992">
        <v>0</v>
      </c>
      <c r="F7" s="1376">
        <v>332.89699999999999</v>
      </c>
      <c r="G7" s="1376">
        <v>0</v>
      </c>
      <c r="H7" s="1923">
        <v>0</v>
      </c>
      <c r="I7" s="1376">
        <v>21.457000000000001</v>
      </c>
      <c r="J7" s="1801">
        <v>6916.4590269999999</v>
      </c>
      <c r="K7" s="2018">
        <v>361</v>
      </c>
    </row>
    <row r="8" spans="1:13" ht="12.75" customHeight="1" x14ac:dyDescent="0.2">
      <c r="A8" s="3" t="s">
        <v>1768</v>
      </c>
      <c r="B8" s="1722">
        <v>2268.6349663271003</v>
      </c>
      <c r="C8" s="1197">
        <f t="shared" si="0"/>
        <v>22314.632840000002</v>
      </c>
      <c r="D8" s="1798">
        <v>11285.422</v>
      </c>
      <c r="E8" s="1992">
        <v>0</v>
      </c>
      <c r="F8" s="1376">
        <v>605.91099999999994</v>
      </c>
      <c r="G8" s="1376">
        <v>0</v>
      </c>
      <c r="H8" s="1923">
        <v>0</v>
      </c>
      <c r="I8" s="1376">
        <v>59.593000000000004</v>
      </c>
      <c r="J8" s="1801">
        <v>10363.706840000001</v>
      </c>
      <c r="K8" s="2018">
        <v>712</v>
      </c>
    </row>
    <row r="9" spans="1:13" ht="12.75" customHeight="1" x14ac:dyDescent="0.2">
      <c r="A9" s="3" t="s">
        <v>1769</v>
      </c>
      <c r="B9" s="1722">
        <v>1174.1070078271</v>
      </c>
      <c r="C9" s="1197">
        <f t="shared" si="0"/>
        <v>11732.591141000001</v>
      </c>
      <c r="D9" s="1798">
        <v>6353.98</v>
      </c>
      <c r="E9" s="1992">
        <v>0</v>
      </c>
      <c r="F9" s="1376">
        <v>390.34100000000001</v>
      </c>
      <c r="G9" s="1376">
        <v>0</v>
      </c>
      <c r="H9" s="1923">
        <v>0</v>
      </c>
      <c r="I9" s="1376">
        <v>21.199000000000002</v>
      </c>
      <c r="J9" s="1801">
        <v>4967.0711410000004</v>
      </c>
      <c r="K9" s="2018">
        <v>380</v>
      </c>
    </row>
    <row r="10" spans="1:13" ht="12.75" customHeight="1" x14ac:dyDescent="0.2">
      <c r="A10" s="3" t="s">
        <v>1770</v>
      </c>
      <c r="B10" s="1722">
        <v>15664.799059113</v>
      </c>
      <c r="C10" s="1197">
        <f t="shared" si="0"/>
        <v>129181.29526999999</v>
      </c>
      <c r="D10" s="1798">
        <v>87975.76</v>
      </c>
      <c r="E10" s="1992">
        <v>0</v>
      </c>
      <c r="F10" s="1376">
        <v>22984.284</v>
      </c>
      <c r="G10" s="1376">
        <v>0</v>
      </c>
      <c r="H10" s="1923">
        <v>0</v>
      </c>
      <c r="I10" s="1376">
        <v>692.00300000000004</v>
      </c>
      <c r="J10" s="1801">
        <v>17529.24827</v>
      </c>
      <c r="K10" s="2018">
        <v>1859</v>
      </c>
    </row>
    <row r="11" spans="1:13" ht="12.75" customHeight="1" x14ac:dyDescent="0.2">
      <c r="A11" s="3" t="s">
        <v>1771</v>
      </c>
      <c r="B11" s="1722">
        <v>5355.932985009701</v>
      </c>
      <c r="C11" s="1197">
        <f t="shared" si="0"/>
        <v>37196.160669999997</v>
      </c>
      <c r="D11" s="1798">
        <v>18701.405999999999</v>
      </c>
      <c r="E11" s="1992">
        <v>0</v>
      </c>
      <c r="F11" s="1376">
        <v>752.51800000000003</v>
      </c>
      <c r="G11" s="1376">
        <v>0</v>
      </c>
      <c r="H11" s="1923">
        <v>0</v>
      </c>
      <c r="I11" s="1376">
        <v>167.84800000000001</v>
      </c>
      <c r="J11" s="1801">
        <v>17574.38867</v>
      </c>
      <c r="K11" s="2018">
        <v>1581</v>
      </c>
      <c r="M11" s="1756"/>
    </row>
    <row r="12" spans="1:13" ht="12.75" customHeight="1" x14ac:dyDescent="0.2">
      <c r="A12" s="3" t="s">
        <v>764</v>
      </c>
      <c r="B12" s="1722">
        <v>390.1237028127</v>
      </c>
      <c r="C12" s="1197">
        <f t="shared" si="0"/>
        <v>3120.7751509999998</v>
      </c>
      <c r="D12" s="1798">
        <v>2008.4770000000001</v>
      </c>
      <c r="E12" s="1992">
        <v>0</v>
      </c>
      <c r="F12" s="1376">
        <v>22.02</v>
      </c>
      <c r="G12" s="1376">
        <v>0</v>
      </c>
      <c r="H12" s="1923">
        <v>0</v>
      </c>
      <c r="I12" s="1376">
        <v>7.5549999999999997</v>
      </c>
      <c r="J12" s="1801">
        <v>1082.7231509999999</v>
      </c>
      <c r="K12" s="2018">
        <v>93</v>
      </c>
    </row>
    <row r="13" spans="1:13" ht="12.75" customHeight="1" x14ac:dyDescent="0.2">
      <c r="A13" s="3" t="s">
        <v>1416</v>
      </c>
      <c r="B13" s="1722">
        <v>5813.2499906592993</v>
      </c>
      <c r="C13" s="1197">
        <f t="shared" si="0"/>
        <v>67055.592499999999</v>
      </c>
      <c r="D13" s="1798">
        <v>33284.512999999999</v>
      </c>
      <c r="E13" s="1992">
        <v>0</v>
      </c>
      <c r="F13" s="1376">
        <v>1937.9849999999999</v>
      </c>
      <c r="G13" s="1376">
        <v>0</v>
      </c>
      <c r="H13" s="1923">
        <v>0</v>
      </c>
      <c r="I13" s="1376">
        <v>156.4</v>
      </c>
      <c r="J13" s="1801">
        <v>31676.694500000001</v>
      </c>
      <c r="K13" s="2018">
        <v>2110</v>
      </c>
    </row>
    <row r="14" spans="1:13" ht="12.75" customHeight="1" x14ac:dyDescent="0.2">
      <c r="A14" s="3" t="s">
        <v>1772</v>
      </c>
      <c r="B14" s="1722">
        <v>409.0729885353</v>
      </c>
      <c r="C14" s="1197">
        <f t="shared" si="0"/>
        <v>7835.5074199999999</v>
      </c>
      <c r="D14" s="1798">
        <v>4269.4669999999996</v>
      </c>
      <c r="E14" s="1992">
        <v>0</v>
      </c>
      <c r="F14" s="1376">
        <v>97.971999999999994</v>
      </c>
      <c r="G14" s="1376">
        <v>0</v>
      </c>
      <c r="H14" s="1923">
        <v>0</v>
      </c>
      <c r="I14" s="1376">
        <v>0</v>
      </c>
      <c r="J14" s="1801">
        <v>3468.0684200000001</v>
      </c>
      <c r="K14" s="2018">
        <v>210</v>
      </c>
    </row>
    <row r="15" spans="1:13" ht="12.75" customHeight="1" x14ac:dyDescent="0.2">
      <c r="A15" s="3" t="s">
        <v>1773</v>
      </c>
      <c r="B15" s="1722">
        <v>2657.8150587007003</v>
      </c>
      <c r="C15" s="1197">
        <f t="shared" si="0"/>
        <v>39141.716659999998</v>
      </c>
      <c r="D15" s="1798">
        <v>16087.477000000001</v>
      </c>
      <c r="E15" s="1992">
        <v>0</v>
      </c>
      <c r="F15" s="1376">
        <v>491.45</v>
      </c>
      <c r="G15" s="1376">
        <v>0</v>
      </c>
      <c r="H15" s="1923">
        <v>0</v>
      </c>
      <c r="I15" s="1376">
        <v>26.03</v>
      </c>
      <c r="J15" s="1801">
        <v>22536.75966</v>
      </c>
      <c r="K15" s="2018">
        <v>1084</v>
      </c>
    </row>
    <row r="16" spans="1:13" ht="12.75" customHeight="1" x14ac:dyDescent="0.2">
      <c r="A16" s="3" t="s">
        <v>1238</v>
      </c>
      <c r="B16" s="1722">
        <v>1200.2594827769001</v>
      </c>
      <c r="C16" s="1197">
        <f t="shared" si="0"/>
        <v>14366.256646</v>
      </c>
      <c r="D16" s="1798">
        <v>7539.924</v>
      </c>
      <c r="E16" s="1992">
        <v>0</v>
      </c>
      <c r="F16" s="1376">
        <v>172.98500000000001</v>
      </c>
      <c r="G16" s="1376">
        <v>0</v>
      </c>
      <c r="H16" s="1923">
        <v>0</v>
      </c>
      <c r="I16" s="1376">
        <v>41.933</v>
      </c>
      <c r="J16" s="1801">
        <v>6611.4146460000002</v>
      </c>
      <c r="K16" s="2018">
        <v>419</v>
      </c>
      <c r="M16" s="1752"/>
    </row>
    <row r="17" spans="1:11" ht="12.75" customHeight="1" x14ac:dyDescent="0.2">
      <c r="A17" s="3" t="s">
        <v>656</v>
      </c>
      <c r="B17" s="1722">
        <v>800.40295670320006</v>
      </c>
      <c r="C17" s="1197">
        <f t="shared" si="0"/>
        <v>13695.469073</v>
      </c>
      <c r="D17" s="1798">
        <v>8954.3080000000009</v>
      </c>
      <c r="E17" s="1992">
        <v>0</v>
      </c>
      <c r="F17" s="1376">
        <v>259.416</v>
      </c>
      <c r="G17" s="1376">
        <v>0</v>
      </c>
      <c r="H17" s="1923">
        <v>0</v>
      </c>
      <c r="I17" s="1376">
        <v>27.437999999999999</v>
      </c>
      <c r="J17" s="1801">
        <v>4454.3070729999999</v>
      </c>
      <c r="K17" s="2018">
        <v>308</v>
      </c>
    </row>
    <row r="18" spans="1:11" ht="12.75" customHeight="1" x14ac:dyDescent="0.2">
      <c r="A18" s="3" t="s">
        <v>1774</v>
      </c>
      <c r="B18" s="1722">
        <v>1016.1389784108</v>
      </c>
      <c r="C18" s="1197">
        <f t="shared" si="0"/>
        <v>11935.274721</v>
      </c>
      <c r="D18" s="1798">
        <v>5475.9059999999999</v>
      </c>
      <c r="E18" s="1992">
        <v>0</v>
      </c>
      <c r="F18" s="1376">
        <v>123.46</v>
      </c>
      <c r="G18" s="1376">
        <v>0</v>
      </c>
      <c r="H18" s="1923">
        <v>0</v>
      </c>
      <c r="I18" s="1376">
        <v>13.861000000000001</v>
      </c>
      <c r="J18" s="1801">
        <v>6322.0477209999999</v>
      </c>
      <c r="K18" s="2018">
        <v>349</v>
      </c>
    </row>
    <row r="19" spans="1:11" ht="12.75" customHeight="1" x14ac:dyDescent="0.2">
      <c r="A19" s="3" t="s">
        <v>774</v>
      </c>
      <c r="B19" s="1722">
        <v>3455.5994854238998</v>
      </c>
      <c r="C19" s="1197">
        <f t="shared" si="0"/>
        <v>32150.8321</v>
      </c>
      <c r="D19" s="1798">
        <v>14254.758</v>
      </c>
      <c r="E19" s="1992">
        <v>0</v>
      </c>
      <c r="F19" s="1376">
        <v>745.79100000000005</v>
      </c>
      <c r="G19" s="1376">
        <v>0</v>
      </c>
      <c r="H19" s="1923">
        <v>0</v>
      </c>
      <c r="I19" s="1376">
        <v>11.752000000000001</v>
      </c>
      <c r="J19" s="1801">
        <v>17138.5311</v>
      </c>
      <c r="K19" s="2018">
        <v>1265</v>
      </c>
    </row>
    <row r="20" spans="1:11" ht="12.75" customHeight="1" x14ac:dyDescent="0.2">
      <c r="A20" s="3" t="s">
        <v>866</v>
      </c>
      <c r="B20" s="1722">
        <v>2564.2520124692001</v>
      </c>
      <c r="C20" s="1197">
        <f t="shared" si="0"/>
        <v>35176.644650000002</v>
      </c>
      <c r="D20" s="1798">
        <v>20510.723000000002</v>
      </c>
      <c r="E20" s="1992">
        <v>0</v>
      </c>
      <c r="F20" s="1376">
        <v>1217.288</v>
      </c>
      <c r="G20" s="1376">
        <v>0</v>
      </c>
      <c r="H20" s="1923">
        <v>0</v>
      </c>
      <c r="I20" s="1376">
        <v>28.501999999999999</v>
      </c>
      <c r="J20" s="1801">
        <v>13420.131649999999</v>
      </c>
      <c r="K20" s="2018">
        <v>911</v>
      </c>
    </row>
    <row r="21" spans="1:11" ht="12.75" customHeight="1" x14ac:dyDescent="0.2">
      <c r="A21" s="3" t="s">
        <v>135</v>
      </c>
      <c r="B21" s="1722">
        <v>1821.4917629940003</v>
      </c>
      <c r="C21" s="1197">
        <f t="shared" si="0"/>
        <v>23357.10874</v>
      </c>
      <c r="D21" s="1798">
        <v>10768.768</v>
      </c>
      <c r="E21" s="1992">
        <v>0</v>
      </c>
      <c r="F21" s="1376">
        <v>312.81299999999999</v>
      </c>
      <c r="G21" s="1376">
        <v>0</v>
      </c>
      <c r="H21" s="1923">
        <v>0</v>
      </c>
      <c r="I21" s="1376">
        <v>3.2690000000000001</v>
      </c>
      <c r="J21" s="1801">
        <v>12272.258739999999</v>
      </c>
      <c r="K21" s="2018">
        <v>866</v>
      </c>
    </row>
    <row r="22" spans="1:11" ht="12.75" customHeight="1" x14ac:dyDescent="0.2">
      <c r="A22" s="3" t="s">
        <v>1775</v>
      </c>
      <c r="B22" s="1722">
        <v>583.49096595699996</v>
      </c>
      <c r="C22" s="1197">
        <f t="shared" si="0"/>
        <v>7242.2872070000003</v>
      </c>
      <c r="D22" s="1798">
        <v>2703.4659999999999</v>
      </c>
      <c r="E22" s="1992">
        <v>0</v>
      </c>
      <c r="F22" s="1376">
        <v>174.887</v>
      </c>
      <c r="G22" s="1376">
        <v>0</v>
      </c>
      <c r="H22" s="1923">
        <v>0</v>
      </c>
      <c r="I22" s="1376">
        <v>7.5579999999999998</v>
      </c>
      <c r="J22" s="1801">
        <v>4356.3762070000002</v>
      </c>
      <c r="K22" s="2018">
        <v>213</v>
      </c>
    </row>
    <row r="23" spans="1:11" ht="12.75" customHeight="1" x14ac:dyDescent="0.2">
      <c r="A23" s="3" t="s">
        <v>368</v>
      </c>
      <c r="B23" s="1722">
        <v>887.19012763700016</v>
      </c>
      <c r="C23" s="1197">
        <f t="shared" si="0"/>
        <v>12031.883826000001</v>
      </c>
      <c r="D23" s="1798">
        <v>7088.152</v>
      </c>
      <c r="E23" s="1992">
        <v>0</v>
      </c>
      <c r="F23" s="1376">
        <v>145.03299999999999</v>
      </c>
      <c r="G23" s="1376">
        <v>0</v>
      </c>
      <c r="H23" s="1923">
        <v>0</v>
      </c>
      <c r="I23" s="1376">
        <v>69.718000000000004</v>
      </c>
      <c r="J23" s="1801">
        <v>4728.980826</v>
      </c>
      <c r="K23" s="2018">
        <v>291</v>
      </c>
    </row>
    <row r="24" spans="1:11" ht="12.75" customHeight="1" x14ac:dyDescent="0.2">
      <c r="A24" s="3" t="s">
        <v>1453</v>
      </c>
      <c r="B24" s="1722">
        <v>24410.691100299999</v>
      </c>
      <c r="C24" s="1197">
        <f t="shared" si="0"/>
        <v>418169.8652</v>
      </c>
      <c r="D24" s="1798">
        <v>239558.68700000001</v>
      </c>
      <c r="E24" s="1992">
        <v>0</v>
      </c>
      <c r="F24" s="1376">
        <v>16458.364000000001</v>
      </c>
      <c r="G24" s="1376">
        <v>0</v>
      </c>
      <c r="H24" s="1923">
        <v>0</v>
      </c>
      <c r="I24" s="1376">
        <v>836.245</v>
      </c>
      <c r="J24" s="1801">
        <v>161316.5692</v>
      </c>
      <c r="K24" s="2018">
        <v>9542</v>
      </c>
    </row>
    <row r="25" spans="1:11" ht="12.75" customHeight="1" x14ac:dyDescent="0.2">
      <c r="A25" s="3" t="s">
        <v>59</v>
      </c>
      <c r="B25" s="1722">
        <v>1068.4226294105997</v>
      </c>
      <c r="C25" s="1197">
        <f t="shared" si="0"/>
        <v>12520.926762999999</v>
      </c>
      <c r="D25" s="1798">
        <v>7837.5649999999996</v>
      </c>
      <c r="E25" s="1992">
        <v>0</v>
      </c>
      <c r="F25" s="1376">
        <v>543.23</v>
      </c>
      <c r="G25" s="1376">
        <v>0</v>
      </c>
      <c r="H25" s="1923">
        <v>0</v>
      </c>
      <c r="I25" s="1376">
        <v>60.91</v>
      </c>
      <c r="J25" s="1801">
        <v>4079.221763</v>
      </c>
      <c r="K25" s="2018">
        <v>304</v>
      </c>
    </row>
    <row r="26" spans="1:11" ht="12.75" customHeight="1" x14ac:dyDescent="0.2">
      <c r="A26" s="3" t="s">
        <v>1368</v>
      </c>
      <c r="B26" s="1722">
        <v>348.7853587207</v>
      </c>
      <c r="C26" s="1197">
        <f t="shared" si="0"/>
        <v>7445.7559259999998</v>
      </c>
      <c r="D26" s="1798">
        <v>2714.9209999999998</v>
      </c>
      <c r="E26" s="1992">
        <v>0</v>
      </c>
      <c r="F26" s="1376">
        <v>56.131</v>
      </c>
      <c r="G26" s="1376">
        <v>0</v>
      </c>
      <c r="H26" s="1923">
        <v>0</v>
      </c>
      <c r="I26" s="1376">
        <v>37.965000000000003</v>
      </c>
      <c r="J26" s="1801">
        <v>4636.738926</v>
      </c>
      <c r="K26" s="2018">
        <v>175</v>
      </c>
    </row>
    <row r="27" spans="1:11" ht="12.75" customHeight="1" x14ac:dyDescent="0.2">
      <c r="A27" s="3" t="s">
        <v>1776</v>
      </c>
      <c r="B27" s="1722">
        <v>3625.576903488</v>
      </c>
      <c r="C27" s="1197">
        <f t="shared" si="0"/>
        <v>41497.342530000002</v>
      </c>
      <c r="D27" s="1798">
        <v>23387.156999999999</v>
      </c>
      <c r="E27" s="1992">
        <v>3203.0940799999998</v>
      </c>
      <c r="F27" s="1376">
        <v>2017.414</v>
      </c>
      <c r="G27" s="1376">
        <v>0</v>
      </c>
      <c r="H27" s="1923">
        <v>1758.5372600000001</v>
      </c>
      <c r="I27" s="1376">
        <v>243.33799999999999</v>
      </c>
      <c r="J27" s="1801">
        <v>10887.80219</v>
      </c>
      <c r="K27" s="2018">
        <v>752</v>
      </c>
    </row>
    <row r="28" spans="1:11" ht="12.75" customHeight="1" x14ac:dyDescent="0.2">
      <c r="A28" s="3" t="s">
        <v>565</v>
      </c>
      <c r="B28" s="1722">
        <v>669.07251538139997</v>
      </c>
      <c r="C28" s="1197">
        <f t="shared" si="0"/>
        <v>6915.0448699999997</v>
      </c>
      <c r="D28" s="1798">
        <v>2738.6309999999999</v>
      </c>
      <c r="E28" s="1992">
        <v>0</v>
      </c>
      <c r="F28" s="1376">
        <v>68.028999999999996</v>
      </c>
      <c r="G28" s="1376">
        <v>0</v>
      </c>
      <c r="H28" s="1923">
        <v>0</v>
      </c>
      <c r="I28" s="1376">
        <v>22.795999999999999</v>
      </c>
      <c r="J28" s="1801">
        <v>4085.58887</v>
      </c>
      <c r="K28" s="2018">
        <v>229</v>
      </c>
    </row>
    <row r="29" spans="1:11" ht="12.75" customHeight="1" x14ac:dyDescent="0.2">
      <c r="A29" s="3" t="s">
        <v>1777</v>
      </c>
      <c r="B29" s="1722">
        <v>762.97215419040003</v>
      </c>
      <c r="C29" s="1197">
        <f t="shared" si="0"/>
        <v>14032.476617</v>
      </c>
      <c r="D29" s="1798">
        <v>7676.52</v>
      </c>
      <c r="E29" s="1992">
        <v>0</v>
      </c>
      <c r="F29" s="1376">
        <v>171.62700000000001</v>
      </c>
      <c r="G29" s="1376">
        <v>0</v>
      </c>
      <c r="H29" s="1923">
        <v>0</v>
      </c>
      <c r="I29" s="1376">
        <v>51.755000000000003</v>
      </c>
      <c r="J29" s="1801">
        <v>6132.5746170000002</v>
      </c>
      <c r="K29" s="2018">
        <v>378</v>
      </c>
    </row>
    <row r="30" spans="1:11" ht="12.75" customHeight="1" x14ac:dyDescent="0.2">
      <c r="A30" s="3" t="s">
        <v>1778</v>
      </c>
      <c r="B30" s="1722">
        <v>2267.9667298354002</v>
      </c>
      <c r="C30" s="1197">
        <f t="shared" si="0"/>
        <v>31492.557630000003</v>
      </c>
      <c r="D30" s="1798">
        <v>12812.416999999999</v>
      </c>
      <c r="E30" s="1992">
        <v>0</v>
      </c>
      <c r="F30" s="1376">
        <v>695.33600000000001</v>
      </c>
      <c r="G30" s="1376">
        <v>0</v>
      </c>
      <c r="H30" s="1923">
        <v>0</v>
      </c>
      <c r="I30" s="1376">
        <v>43.753</v>
      </c>
      <c r="J30" s="1801">
        <v>17941.051630000002</v>
      </c>
      <c r="K30" s="2018">
        <v>919</v>
      </c>
    </row>
    <row r="31" spans="1:11" ht="12.75" customHeight="1" x14ac:dyDescent="0.2">
      <c r="A31" s="3" t="s">
        <v>881</v>
      </c>
      <c r="B31" s="1722">
        <v>752.22208944579995</v>
      </c>
      <c r="C31" s="1197">
        <f t="shared" si="0"/>
        <v>10069.428764</v>
      </c>
      <c r="D31" s="1798">
        <v>5675.7420000000002</v>
      </c>
      <c r="E31" s="1992">
        <v>0</v>
      </c>
      <c r="F31" s="1376">
        <v>140.745</v>
      </c>
      <c r="G31" s="1376">
        <v>0</v>
      </c>
      <c r="H31" s="1923">
        <v>0</v>
      </c>
      <c r="I31" s="1376">
        <v>22.021999999999998</v>
      </c>
      <c r="J31" s="1801">
        <v>4230.9197640000002</v>
      </c>
      <c r="K31" s="2018">
        <v>259</v>
      </c>
    </row>
    <row r="32" spans="1:11" ht="12.75" customHeight="1" x14ac:dyDescent="0.2">
      <c r="A32" s="3" t="s">
        <v>1779</v>
      </c>
      <c r="B32" s="1722">
        <v>73244.430566269992</v>
      </c>
      <c r="C32" s="1197">
        <f t="shared" si="0"/>
        <v>709265.58498000004</v>
      </c>
      <c r="D32" s="1798">
        <v>525813.50899999996</v>
      </c>
      <c r="E32" s="1992">
        <v>0</v>
      </c>
      <c r="F32" s="1376">
        <v>101337.984</v>
      </c>
      <c r="G32" s="1376">
        <v>0</v>
      </c>
      <c r="H32" s="1923">
        <v>0</v>
      </c>
      <c r="I32" s="1376">
        <v>3700.6689999999999</v>
      </c>
      <c r="J32" s="1801">
        <v>78413.422980000003</v>
      </c>
      <c r="K32" s="2018">
        <v>9432</v>
      </c>
    </row>
    <row r="33" spans="1:11" ht="12.75" customHeight="1" x14ac:dyDescent="0.2">
      <c r="A33" s="3" t="s">
        <v>1780</v>
      </c>
      <c r="B33" s="1722">
        <v>5804.2385824550993</v>
      </c>
      <c r="C33" s="1197">
        <f t="shared" si="0"/>
        <v>48591.527350000004</v>
      </c>
      <c r="D33" s="1798">
        <v>35087.445</v>
      </c>
      <c r="E33" s="1992">
        <v>0</v>
      </c>
      <c r="F33" s="1376">
        <v>3088.1570000000002</v>
      </c>
      <c r="G33" s="1376">
        <v>0</v>
      </c>
      <c r="H33" s="1923">
        <v>0</v>
      </c>
      <c r="I33" s="1376">
        <v>376.74700000000001</v>
      </c>
      <c r="J33" s="1801">
        <v>10039.17835</v>
      </c>
      <c r="K33" s="2018">
        <v>879</v>
      </c>
    </row>
    <row r="34" spans="1:11" ht="12.75" customHeight="1" x14ac:dyDescent="0.2">
      <c r="A34" s="3" t="s">
        <v>453</v>
      </c>
      <c r="B34" s="1722">
        <v>812.35184057440006</v>
      </c>
      <c r="C34" s="1197">
        <f t="shared" si="0"/>
        <v>11796.224441999999</v>
      </c>
      <c r="D34" s="1798">
        <v>5131.25</v>
      </c>
      <c r="E34" s="1992">
        <v>0</v>
      </c>
      <c r="F34" s="1376">
        <v>191.86</v>
      </c>
      <c r="G34" s="1376">
        <v>0</v>
      </c>
      <c r="H34" s="1923">
        <v>0</v>
      </c>
      <c r="I34" s="1376">
        <v>25.477</v>
      </c>
      <c r="J34" s="1801">
        <v>6447.6374420000002</v>
      </c>
      <c r="K34" s="2018">
        <v>390</v>
      </c>
    </row>
    <row r="35" spans="1:11" ht="12.75" customHeight="1" x14ac:dyDescent="0.2">
      <c r="A35" s="3" t="s">
        <v>1781</v>
      </c>
      <c r="B35" s="1722">
        <v>2022.3132081315</v>
      </c>
      <c r="C35" s="1197">
        <f t="shared" si="0"/>
        <v>19832.861389000002</v>
      </c>
      <c r="D35" s="1798">
        <v>12516.272000000001</v>
      </c>
      <c r="E35" s="1992">
        <v>0</v>
      </c>
      <c r="F35" s="1376">
        <v>783.20899999999995</v>
      </c>
      <c r="G35" s="1376">
        <v>0</v>
      </c>
      <c r="H35" s="1923">
        <v>0</v>
      </c>
      <c r="I35" s="1376">
        <v>72.489000000000004</v>
      </c>
      <c r="J35" s="1801">
        <v>6460.8913890000003</v>
      </c>
      <c r="K35" s="2018">
        <v>574</v>
      </c>
    </row>
    <row r="36" spans="1:11" ht="12.75" customHeight="1" x14ac:dyDescent="0.2">
      <c r="A36" s="3" t="s">
        <v>76</v>
      </c>
      <c r="B36" s="1722">
        <v>3852.3231616060002</v>
      </c>
      <c r="C36" s="1197">
        <f t="shared" si="0"/>
        <v>55760.85312</v>
      </c>
      <c r="D36" s="1798">
        <v>26064.782999999999</v>
      </c>
      <c r="E36" s="1992">
        <v>0</v>
      </c>
      <c r="F36" s="1376">
        <v>805.35400000000004</v>
      </c>
      <c r="G36" s="1376">
        <v>0</v>
      </c>
      <c r="H36" s="1923">
        <v>0</v>
      </c>
      <c r="I36" s="1376">
        <v>93.27</v>
      </c>
      <c r="J36" s="1801">
        <v>28797.446120000001</v>
      </c>
      <c r="K36" s="2018">
        <v>1592</v>
      </c>
    </row>
    <row r="37" spans="1:11" ht="12.75" customHeight="1" x14ac:dyDescent="0.2">
      <c r="A37" s="3" t="s">
        <v>870</v>
      </c>
      <c r="B37" s="1722">
        <v>6059.0277976962998</v>
      </c>
      <c r="C37" s="1197">
        <f t="shared" si="0"/>
        <v>69506.203009999997</v>
      </c>
      <c r="D37" s="1798">
        <v>37212.648999999998</v>
      </c>
      <c r="E37" s="1992">
        <v>0</v>
      </c>
      <c r="F37" s="1376">
        <v>2189.9830000000002</v>
      </c>
      <c r="G37" s="1376">
        <v>0</v>
      </c>
      <c r="H37" s="1923">
        <v>0</v>
      </c>
      <c r="I37" s="1376">
        <v>220.93899999999999</v>
      </c>
      <c r="J37" s="1801">
        <v>29882.632010000001</v>
      </c>
      <c r="K37" s="2018">
        <v>2062</v>
      </c>
    </row>
    <row r="38" spans="1:11" ht="12.75" customHeight="1" x14ac:dyDescent="0.2">
      <c r="A38" s="3" t="s">
        <v>1517</v>
      </c>
      <c r="B38" s="1722">
        <v>984.16816776910002</v>
      </c>
      <c r="C38" s="1197">
        <f t="shared" si="0"/>
        <v>12884.697767</v>
      </c>
      <c r="D38" s="1798">
        <v>7121.8779999999997</v>
      </c>
      <c r="E38" s="1992">
        <v>0</v>
      </c>
      <c r="F38" s="1376">
        <v>177.83600000000001</v>
      </c>
      <c r="G38" s="1376">
        <v>0</v>
      </c>
      <c r="H38" s="1923">
        <v>0</v>
      </c>
      <c r="I38" s="1376">
        <v>17.504000000000001</v>
      </c>
      <c r="J38" s="1801">
        <v>5567.4797669999998</v>
      </c>
      <c r="K38" s="2018">
        <v>365</v>
      </c>
    </row>
    <row r="39" spans="1:11" ht="12.75" customHeight="1" x14ac:dyDescent="0.2">
      <c r="A39" s="3" t="s">
        <v>1173</v>
      </c>
      <c r="B39" s="1722">
        <v>4234.1244292450001</v>
      </c>
      <c r="C39" s="1197">
        <f t="shared" si="0"/>
        <v>53200.443960000004</v>
      </c>
      <c r="D39" s="1798">
        <v>38139.75</v>
      </c>
      <c r="E39" s="1992">
        <v>0</v>
      </c>
      <c r="F39" s="1376">
        <v>2855.1669999999999</v>
      </c>
      <c r="G39" s="1376">
        <v>0</v>
      </c>
      <c r="H39" s="1923">
        <v>0</v>
      </c>
      <c r="I39" s="1376">
        <v>96.536000000000001</v>
      </c>
      <c r="J39" s="1801">
        <v>12108.990959999999</v>
      </c>
      <c r="K39" s="2018">
        <v>1002</v>
      </c>
    </row>
    <row r="40" spans="1:11" ht="12.75" customHeight="1" x14ac:dyDescent="0.2">
      <c r="A40" s="3" t="s">
        <v>1782</v>
      </c>
      <c r="B40" s="1722">
        <v>1437.6625479737002</v>
      </c>
      <c r="C40" s="1197">
        <f t="shared" si="0"/>
        <v>14060.598636999999</v>
      </c>
      <c r="D40" s="1798">
        <v>6817.1270000000004</v>
      </c>
      <c r="E40" s="1992">
        <v>0</v>
      </c>
      <c r="F40" s="1376">
        <v>301.19799999999998</v>
      </c>
      <c r="G40" s="1376">
        <v>0</v>
      </c>
      <c r="H40" s="1923">
        <v>0</v>
      </c>
      <c r="I40" s="1376">
        <v>101.512</v>
      </c>
      <c r="J40" s="1801">
        <v>6840.7616369999996</v>
      </c>
      <c r="K40" s="2018">
        <v>361</v>
      </c>
    </row>
    <row r="41" spans="1:11" ht="12.75" customHeight="1" x14ac:dyDescent="0.2">
      <c r="A41" s="3" t="s">
        <v>784</v>
      </c>
      <c r="B41" s="1722">
        <v>1020.8622388196</v>
      </c>
      <c r="C41" s="1197">
        <f t="shared" si="0"/>
        <v>12192.796634999999</v>
      </c>
      <c r="D41" s="1798">
        <v>5541.0450000000001</v>
      </c>
      <c r="E41" s="1992">
        <v>0</v>
      </c>
      <c r="F41" s="1376">
        <v>92.825000000000003</v>
      </c>
      <c r="G41" s="1376">
        <v>0</v>
      </c>
      <c r="H41" s="1923">
        <v>0</v>
      </c>
      <c r="I41" s="1376">
        <v>95.444999999999993</v>
      </c>
      <c r="J41" s="1801">
        <v>6463.4816350000001</v>
      </c>
      <c r="K41" s="2018">
        <v>457</v>
      </c>
    </row>
    <row r="42" spans="1:11" ht="12.75" customHeight="1" x14ac:dyDescent="0.2">
      <c r="A42" s="3" t="s">
        <v>78</v>
      </c>
      <c r="B42" s="1722">
        <v>1439.0344547641</v>
      </c>
      <c r="C42" s="1197">
        <f t="shared" si="0"/>
        <v>17257.373098</v>
      </c>
      <c r="D42" s="1798">
        <v>10969.154</v>
      </c>
      <c r="E42" s="1992">
        <v>0</v>
      </c>
      <c r="F42" s="1376">
        <v>1007.567</v>
      </c>
      <c r="G42" s="1376">
        <v>0</v>
      </c>
      <c r="H42" s="1923">
        <v>0</v>
      </c>
      <c r="I42" s="1376">
        <v>53.356000000000002</v>
      </c>
      <c r="J42" s="1801">
        <v>5227.2960979999998</v>
      </c>
      <c r="K42" s="2018">
        <v>468</v>
      </c>
    </row>
    <row r="43" spans="1:11" ht="12.75" customHeight="1" x14ac:dyDescent="0.2">
      <c r="A43" s="3" t="s">
        <v>1783</v>
      </c>
      <c r="B43" s="1722">
        <v>680.62428312420002</v>
      </c>
      <c r="C43" s="1197">
        <f t="shared" si="0"/>
        <v>8008.2669100000003</v>
      </c>
      <c r="D43" s="1798">
        <v>2202.8119999999999</v>
      </c>
      <c r="E43" s="1992">
        <v>0</v>
      </c>
      <c r="F43" s="1376">
        <v>89.998999999999995</v>
      </c>
      <c r="G43" s="1376">
        <v>0</v>
      </c>
      <c r="H43" s="1923">
        <v>0</v>
      </c>
      <c r="I43" s="1376">
        <v>5.2350000000000003</v>
      </c>
      <c r="J43" s="1801">
        <v>5710.22091</v>
      </c>
      <c r="K43" s="2018">
        <v>259</v>
      </c>
    </row>
    <row r="44" spans="1:11" ht="12.75" customHeight="1" x14ac:dyDescent="0.2">
      <c r="A44" s="3" t="s">
        <v>1261</v>
      </c>
      <c r="B44" s="1722">
        <v>2259.1131142053</v>
      </c>
      <c r="C44" s="1197">
        <f t="shared" si="0"/>
        <v>35467.412089999998</v>
      </c>
      <c r="D44" s="1798">
        <v>20960.496999999999</v>
      </c>
      <c r="E44" s="1992">
        <v>0</v>
      </c>
      <c r="F44" s="1376">
        <v>396.60399999999998</v>
      </c>
      <c r="G44" s="1376">
        <v>0</v>
      </c>
      <c r="H44" s="1923">
        <v>0</v>
      </c>
      <c r="I44" s="1376">
        <v>65.986000000000004</v>
      </c>
      <c r="J44" s="1801">
        <v>14044.32509</v>
      </c>
      <c r="K44" s="2018">
        <v>923</v>
      </c>
    </row>
    <row r="45" spans="1:11" ht="12.75" customHeight="1" x14ac:dyDescent="0.2">
      <c r="A45" s="3" t="s">
        <v>1784</v>
      </c>
      <c r="B45" s="1722">
        <v>6342.6923233162997</v>
      </c>
      <c r="C45" s="1197">
        <f t="shared" si="0"/>
        <v>70605.581910000008</v>
      </c>
      <c r="D45" s="1798">
        <v>40274.978000000003</v>
      </c>
      <c r="E45" s="1992">
        <v>0</v>
      </c>
      <c r="F45" s="1376">
        <v>3038.5450000000001</v>
      </c>
      <c r="G45" s="1376">
        <v>0</v>
      </c>
      <c r="H45" s="1923">
        <v>0</v>
      </c>
      <c r="I45" s="1376">
        <v>322.33</v>
      </c>
      <c r="J45" s="1801">
        <v>26969.728910000002</v>
      </c>
      <c r="K45" s="2018">
        <v>1670</v>
      </c>
    </row>
    <row r="46" spans="1:11" ht="12.75" customHeight="1" x14ac:dyDescent="0.2">
      <c r="A46" s="3" t="s">
        <v>1785</v>
      </c>
      <c r="B46" s="1722">
        <v>17928.371829992997</v>
      </c>
      <c r="C46" s="1197">
        <f t="shared" si="0"/>
        <v>209708.0618</v>
      </c>
      <c r="D46" s="1798">
        <v>98978.017999999996</v>
      </c>
      <c r="E46" s="1992">
        <v>0</v>
      </c>
      <c r="F46" s="1376">
        <v>8160.8770000000004</v>
      </c>
      <c r="G46" s="1376">
        <v>0</v>
      </c>
      <c r="H46" s="1923">
        <v>298.58499999999998</v>
      </c>
      <c r="I46" s="1376">
        <v>1210.396</v>
      </c>
      <c r="J46" s="1801">
        <v>101060.18580000001</v>
      </c>
      <c r="K46" s="2018">
        <v>5368</v>
      </c>
    </row>
    <row r="47" spans="1:11" ht="12.75" customHeight="1" x14ac:dyDescent="0.2">
      <c r="A47" s="3" t="s">
        <v>80</v>
      </c>
      <c r="B47" s="1722">
        <v>3602.5357770942001</v>
      </c>
      <c r="C47" s="1197">
        <f t="shared" si="0"/>
        <v>41930.935150000005</v>
      </c>
      <c r="D47" s="1798">
        <v>16909.733</v>
      </c>
      <c r="E47" s="1992">
        <v>0</v>
      </c>
      <c r="F47" s="1376">
        <v>468.71899999999999</v>
      </c>
      <c r="G47" s="1376">
        <v>0</v>
      </c>
      <c r="H47" s="1923">
        <v>0</v>
      </c>
      <c r="I47" s="1376">
        <v>43.231999999999999</v>
      </c>
      <c r="J47" s="1801">
        <v>24509.25115</v>
      </c>
      <c r="K47" s="2018">
        <v>1606</v>
      </c>
    </row>
    <row r="48" spans="1:11" ht="12.75" customHeight="1" x14ac:dyDescent="0.2">
      <c r="A48" s="3" t="s">
        <v>1339</v>
      </c>
      <c r="B48" s="1722">
        <v>283.50462913270002</v>
      </c>
      <c r="C48" s="1197">
        <f t="shared" si="0"/>
        <v>1513.7886352999999</v>
      </c>
      <c r="D48" s="1798">
        <v>883.76099999999997</v>
      </c>
      <c r="E48" s="1992">
        <v>0</v>
      </c>
      <c r="F48" s="1376">
        <v>0</v>
      </c>
      <c r="G48" s="1376">
        <v>0</v>
      </c>
      <c r="H48" s="1923">
        <v>0</v>
      </c>
      <c r="I48" s="1376">
        <v>10.302</v>
      </c>
      <c r="J48" s="1801">
        <v>619.72563530000002</v>
      </c>
      <c r="K48" s="2018">
        <v>64</v>
      </c>
    </row>
    <row r="49" spans="1:11" ht="12.75" customHeight="1" x14ac:dyDescent="0.2">
      <c r="A49" s="3" t="s">
        <v>1786</v>
      </c>
      <c r="B49" s="1722">
        <v>3940.4859127096997</v>
      </c>
      <c r="C49" s="1197">
        <f t="shared" si="0"/>
        <v>60539.424559999999</v>
      </c>
      <c r="D49" s="1798">
        <v>43912.311000000002</v>
      </c>
      <c r="E49" s="1992">
        <v>0</v>
      </c>
      <c r="F49" s="1376">
        <v>5035.1379999999999</v>
      </c>
      <c r="G49" s="1376">
        <v>0</v>
      </c>
      <c r="H49" s="1923">
        <v>0</v>
      </c>
      <c r="I49" s="1376">
        <v>24.216000000000001</v>
      </c>
      <c r="J49" s="1801">
        <v>11567.75956</v>
      </c>
      <c r="K49" s="2018">
        <v>1134</v>
      </c>
    </row>
    <row r="50" spans="1:11" ht="12.75" customHeight="1" x14ac:dyDescent="0.2">
      <c r="A50" s="3" t="s">
        <v>1787</v>
      </c>
      <c r="B50" s="1722">
        <v>8278.3881219529994</v>
      </c>
      <c r="C50" s="1197">
        <f t="shared" si="0"/>
        <v>144601.98367000002</v>
      </c>
      <c r="D50" s="1798">
        <v>112122.71</v>
      </c>
      <c r="E50" s="1992">
        <v>0</v>
      </c>
      <c r="F50" s="1376">
        <v>13702.75</v>
      </c>
      <c r="G50" s="1376">
        <v>0</v>
      </c>
      <c r="H50" s="1923">
        <v>0</v>
      </c>
      <c r="I50" s="1376">
        <v>725.33900000000006</v>
      </c>
      <c r="J50" s="1801">
        <v>18051.184669999999</v>
      </c>
      <c r="K50" s="2018">
        <v>1941</v>
      </c>
    </row>
    <row r="51" spans="1:11" ht="12.75" customHeight="1" x14ac:dyDescent="0.2">
      <c r="A51" s="3" t="s">
        <v>1788</v>
      </c>
      <c r="B51" s="1722">
        <v>465.84691520490003</v>
      </c>
      <c r="C51" s="1197">
        <f t="shared" si="0"/>
        <v>5558.6930309999998</v>
      </c>
      <c r="D51" s="1798">
        <v>3453.0810000000001</v>
      </c>
      <c r="E51" s="1992">
        <v>0</v>
      </c>
      <c r="F51" s="1376">
        <v>78.991</v>
      </c>
      <c r="G51" s="1376">
        <v>0</v>
      </c>
      <c r="H51" s="1923">
        <v>0</v>
      </c>
      <c r="I51" s="1376">
        <v>0</v>
      </c>
      <c r="J51" s="1801">
        <v>2026.6210309999999</v>
      </c>
      <c r="K51" s="2018">
        <v>154</v>
      </c>
    </row>
    <row r="52" spans="1:11" ht="12.75" customHeight="1" x14ac:dyDescent="0.2">
      <c r="A52" s="3" t="s">
        <v>1789</v>
      </c>
      <c r="B52" s="1722">
        <v>2890.9034313938</v>
      </c>
      <c r="C52" s="1197">
        <f t="shared" si="0"/>
        <v>40339.028345999999</v>
      </c>
      <c r="D52" s="1798">
        <v>29057.199000000001</v>
      </c>
      <c r="E52" s="1992">
        <v>0</v>
      </c>
      <c r="F52" s="1376">
        <v>2821.5329999999999</v>
      </c>
      <c r="G52" s="1376">
        <v>0</v>
      </c>
      <c r="H52" s="1923">
        <v>0</v>
      </c>
      <c r="I52" s="1376">
        <v>54.96</v>
      </c>
      <c r="J52" s="1801">
        <v>8405.336346</v>
      </c>
      <c r="K52" s="2018">
        <v>908</v>
      </c>
    </row>
    <row r="53" spans="1:11" ht="12.75" customHeight="1" x14ac:dyDescent="0.2">
      <c r="A53" s="3" t="s">
        <v>1790</v>
      </c>
      <c r="B53" s="1722">
        <v>1130.5763662719</v>
      </c>
      <c r="C53" s="1197">
        <f t="shared" si="0"/>
        <v>14813.782454</v>
      </c>
      <c r="D53" s="1798">
        <v>8166.2719999999999</v>
      </c>
      <c r="E53" s="1992">
        <v>0</v>
      </c>
      <c r="F53" s="1376">
        <v>557.601</v>
      </c>
      <c r="G53" s="1376">
        <v>0</v>
      </c>
      <c r="H53" s="1923">
        <v>0</v>
      </c>
      <c r="I53" s="1376">
        <v>7.2240000000000002</v>
      </c>
      <c r="J53" s="1801">
        <v>6082.6854540000004</v>
      </c>
      <c r="K53" s="2018">
        <v>340</v>
      </c>
    </row>
    <row r="54" spans="1:11" ht="12.75" customHeight="1" x14ac:dyDescent="0.2">
      <c r="A54" s="3" t="s">
        <v>1136</v>
      </c>
      <c r="B54" s="1722">
        <v>1111.5654903368002</v>
      </c>
      <c r="C54" s="1197">
        <f t="shared" si="0"/>
        <v>11037.576567</v>
      </c>
      <c r="D54" s="1798">
        <v>5445.241</v>
      </c>
      <c r="E54" s="1992">
        <v>0</v>
      </c>
      <c r="F54" s="1376">
        <v>107.389</v>
      </c>
      <c r="G54" s="1376">
        <v>0</v>
      </c>
      <c r="H54" s="1923">
        <v>0</v>
      </c>
      <c r="I54" s="1376">
        <v>29.651</v>
      </c>
      <c r="J54" s="1801">
        <v>5455.2955670000001</v>
      </c>
      <c r="K54" s="2018">
        <v>255</v>
      </c>
    </row>
    <row r="55" spans="1:11" ht="12.75" customHeight="1" x14ac:dyDescent="0.2">
      <c r="A55" s="3" t="s">
        <v>87</v>
      </c>
      <c r="B55" s="1722">
        <v>1353.7738802039</v>
      </c>
      <c r="C55" s="1197">
        <f t="shared" si="0"/>
        <v>24342.290439999997</v>
      </c>
      <c r="D55" s="1798">
        <v>13096.516</v>
      </c>
      <c r="E55" s="1992">
        <v>0</v>
      </c>
      <c r="F55" s="1376">
        <v>379.363</v>
      </c>
      <c r="G55" s="1376">
        <v>0</v>
      </c>
      <c r="H55" s="1923">
        <v>0</v>
      </c>
      <c r="I55" s="1376">
        <v>43.271000000000001</v>
      </c>
      <c r="J55" s="1801">
        <v>10823.140439999999</v>
      </c>
      <c r="K55" s="2018">
        <v>621</v>
      </c>
    </row>
    <row r="56" spans="1:11" ht="12.75" customHeight="1" x14ac:dyDescent="0.2">
      <c r="A56" s="3" t="s">
        <v>1791</v>
      </c>
      <c r="B56" s="1722">
        <v>21880.398386985999</v>
      </c>
      <c r="C56" s="1197">
        <f t="shared" si="0"/>
        <v>206780.81245999999</v>
      </c>
      <c r="D56" s="1798">
        <v>153953.177</v>
      </c>
      <c r="E56" s="1992">
        <v>0</v>
      </c>
      <c r="F56" s="1376">
        <v>22252.491999999998</v>
      </c>
      <c r="G56" s="1376">
        <v>0</v>
      </c>
      <c r="H56" s="1923">
        <v>0</v>
      </c>
      <c r="I56" s="1376">
        <v>1471.884</v>
      </c>
      <c r="J56" s="1801">
        <v>29103.259460000001</v>
      </c>
      <c r="K56" s="2018">
        <v>3251</v>
      </c>
    </row>
    <row r="57" spans="1:11" ht="12.75" customHeight="1" x14ac:dyDescent="0.2">
      <c r="A57" s="3" t="s">
        <v>671</v>
      </c>
      <c r="B57" s="1722">
        <v>3071.5448292829001</v>
      </c>
      <c r="C57" s="1197">
        <f t="shared" si="0"/>
        <v>31278.6993</v>
      </c>
      <c r="D57" s="1798">
        <v>17762.485000000001</v>
      </c>
      <c r="E57" s="1992">
        <v>0</v>
      </c>
      <c r="F57" s="1376">
        <v>863.64800000000002</v>
      </c>
      <c r="G57" s="1376">
        <v>0</v>
      </c>
      <c r="H57" s="1923">
        <v>0</v>
      </c>
      <c r="I57" s="1376">
        <v>150.33099999999999</v>
      </c>
      <c r="J57" s="1801">
        <v>12502.2353</v>
      </c>
      <c r="K57" s="2018">
        <v>823</v>
      </c>
    </row>
    <row r="58" spans="1:11" ht="12.75" customHeight="1" x14ac:dyDescent="0.2">
      <c r="A58" s="3" t="s">
        <v>1792</v>
      </c>
      <c r="B58" s="1722">
        <v>1055.548278858</v>
      </c>
      <c r="C58" s="1197">
        <f t="shared" si="0"/>
        <v>10663.261241</v>
      </c>
      <c r="D58" s="1798">
        <v>5039.3040000000001</v>
      </c>
      <c r="E58" s="1992">
        <v>0</v>
      </c>
      <c r="F58" s="1376">
        <v>252.53800000000001</v>
      </c>
      <c r="G58" s="1376">
        <v>0</v>
      </c>
      <c r="H58" s="1923">
        <v>0</v>
      </c>
      <c r="I58" s="1376">
        <v>12.183</v>
      </c>
      <c r="J58" s="1801">
        <v>5359.2362409999996</v>
      </c>
      <c r="K58" s="2018">
        <v>315</v>
      </c>
    </row>
    <row r="59" spans="1:11" ht="12.75" customHeight="1" x14ac:dyDescent="0.2">
      <c r="A59" s="3" t="s">
        <v>91</v>
      </c>
      <c r="B59" s="1722">
        <v>837.52744194779984</v>
      </c>
      <c r="C59" s="1197">
        <f t="shared" si="0"/>
        <v>7456.0310589999999</v>
      </c>
      <c r="D59" s="1798">
        <v>4623.3810000000003</v>
      </c>
      <c r="E59" s="1992">
        <v>0</v>
      </c>
      <c r="F59" s="1376">
        <v>418.24900000000002</v>
      </c>
      <c r="G59" s="1376">
        <v>0</v>
      </c>
      <c r="H59" s="1923">
        <v>0</v>
      </c>
      <c r="I59" s="1376">
        <v>19.311</v>
      </c>
      <c r="J59" s="1801">
        <v>2395.0900590000001</v>
      </c>
      <c r="K59" s="2018">
        <v>219</v>
      </c>
    </row>
    <row r="60" spans="1:11" ht="12.75" customHeight="1" x14ac:dyDescent="0.2">
      <c r="A60" s="3" t="s">
        <v>1793</v>
      </c>
      <c r="B60" s="1722">
        <v>903.54967119010007</v>
      </c>
      <c r="C60" s="1197">
        <f t="shared" si="0"/>
        <v>8531.5900500000007</v>
      </c>
      <c r="D60" s="1798">
        <v>5889.174</v>
      </c>
      <c r="E60" s="1992">
        <v>0</v>
      </c>
      <c r="F60" s="1376">
        <v>281.12099999999998</v>
      </c>
      <c r="G60" s="1376">
        <v>0</v>
      </c>
      <c r="H60" s="1923">
        <v>0</v>
      </c>
      <c r="I60" s="1376">
        <v>62.347999999999999</v>
      </c>
      <c r="J60" s="1801">
        <v>2298.9470500000002</v>
      </c>
      <c r="K60" s="2018">
        <v>175</v>
      </c>
    </row>
    <row r="61" spans="1:11" ht="12.75" customHeight="1" x14ac:dyDescent="0.2">
      <c r="A61" s="3" t="s">
        <v>1270</v>
      </c>
      <c r="B61" s="1722">
        <v>2520.0287273049998</v>
      </c>
      <c r="C61" s="1197">
        <f t="shared" si="0"/>
        <v>34772.483659999998</v>
      </c>
      <c r="D61" s="1798">
        <v>18216.296999999999</v>
      </c>
      <c r="E61" s="1992">
        <v>0</v>
      </c>
      <c r="F61" s="1376">
        <v>413.85700000000003</v>
      </c>
      <c r="G61" s="1376">
        <v>0</v>
      </c>
      <c r="H61" s="1923">
        <v>0</v>
      </c>
      <c r="I61" s="1376">
        <v>106.58199999999999</v>
      </c>
      <c r="J61" s="1801">
        <v>16035.747660000001</v>
      </c>
      <c r="K61" s="2018">
        <v>861</v>
      </c>
    </row>
    <row r="62" spans="1:11" ht="12.75" customHeight="1" x14ac:dyDescent="0.2">
      <c r="A62" s="3" t="s">
        <v>354</v>
      </c>
      <c r="B62" s="1722">
        <v>980.82047311040003</v>
      </c>
      <c r="C62" s="1197">
        <f t="shared" si="0"/>
        <v>13005.413628999999</v>
      </c>
      <c r="D62" s="1798">
        <v>7615.0280000000002</v>
      </c>
      <c r="E62" s="1992">
        <v>0</v>
      </c>
      <c r="F62" s="1376">
        <v>181.93100000000001</v>
      </c>
      <c r="G62" s="1376">
        <v>0</v>
      </c>
      <c r="H62" s="1923">
        <v>0</v>
      </c>
      <c r="I62" s="1376">
        <v>108.739</v>
      </c>
      <c r="J62" s="1801">
        <v>5099.7156290000003</v>
      </c>
      <c r="K62" s="2018">
        <v>306</v>
      </c>
    </row>
    <row r="63" spans="1:11" ht="12.75" customHeight="1" x14ac:dyDescent="0.2">
      <c r="A63" s="3" t="s">
        <v>97</v>
      </c>
      <c r="B63" s="1722">
        <v>4742.0776448640008</v>
      </c>
      <c r="C63" s="1197">
        <f t="shared" si="0"/>
        <v>45612.214589999996</v>
      </c>
      <c r="D63" s="1798">
        <v>21811.383999999998</v>
      </c>
      <c r="E63" s="1992">
        <v>0</v>
      </c>
      <c r="F63" s="1376">
        <v>4284.6440000000002</v>
      </c>
      <c r="G63" s="1376">
        <v>0</v>
      </c>
      <c r="H63" s="1923">
        <v>0</v>
      </c>
      <c r="I63" s="1376">
        <v>131.22800000000001</v>
      </c>
      <c r="J63" s="1801">
        <v>19384.958589999998</v>
      </c>
      <c r="K63" s="2018">
        <v>1178</v>
      </c>
    </row>
    <row r="64" spans="1:11" ht="12.75" customHeight="1" x14ac:dyDescent="0.2">
      <c r="A64" s="3" t="s">
        <v>801</v>
      </c>
      <c r="B64" s="1722">
        <v>1070.4778044239999</v>
      </c>
      <c r="C64" s="1197">
        <f t="shared" si="0"/>
        <v>11280.702343999999</v>
      </c>
      <c r="D64" s="1798">
        <v>7201.0069999999996</v>
      </c>
      <c r="E64" s="1992">
        <v>0</v>
      </c>
      <c r="F64" s="1376">
        <v>246.39099999999999</v>
      </c>
      <c r="G64" s="1376">
        <v>0</v>
      </c>
      <c r="H64" s="1923">
        <v>0</v>
      </c>
      <c r="I64" s="1376">
        <v>248.00200000000001</v>
      </c>
      <c r="J64" s="1801">
        <v>3585.3023440000002</v>
      </c>
      <c r="K64" s="2018">
        <v>302</v>
      </c>
    </row>
    <row r="65" spans="1:11" ht="12.75" customHeight="1" x14ac:dyDescent="0.2">
      <c r="A65" s="3" t="s">
        <v>1794</v>
      </c>
      <c r="B65" s="1722">
        <v>1895.6296695856001</v>
      </c>
      <c r="C65" s="1197">
        <f t="shared" si="0"/>
        <v>37269.545180000001</v>
      </c>
      <c r="D65" s="1798">
        <v>22588.22</v>
      </c>
      <c r="E65" s="1992">
        <v>0</v>
      </c>
      <c r="F65" s="1376">
        <v>1387.105</v>
      </c>
      <c r="G65" s="1376">
        <v>0</v>
      </c>
      <c r="H65" s="1923">
        <v>0</v>
      </c>
      <c r="I65" s="1376">
        <v>10.896000000000001</v>
      </c>
      <c r="J65" s="1801">
        <v>13283.32418</v>
      </c>
      <c r="K65" s="2018">
        <v>693</v>
      </c>
    </row>
    <row r="66" spans="1:11" ht="12.75" customHeight="1" x14ac:dyDescent="0.2">
      <c r="A66" s="3" t="s">
        <v>1274</v>
      </c>
      <c r="B66" s="1722">
        <v>940.13729455159989</v>
      </c>
      <c r="C66" s="1197">
        <f t="shared" si="0"/>
        <v>7894.0935069999996</v>
      </c>
      <c r="D66" s="1798">
        <v>5752.49</v>
      </c>
      <c r="E66" s="1992">
        <v>0</v>
      </c>
      <c r="F66" s="1376">
        <v>173.00399999999999</v>
      </c>
      <c r="G66" s="1376">
        <v>0</v>
      </c>
      <c r="H66" s="1923">
        <v>0</v>
      </c>
      <c r="I66" s="1376">
        <v>41.210999999999999</v>
      </c>
      <c r="J66" s="1801">
        <v>1927.3885069999999</v>
      </c>
      <c r="K66" s="2018">
        <v>208</v>
      </c>
    </row>
    <row r="67" spans="1:11" ht="12.75" customHeight="1" x14ac:dyDescent="0.2">
      <c r="A67" s="3" t="s">
        <v>1436</v>
      </c>
      <c r="B67" s="1722">
        <v>1203.5421488335001</v>
      </c>
      <c r="C67" s="1197">
        <f t="shared" si="0"/>
        <v>9784.1942029999991</v>
      </c>
      <c r="D67" s="1798">
        <v>5339.6059999999998</v>
      </c>
      <c r="E67" s="1992">
        <v>0</v>
      </c>
      <c r="F67" s="1376">
        <v>123.414</v>
      </c>
      <c r="G67" s="1376">
        <v>0</v>
      </c>
      <c r="H67" s="1923">
        <v>0</v>
      </c>
      <c r="I67" s="1376">
        <v>61.825000000000003</v>
      </c>
      <c r="J67" s="1801">
        <v>4259.3492029999998</v>
      </c>
      <c r="K67" s="2018">
        <v>309</v>
      </c>
    </row>
    <row r="68" spans="1:11" ht="12.75" customHeight="1" x14ac:dyDescent="0.2">
      <c r="A68" s="3" t="s">
        <v>1795</v>
      </c>
      <c r="B68" s="1722">
        <v>1244.8014490063003</v>
      </c>
      <c r="C68" s="1197">
        <f t="shared" si="0"/>
        <v>16777.315239</v>
      </c>
      <c r="D68" s="1798">
        <v>9156.0190000000002</v>
      </c>
      <c r="E68" s="1992">
        <v>0</v>
      </c>
      <c r="F68" s="1376">
        <v>330.17899999999997</v>
      </c>
      <c r="G68" s="1376">
        <v>0</v>
      </c>
      <c r="H68" s="1923">
        <v>0</v>
      </c>
      <c r="I68" s="1376">
        <v>21.928999999999998</v>
      </c>
      <c r="J68" s="1801">
        <v>7269.1882390000001</v>
      </c>
      <c r="K68" s="2018">
        <v>422</v>
      </c>
    </row>
    <row r="69" spans="1:11" ht="12.75" customHeight="1" x14ac:dyDescent="0.2">
      <c r="A69" s="3" t="s">
        <v>212</v>
      </c>
      <c r="B69" s="1722">
        <v>3290.6413272222999</v>
      </c>
      <c r="C69" s="1197">
        <f t="shared" ref="C69:C132" si="1">SUM(D69:J69)</f>
        <v>40031.21976</v>
      </c>
      <c r="D69" s="1798">
        <v>27622.911</v>
      </c>
      <c r="E69" s="1992">
        <v>0</v>
      </c>
      <c r="F69" s="1376">
        <v>1990.556</v>
      </c>
      <c r="G69" s="1376">
        <v>0</v>
      </c>
      <c r="H69" s="1923">
        <v>0</v>
      </c>
      <c r="I69" s="1376">
        <v>86.358000000000004</v>
      </c>
      <c r="J69" s="1801">
        <v>10331.394759999999</v>
      </c>
      <c r="K69" s="2018">
        <v>773</v>
      </c>
    </row>
    <row r="70" spans="1:11" ht="12.75" customHeight="1" x14ac:dyDescent="0.2">
      <c r="A70" s="3" t="s">
        <v>679</v>
      </c>
      <c r="B70" s="1722">
        <v>1700.578345872</v>
      </c>
      <c r="C70" s="1197">
        <f t="shared" si="1"/>
        <v>16075.19182</v>
      </c>
      <c r="D70" s="1798">
        <v>7635.5460000000003</v>
      </c>
      <c r="E70" s="1992">
        <v>0</v>
      </c>
      <c r="F70" s="1376">
        <v>286.233</v>
      </c>
      <c r="G70" s="1376">
        <v>0</v>
      </c>
      <c r="H70" s="1923">
        <v>0</v>
      </c>
      <c r="I70" s="1376">
        <v>49.874000000000002</v>
      </c>
      <c r="J70" s="1801">
        <v>8103.5388199999998</v>
      </c>
      <c r="K70" s="2018">
        <v>507</v>
      </c>
    </row>
    <row r="71" spans="1:11" ht="12.75" customHeight="1" x14ac:dyDescent="0.2">
      <c r="A71" s="3" t="s">
        <v>1796</v>
      </c>
      <c r="B71" s="1722">
        <v>1118.166329054</v>
      </c>
      <c r="C71" s="1197">
        <f t="shared" si="1"/>
        <v>19923.91113</v>
      </c>
      <c r="D71" s="1798">
        <v>8984.4230000000007</v>
      </c>
      <c r="E71" s="1992">
        <v>0</v>
      </c>
      <c r="F71" s="1376">
        <v>163.17099999999999</v>
      </c>
      <c r="G71" s="1376">
        <v>0</v>
      </c>
      <c r="H71" s="1923">
        <v>0</v>
      </c>
      <c r="I71" s="1376">
        <v>52.408000000000001</v>
      </c>
      <c r="J71" s="1801">
        <v>10723.90913</v>
      </c>
      <c r="K71" s="2018">
        <v>583</v>
      </c>
    </row>
    <row r="72" spans="1:11" ht="12.75" customHeight="1" x14ac:dyDescent="0.2">
      <c r="A72" s="3" t="s">
        <v>1797</v>
      </c>
      <c r="B72" s="1722">
        <v>4071.4268994280001</v>
      </c>
      <c r="C72" s="1197">
        <f t="shared" si="1"/>
        <v>48752.659800000009</v>
      </c>
      <c r="D72" s="1798">
        <v>21936.343000000001</v>
      </c>
      <c r="E72" s="1992">
        <v>0</v>
      </c>
      <c r="F72" s="1376">
        <v>568.23800000000006</v>
      </c>
      <c r="G72" s="1376">
        <v>0</v>
      </c>
      <c r="H72" s="1923">
        <v>0</v>
      </c>
      <c r="I72" s="1376">
        <v>60.542999999999999</v>
      </c>
      <c r="J72" s="1801">
        <v>26187.535800000001</v>
      </c>
      <c r="K72" s="2018">
        <v>1798</v>
      </c>
    </row>
    <row r="73" spans="1:11" ht="12.75" customHeight="1" x14ac:dyDescent="0.2">
      <c r="A73" s="3" t="s">
        <v>1798</v>
      </c>
      <c r="B73" s="1722">
        <v>1995.0329761547</v>
      </c>
      <c r="C73" s="1197">
        <f t="shared" si="1"/>
        <v>23292.729933999999</v>
      </c>
      <c r="D73" s="1798">
        <v>13306.394</v>
      </c>
      <c r="E73" s="1992">
        <v>0</v>
      </c>
      <c r="F73" s="1376">
        <v>654.66700000000003</v>
      </c>
      <c r="G73" s="1376">
        <v>0</v>
      </c>
      <c r="H73" s="1923">
        <v>0</v>
      </c>
      <c r="I73" s="1376">
        <v>68.551000000000002</v>
      </c>
      <c r="J73" s="1801">
        <v>9263.1179339999999</v>
      </c>
      <c r="K73" s="2018">
        <v>584</v>
      </c>
    </row>
    <row r="74" spans="1:11" ht="12.75" customHeight="1" x14ac:dyDescent="0.2">
      <c r="A74" s="3" t="s">
        <v>1799</v>
      </c>
      <c r="B74" s="1722">
        <v>1378.2325280084001</v>
      </c>
      <c r="C74" s="1197">
        <f t="shared" si="1"/>
        <v>21908.833359000004</v>
      </c>
      <c r="D74" s="1798">
        <v>11978.049000000001</v>
      </c>
      <c r="E74" s="1992">
        <v>0</v>
      </c>
      <c r="F74" s="1376">
        <v>470.512</v>
      </c>
      <c r="G74" s="1376">
        <v>0</v>
      </c>
      <c r="H74" s="1923">
        <v>0</v>
      </c>
      <c r="I74" s="1376">
        <v>36.762999999999998</v>
      </c>
      <c r="J74" s="1801">
        <v>9423.5093589999997</v>
      </c>
      <c r="K74" s="2018">
        <v>523</v>
      </c>
    </row>
    <row r="75" spans="1:11" ht="12.75" customHeight="1" x14ac:dyDescent="0.2">
      <c r="A75" s="3" t="s">
        <v>1800</v>
      </c>
      <c r="B75" s="1722">
        <v>5001.1006744327997</v>
      </c>
      <c r="C75" s="1197">
        <f t="shared" si="1"/>
        <v>66437.764219999997</v>
      </c>
      <c r="D75" s="1798">
        <v>36179.983</v>
      </c>
      <c r="E75" s="1992">
        <v>0</v>
      </c>
      <c r="F75" s="1376">
        <v>4385.1679999999997</v>
      </c>
      <c r="G75" s="1376">
        <v>0</v>
      </c>
      <c r="H75" s="1923">
        <v>0</v>
      </c>
      <c r="I75" s="1376">
        <v>45.768999999999998</v>
      </c>
      <c r="J75" s="1801">
        <v>25826.844219999999</v>
      </c>
      <c r="K75" s="2018">
        <v>1660</v>
      </c>
    </row>
    <row r="76" spans="1:11" ht="12.75" customHeight="1" x14ac:dyDescent="0.2">
      <c r="A76" s="3" t="s">
        <v>1801</v>
      </c>
      <c r="B76" s="1722">
        <v>40014.175381481</v>
      </c>
      <c r="C76" s="1197">
        <f t="shared" si="1"/>
        <v>545442.94328999997</v>
      </c>
      <c r="D76" s="1798">
        <v>415770.61499999999</v>
      </c>
      <c r="E76" s="1992">
        <v>415.48813999999999</v>
      </c>
      <c r="F76" s="1376">
        <v>52772.982000000004</v>
      </c>
      <c r="G76" s="1376">
        <v>0</v>
      </c>
      <c r="H76" s="1923">
        <v>8576.4500599999974</v>
      </c>
      <c r="I76" s="1376">
        <v>857.32500000000005</v>
      </c>
      <c r="J76" s="1801">
        <v>67050.08309</v>
      </c>
      <c r="K76" s="2018">
        <v>7709</v>
      </c>
    </row>
    <row r="77" spans="1:11" ht="12.75" customHeight="1" x14ac:dyDescent="0.2">
      <c r="A77" s="3" t="s">
        <v>169</v>
      </c>
      <c r="B77" s="1722">
        <v>2468.6300834950002</v>
      </c>
      <c r="C77" s="1197">
        <f t="shared" si="1"/>
        <v>25902.821169999996</v>
      </c>
      <c r="D77" s="1798">
        <v>12375.861999999999</v>
      </c>
      <c r="E77" s="1992">
        <v>0</v>
      </c>
      <c r="F77" s="1376">
        <v>396.649</v>
      </c>
      <c r="G77" s="1376">
        <v>0</v>
      </c>
      <c r="H77" s="1923">
        <v>0</v>
      </c>
      <c r="I77" s="1376">
        <v>143.85499999999999</v>
      </c>
      <c r="J77" s="1801">
        <v>12986.455169999999</v>
      </c>
      <c r="K77" s="2018">
        <v>841</v>
      </c>
    </row>
    <row r="78" spans="1:11" ht="12.75" customHeight="1" x14ac:dyDescent="0.2">
      <c r="A78" s="3" t="s">
        <v>1802</v>
      </c>
      <c r="B78" s="1722">
        <v>593.40203288309988</v>
      </c>
      <c r="C78" s="1197">
        <f t="shared" si="1"/>
        <v>3335.6631539999998</v>
      </c>
      <c r="D78" s="1798">
        <v>1921.97</v>
      </c>
      <c r="E78" s="1992">
        <v>0</v>
      </c>
      <c r="F78" s="1376">
        <v>129.36199999999999</v>
      </c>
      <c r="G78" s="1376">
        <v>0</v>
      </c>
      <c r="H78" s="1923">
        <v>0</v>
      </c>
      <c r="I78" s="1376">
        <v>24.696999999999999</v>
      </c>
      <c r="J78" s="1801">
        <v>1259.6341540000001</v>
      </c>
      <c r="K78" s="2018">
        <v>116</v>
      </c>
    </row>
    <row r="79" spans="1:11" ht="12.75" customHeight="1" x14ac:dyDescent="0.2">
      <c r="A79" s="3" t="s">
        <v>490</v>
      </c>
      <c r="B79" s="1722">
        <v>488.70727010370007</v>
      </c>
      <c r="C79" s="1197">
        <f t="shared" si="1"/>
        <v>6231.6979370000008</v>
      </c>
      <c r="D79" s="1798">
        <v>3403.143</v>
      </c>
      <c r="E79" s="1992">
        <v>0</v>
      </c>
      <c r="F79" s="1376">
        <v>84.977999999999994</v>
      </c>
      <c r="G79" s="1376">
        <v>0</v>
      </c>
      <c r="H79" s="1923">
        <v>0</v>
      </c>
      <c r="I79" s="1376">
        <v>7.5629999999999997</v>
      </c>
      <c r="J79" s="1801">
        <v>2736.0139370000002</v>
      </c>
      <c r="K79" s="2018">
        <v>158</v>
      </c>
    </row>
    <row r="80" spans="1:11" ht="12.75" customHeight="1" x14ac:dyDescent="0.2">
      <c r="A80" s="3" t="s">
        <v>1803</v>
      </c>
      <c r="B80" s="1722">
        <v>6435.9150414511005</v>
      </c>
      <c r="C80" s="1197">
        <f t="shared" si="1"/>
        <v>95076.144329999996</v>
      </c>
      <c r="D80" s="1798">
        <v>42356.224999999999</v>
      </c>
      <c r="E80" s="1992">
        <v>0</v>
      </c>
      <c r="F80" s="1376">
        <v>2155.5509999999999</v>
      </c>
      <c r="G80" s="1376">
        <v>0</v>
      </c>
      <c r="H80" s="1923">
        <v>0</v>
      </c>
      <c r="I80" s="1376">
        <v>436.86500000000001</v>
      </c>
      <c r="J80" s="1801">
        <v>50127.50333</v>
      </c>
      <c r="K80" s="2018">
        <v>2659</v>
      </c>
    </row>
    <row r="81" spans="1:11" ht="12.75" customHeight="1" x14ac:dyDescent="0.2">
      <c r="A81" s="3" t="s">
        <v>1804</v>
      </c>
      <c r="B81" s="1722">
        <v>1544.1147053655</v>
      </c>
      <c r="C81" s="1197">
        <f t="shared" si="1"/>
        <v>13009.033826000001</v>
      </c>
      <c r="D81" s="1798">
        <v>4821.5110000000004</v>
      </c>
      <c r="E81" s="1992">
        <v>0</v>
      </c>
      <c r="F81" s="1376">
        <v>185.55500000000001</v>
      </c>
      <c r="G81" s="1376">
        <v>0</v>
      </c>
      <c r="H81" s="1923">
        <v>0</v>
      </c>
      <c r="I81" s="1376">
        <v>25.495999999999999</v>
      </c>
      <c r="J81" s="1801">
        <v>7976.471826</v>
      </c>
      <c r="K81" s="2018">
        <v>542</v>
      </c>
    </row>
    <row r="82" spans="1:11" ht="12.75" customHeight="1" x14ac:dyDescent="0.2">
      <c r="A82" s="3" t="s">
        <v>1167</v>
      </c>
      <c r="B82" s="1722">
        <v>4234.9063352449994</v>
      </c>
      <c r="C82" s="1197">
        <f t="shared" si="1"/>
        <v>37081.992339999997</v>
      </c>
      <c r="D82" s="1798">
        <v>17875.285</v>
      </c>
      <c r="E82" s="1992">
        <v>0</v>
      </c>
      <c r="F82" s="1376">
        <v>762.27599999999995</v>
      </c>
      <c r="G82" s="1376">
        <v>0</v>
      </c>
      <c r="H82" s="1923">
        <v>0</v>
      </c>
      <c r="I82" s="1376">
        <v>97.73</v>
      </c>
      <c r="J82" s="1801">
        <v>18346.70134</v>
      </c>
      <c r="K82" s="2018">
        <v>1453</v>
      </c>
    </row>
    <row r="83" spans="1:11" ht="12.75" customHeight="1" x14ac:dyDescent="0.2">
      <c r="A83" s="3" t="s">
        <v>103</v>
      </c>
      <c r="B83" s="1722">
        <v>1155.4053872459999</v>
      </c>
      <c r="C83" s="1197">
        <f t="shared" si="1"/>
        <v>17465.960561</v>
      </c>
      <c r="D83" s="1798">
        <v>10526.298000000001</v>
      </c>
      <c r="E83" s="1992">
        <v>0</v>
      </c>
      <c r="F83" s="1376">
        <v>281.02</v>
      </c>
      <c r="G83" s="1376">
        <v>0</v>
      </c>
      <c r="H83" s="1923">
        <v>0</v>
      </c>
      <c r="I83" s="1376">
        <v>72.731999999999999</v>
      </c>
      <c r="J83" s="1801">
        <v>6585.9105609999997</v>
      </c>
      <c r="K83" s="2018">
        <v>470</v>
      </c>
    </row>
    <row r="84" spans="1:11" ht="12.75" customHeight="1" x14ac:dyDescent="0.2">
      <c r="A84" s="3" t="s">
        <v>172</v>
      </c>
      <c r="B84" s="1722">
        <v>1450.8942387562004</v>
      </c>
      <c r="C84" s="1197">
        <f t="shared" si="1"/>
        <v>19489.821066</v>
      </c>
      <c r="D84" s="1798">
        <v>11003.858</v>
      </c>
      <c r="E84" s="1992">
        <v>0</v>
      </c>
      <c r="F84" s="1376">
        <v>181.565</v>
      </c>
      <c r="G84" s="1376">
        <v>0</v>
      </c>
      <c r="H84" s="1923">
        <v>0</v>
      </c>
      <c r="I84" s="1376">
        <v>25.867000000000001</v>
      </c>
      <c r="J84" s="1801">
        <v>8278.5310659999996</v>
      </c>
      <c r="K84" s="2018">
        <v>565</v>
      </c>
    </row>
    <row r="85" spans="1:11" ht="12.75" customHeight="1" x14ac:dyDescent="0.2">
      <c r="A85" s="3" t="s">
        <v>1805</v>
      </c>
      <c r="B85" s="1722">
        <v>3261.183758358</v>
      </c>
      <c r="C85" s="1197">
        <f t="shared" si="1"/>
        <v>32223.596290000001</v>
      </c>
      <c r="D85" s="1798">
        <v>16593.761999999999</v>
      </c>
      <c r="E85" s="1992">
        <v>0</v>
      </c>
      <c r="F85" s="1376">
        <v>774.61400000000003</v>
      </c>
      <c r="G85" s="1376">
        <v>0</v>
      </c>
      <c r="H85" s="1923">
        <v>0</v>
      </c>
      <c r="I85" s="1376">
        <v>337.54300000000001</v>
      </c>
      <c r="J85" s="1801">
        <v>14517.67729</v>
      </c>
      <c r="K85" s="2018">
        <v>1111</v>
      </c>
    </row>
    <row r="86" spans="1:11" ht="12.75" customHeight="1" x14ac:dyDescent="0.2">
      <c r="A86" s="3" t="s">
        <v>1806</v>
      </c>
      <c r="B86" s="1722">
        <v>2160.6602586130998</v>
      </c>
      <c r="C86" s="1197">
        <f t="shared" si="1"/>
        <v>25289.57113</v>
      </c>
      <c r="D86" s="1798">
        <v>14173.037</v>
      </c>
      <c r="E86" s="1992">
        <v>0</v>
      </c>
      <c r="F86" s="1376">
        <v>448.57499999999999</v>
      </c>
      <c r="G86" s="1376">
        <v>0</v>
      </c>
      <c r="H86" s="1923">
        <v>0</v>
      </c>
      <c r="I86" s="1376">
        <v>151.22800000000001</v>
      </c>
      <c r="J86" s="1801">
        <v>10516.73113</v>
      </c>
      <c r="K86" s="2018">
        <v>731</v>
      </c>
    </row>
    <row r="87" spans="1:11" ht="12.75" customHeight="1" x14ac:dyDescent="0.2">
      <c r="A87" s="3" t="s">
        <v>1807</v>
      </c>
      <c r="B87" s="1722">
        <v>1438.6115039951001</v>
      </c>
      <c r="C87" s="1197">
        <f t="shared" si="1"/>
        <v>13128.862946000001</v>
      </c>
      <c r="D87" s="1798">
        <v>7328.56</v>
      </c>
      <c r="E87" s="1992">
        <v>0</v>
      </c>
      <c r="F87" s="1376">
        <v>326.625</v>
      </c>
      <c r="G87" s="1376">
        <v>0</v>
      </c>
      <c r="H87" s="1923">
        <v>0</v>
      </c>
      <c r="I87" s="1376">
        <v>20.998999999999999</v>
      </c>
      <c r="J87" s="1801">
        <v>5452.678946</v>
      </c>
      <c r="K87" s="2018">
        <v>366</v>
      </c>
    </row>
    <row r="88" spans="1:11" ht="12.75" customHeight="1" x14ac:dyDescent="0.2">
      <c r="A88" s="3" t="s">
        <v>1808</v>
      </c>
      <c r="B88" s="1722">
        <v>13049.144447086001</v>
      </c>
      <c r="C88" s="1197">
        <f t="shared" si="1"/>
        <v>208115.19336999999</v>
      </c>
      <c r="D88" s="1798">
        <v>142107.67199999999</v>
      </c>
      <c r="E88" s="1992">
        <v>0</v>
      </c>
      <c r="F88" s="1376">
        <v>12756.602000000001</v>
      </c>
      <c r="G88" s="1376">
        <v>0</v>
      </c>
      <c r="H88" s="1923">
        <v>0</v>
      </c>
      <c r="I88" s="1376">
        <v>568.56500000000005</v>
      </c>
      <c r="J88" s="1801">
        <v>52682.354370000001</v>
      </c>
      <c r="K88" s="2018">
        <v>4445</v>
      </c>
    </row>
    <row r="89" spans="1:11" ht="12.75" customHeight="1" x14ac:dyDescent="0.2">
      <c r="A89" s="3" t="s">
        <v>751</v>
      </c>
      <c r="B89" s="1722">
        <v>18225.956091987002</v>
      </c>
      <c r="C89" s="1197">
        <f t="shared" si="1"/>
        <v>367571.28529000003</v>
      </c>
      <c r="D89" s="1798">
        <v>283313.43300000002</v>
      </c>
      <c r="E89" s="1992">
        <v>0</v>
      </c>
      <c r="F89" s="1376">
        <v>30188.768</v>
      </c>
      <c r="G89" s="1376">
        <v>0</v>
      </c>
      <c r="H89" s="1923">
        <v>262.18854000000073</v>
      </c>
      <c r="I89" s="1376">
        <v>413.916</v>
      </c>
      <c r="J89" s="1801">
        <v>53392.979749999999</v>
      </c>
      <c r="K89" s="2018">
        <v>5871</v>
      </c>
    </row>
    <row r="90" spans="1:11" ht="12.75" customHeight="1" x14ac:dyDescent="0.2">
      <c r="A90" s="3" t="s">
        <v>1287</v>
      </c>
      <c r="B90" s="1722">
        <v>620.09189701889989</v>
      </c>
      <c r="C90" s="1197">
        <f t="shared" si="1"/>
        <v>8714.7075100000002</v>
      </c>
      <c r="D90" s="1798">
        <v>4757.0280000000002</v>
      </c>
      <c r="E90" s="1992">
        <v>0</v>
      </c>
      <c r="F90" s="1376">
        <v>257.03500000000003</v>
      </c>
      <c r="G90" s="1376">
        <v>0</v>
      </c>
      <c r="H90" s="1923">
        <v>0</v>
      </c>
      <c r="I90" s="1376">
        <v>22.876000000000001</v>
      </c>
      <c r="J90" s="1801">
        <v>3677.7685099999999</v>
      </c>
      <c r="K90" s="2018">
        <v>207</v>
      </c>
    </row>
    <row r="91" spans="1:11" ht="12.75" customHeight="1" x14ac:dyDescent="0.2">
      <c r="A91" s="3" t="s">
        <v>361</v>
      </c>
      <c r="B91" s="1722">
        <v>765.39014143489999</v>
      </c>
      <c r="C91" s="1197">
        <f t="shared" si="1"/>
        <v>10648.998026000001</v>
      </c>
      <c r="D91" s="1798">
        <v>4953.5429999999997</v>
      </c>
      <c r="E91" s="1992">
        <v>0</v>
      </c>
      <c r="F91" s="1376">
        <v>198.006</v>
      </c>
      <c r="G91" s="1376">
        <v>0</v>
      </c>
      <c r="H91" s="1923">
        <v>0</v>
      </c>
      <c r="I91" s="1376">
        <v>11.103999999999999</v>
      </c>
      <c r="J91" s="1801">
        <v>5486.345026</v>
      </c>
      <c r="K91" s="2018">
        <v>277</v>
      </c>
    </row>
    <row r="92" spans="1:11" ht="12.75" customHeight="1" x14ac:dyDescent="0.2">
      <c r="A92" s="3" t="s">
        <v>602</v>
      </c>
      <c r="B92" s="1722">
        <v>2602.0962149822003</v>
      </c>
      <c r="C92" s="1197">
        <f t="shared" si="1"/>
        <v>45535.376860000004</v>
      </c>
      <c r="D92" s="1798">
        <v>28301.484</v>
      </c>
      <c r="E92" s="1992">
        <v>0</v>
      </c>
      <c r="F92" s="1376">
        <v>588.09900000000005</v>
      </c>
      <c r="G92" s="1376">
        <v>0</v>
      </c>
      <c r="H92" s="1923">
        <v>0</v>
      </c>
      <c r="I92" s="1376">
        <v>108.09699999999999</v>
      </c>
      <c r="J92" s="1801">
        <v>16537.69686</v>
      </c>
      <c r="K92" s="2018">
        <v>1160</v>
      </c>
    </row>
    <row r="93" spans="1:11" ht="12.75" customHeight="1" x14ac:dyDescent="0.2">
      <c r="A93" s="3" t="s">
        <v>512</v>
      </c>
      <c r="B93" s="1722">
        <v>3052.4025860411998</v>
      </c>
      <c r="C93" s="1197">
        <f t="shared" si="1"/>
        <v>32603.608339999999</v>
      </c>
      <c r="D93" s="1798">
        <v>18584.901999999998</v>
      </c>
      <c r="E93" s="1992">
        <v>0</v>
      </c>
      <c r="F93" s="1376">
        <v>1234.462</v>
      </c>
      <c r="G93" s="1376">
        <v>0</v>
      </c>
      <c r="H93" s="1923">
        <v>0</v>
      </c>
      <c r="I93" s="1376">
        <v>383.91</v>
      </c>
      <c r="J93" s="1801">
        <v>12400.334339999999</v>
      </c>
      <c r="K93" s="2018">
        <v>931</v>
      </c>
    </row>
    <row r="94" spans="1:11" ht="12.75" customHeight="1" x14ac:dyDescent="0.2">
      <c r="A94" s="3" t="s">
        <v>2071</v>
      </c>
      <c r="B94" s="1722">
        <v>3737.3340447559999</v>
      </c>
      <c r="C94" s="1197">
        <f t="shared" si="1"/>
        <v>51146.905650000001</v>
      </c>
      <c r="D94" s="1798">
        <v>27674.973000000002</v>
      </c>
      <c r="E94" s="1992">
        <v>0</v>
      </c>
      <c r="F94" s="1376">
        <v>726.94200000000001</v>
      </c>
      <c r="G94" s="1376">
        <v>0</v>
      </c>
      <c r="H94" s="1923">
        <v>0</v>
      </c>
      <c r="I94" s="1376">
        <v>104.60599999999999</v>
      </c>
      <c r="J94" s="1801">
        <v>22640.38465</v>
      </c>
      <c r="K94" s="2018">
        <v>1498</v>
      </c>
    </row>
    <row r="95" spans="1:11" ht="12.75" customHeight="1" x14ac:dyDescent="0.2">
      <c r="A95" s="3" t="s">
        <v>1443</v>
      </c>
      <c r="B95" s="1722">
        <v>1716.3919255158</v>
      </c>
      <c r="C95" s="1197">
        <f t="shared" si="1"/>
        <v>17844.015309000002</v>
      </c>
      <c r="D95" s="1798">
        <v>9837.1880000000001</v>
      </c>
      <c r="E95" s="1992">
        <v>0</v>
      </c>
      <c r="F95" s="1376">
        <v>629.29499999999996</v>
      </c>
      <c r="G95" s="1376">
        <v>0</v>
      </c>
      <c r="H95" s="1923">
        <v>0</v>
      </c>
      <c r="I95" s="1376">
        <v>8.2040000000000006</v>
      </c>
      <c r="J95" s="1801">
        <v>7369.3283090000004</v>
      </c>
      <c r="K95" s="2018">
        <v>472</v>
      </c>
    </row>
    <row r="96" spans="1:11" ht="12.75" customHeight="1" x14ac:dyDescent="0.2">
      <c r="A96" s="3" t="s">
        <v>1736</v>
      </c>
      <c r="B96" s="1722">
        <v>2140.4409334773</v>
      </c>
      <c r="C96" s="1197">
        <f t="shared" si="1"/>
        <v>38072.408320000002</v>
      </c>
      <c r="D96" s="1798">
        <v>21787.645</v>
      </c>
      <c r="E96" s="1992">
        <v>0</v>
      </c>
      <c r="F96" s="1376">
        <v>590.82100000000003</v>
      </c>
      <c r="G96" s="1376">
        <v>0</v>
      </c>
      <c r="H96" s="1923">
        <v>0</v>
      </c>
      <c r="I96" s="1376">
        <v>59.003999999999998</v>
      </c>
      <c r="J96" s="1801">
        <v>15634.938319999999</v>
      </c>
      <c r="K96" s="2018">
        <v>939</v>
      </c>
    </row>
    <row r="97" spans="1:11" ht="12.75" customHeight="1" x14ac:dyDescent="0.2">
      <c r="A97" s="3" t="s">
        <v>1809</v>
      </c>
      <c r="B97" s="1722">
        <v>2161.3384706470001</v>
      </c>
      <c r="C97" s="1197">
        <f t="shared" si="1"/>
        <v>25443.616239999996</v>
      </c>
      <c r="D97" s="1798">
        <v>14001.165999999999</v>
      </c>
      <c r="E97" s="1992">
        <v>0</v>
      </c>
      <c r="F97" s="1376">
        <v>278.99700000000001</v>
      </c>
      <c r="G97" s="1376">
        <v>0</v>
      </c>
      <c r="H97" s="1923">
        <v>0</v>
      </c>
      <c r="I97" s="1376">
        <v>47.353999999999999</v>
      </c>
      <c r="J97" s="1801">
        <v>11116.09924</v>
      </c>
      <c r="K97" s="2018">
        <v>783</v>
      </c>
    </row>
    <row r="98" spans="1:11" ht="12.75" customHeight="1" x14ac:dyDescent="0.2">
      <c r="A98" s="3" t="s">
        <v>861</v>
      </c>
      <c r="B98" s="1722">
        <v>8791.5656410169013</v>
      </c>
      <c r="C98" s="1197">
        <f t="shared" si="1"/>
        <v>113323.07492</v>
      </c>
      <c r="D98" s="1798">
        <v>80732.671000000002</v>
      </c>
      <c r="E98" s="1992">
        <v>0</v>
      </c>
      <c r="F98" s="1376">
        <v>12597.083000000001</v>
      </c>
      <c r="G98" s="1376">
        <v>0</v>
      </c>
      <c r="H98" s="1923">
        <v>0</v>
      </c>
      <c r="I98" s="1376">
        <v>200.45</v>
      </c>
      <c r="J98" s="1801">
        <v>19792.870920000001</v>
      </c>
      <c r="K98" s="2018">
        <v>2202</v>
      </c>
    </row>
    <row r="99" spans="1:11" ht="12.75" customHeight="1" x14ac:dyDescent="0.2">
      <c r="A99" s="3" t="s">
        <v>1580</v>
      </c>
      <c r="B99" s="1722">
        <v>14437.6889567327</v>
      </c>
      <c r="C99" s="1197">
        <f t="shared" si="1"/>
        <v>115929.67099</v>
      </c>
      <c r="D99" s="1798">
        <v>80493.956000000006</v>
      </c>
      <c r="E99" s="1992">
        <v>0</v>
      </c>
      <c r="F99" s="1376">
        <v>17330.937999999998</v>
      </c>
      <c r="G99" s="1376">
        <v>0</v>
      </c>
      <c r="H99" s="1923">
        <v>137.05447000000001</v>
      </c>
      <c r="I99" s="1376">
        <v>556.529</v>
      </c>
      <c r="J99" s="1801">
        <v>17411.193520000001</v>
      </c>
      <c r="K99" s="2018">
        <v>1831</v>
      </c>
    </row>
    <row r="100" spans="1:11" ht="12.75" customHeight="1" x14ac:dyDescent="0.2">
      <c r="A100" s="3" t="s">
        <v>1810</v>
      </c>
      <c r="B100" s="1753">
        <v>1201.8967927557999</v>
      </c>
      <c r="C100" s="1197">
        <f t="shared" si="1"/>
        <v>16038.362948000002</v>
      </c>
      <c r="D100" s="1798">
        <v>7811.2520000000004</v>
      </c>
      <c r="E100" s="1993">
        <v>0</v>
      </c>
      <c r="F100" s="1376">
        <v>195.95599999999999</v>
      </c>
      <c r="G100" s="1376">
        <v>0</v>
      </c>
      <c r="H100" s="1924">
        <v>0</v>
      </c>
      <c r="I100" s="1376">
        <v>20.992000000000001</v>
      </c>
      <c r="J100" s="1801">
        <v>8010.1629480000001</v>
      </c>
      <c r="K100" s="2018">
        <v>514</v>
      </c>
    </row>
    <row r="101" spans="1:11" ht="12.75" customHeight="1" x14ac:dyDescent="0.2">
      <c r="A101" s="3" t="s">
        <v>1581</v>
      </c>
      <c r="B101" s="1753">
        <v>394.96456513710001</v>
      </c>
      <c r="C101" s="1197">
        <f t="shared" si="1"/>
        <v>5575.103728</v>
      </c>
      <c r="D101" s="1798">
        <v>2759.4810000000002</v>
      </c>
      <c r="E101" s="1993">
        <v>0</v>
      </c>
      <c r="F101" s="1376">
        <v>152.66399999999999</v>
      </c>
      <c r="G101" s="1376">
        <v>0</v>
      </c>
      <c r="H101" s="1924">
        <v>0</v>
      </c>
      <c r="I101" s="1376">
        <v>0</v>
      </c>
      <c r="J101" s="1801">
        <v>2662.9587280000001</v>
      </c>
      <c r="K101" s="2018">
        <v>142</v>
      </c>
    </row>
    <row r="102" spans="1:11" ht="12.75" customHeight="1" x14ac:dyDescent="0.2">
      <c r="A102" s="3" t="s">
        <v>1582</v>
      </c>
      <c r="B102" s="1753">
        <v>2099.5883053143998</v>
      </c>
      <c r="C102" s="1197">
        <f t="shared" si="1"/>
        <v>18920.293247000001</v>
      </c>
      <c r="D102" s="1798">
        <v>9249.6129999999994</v>
      </c>
      <c r="E102" s="1993">
        <v>0</v>
      </c>
      <c r="F102" s="1376">
        <v>5876.942</v>
      </c>
      <c r="G102" s="1376">
        <v>0</v>
      </c>
      <c r="H102" s="1924">
        <v>0</v>
      </c>
      <c r="I102" s="1376">
        <v>98.412999999999997</v>
      </c>
      <c r="J102" s="1801">
        <v>3695.3252470000002</v>
      </c>
      <c r="K102" s="2018">
        <v>325</v>
      </c>
    </row>
    <row r="103" spans="1:11" ht="12.75" customHeight="1" x14ac:dyDescent="0.2">
      <c r="A103" s="3" t="s">
        <v>2092</v>
      </c>
      <c r="B103" s="1753">
        <v>27908.887563679997</v>
      </c>
      <c r="C103" s="1197">
        <f t="shared" si="1"/>
        <v>479419.43465000007</v>
      </c>
      <c r="D103" s="1798">
        <v>347473.29100000003</v>
      </c>
      <c r="E103" s="1993">
        <v>0</v>
      </c>
      <c r="F103" s="1376">
        <v>50598.343999999997</v>
      </c>
      <c r="G103" s="1376">
        <v>0</v>
      </c>
      <c r="H103" s="1924">
        <v>0</v>
      </c>
      <c r="I103" s="1376">
        <v>603.48699999999997</v>
      </c>
      <c r="J103" s="1801">
        <v>80744.312650000007</v>
      </c>
      <c r="K103" s="2018">
        <v>8166</v>
      </c>
    </row>
    <row r="104" spans="1:11" ht="12.75" customHeight="1" x14ac:dyDescent="0.2">
      <c r="A104" s="3" t="s">
        <v>1583</v>
      </c>
      <c r="B104" s="1753">
        <v>1800.5992625285</v>
      </c>
      <c r="C104" s="1197">
        <f t="shared" si="1"/>
        <v>39335.143306999998</v>
      </c>
      <c r="D104" s="1798">
        <v>27541.216</v>
      </c>
      <c r="E104" s="1993">
        <v>0</v>
      </c>
      <c r="F104" s="1376">
        <v>1728.039</v>
      </c>
      <c r="G104" s="1376">
        <v>0</v>
      </c>
      <c r="H104" s="1924">
        <v>0</v>
      </c>
      <c r="I104" s="1376">
        <v>84.405000000000001</v>
      </c>
      <c r="J104" s="1801">
        <v>9981.4833070000004</v>
      </c>
      <c r="K104" s="2018">
        <v>593</v>
      </c>
    </row>
    <row r="105" spans="1:11" ht="12.75" customHeight="1" x14ac:dyDescent="0.2">
      <c r="A105" s="3" t="s">
        <v>1584</v>
      </c>
      <c r="B105" s="1753">
        <v>427.4329634998</v>
      </c>
      <c r="C105" s="1197">
        <f t="shared" si="1"/>
        <v>9737.5140910000009</v>
      </c>
      <c r="D105" s="1798">
        <v>6502.57</v>
      </c>
      <c r="E105" s="1993">
        <v>0</v>
      </c>
      <c r="F105" s="1376">
        <v>96.694000000000003</v>
      </c>
      <c r="G105" s="1376">
        <v>0</v>
      </c>
      <c r="H105" s="1924">
        <v>0</v>
      </c>
      <c r="I105" s="1376">
        <v>1.0640000000000001</v>
      </c>
      <c r="J105" s="1801">
        <v>3137.186091</v>
      </c>
      <c r="K105" s="2018">
        <v>166</v>
      </c>
    </row>
    <row r="106" spans="1:11" ht="12.75" customHeight="1" x14ac:dyDescent="0.2">
      <c r="A106" s="3" t="s">
        <v>1585</v>
      </c>
      <c r="B106" s="1753">
        <v>2884.21151009</v>
      </c>
      <c r="C106" s="1197">
        <f t="shared" si="1"/>
        <v>51077.397169999997</v>
      </c>
      <c r="D106" s="1798">
        <v>30800.035</v>
      </c>
      <c r="E106" s="1993">
        <v>0</v>
      </c>
      <c r="F106" s="1376">
        <v>945.66700000000003</v>
      </c>
      <c r="G106" s="1376">
        <v>0</v>
      </c>
      <c r="H106" s="1924">
        <v>0</v>
      </c>
      <c r="I106" s="1376">
        <v>154.18799999999999</v>
      </c>
      <c r="J106" s="1801">
        <v>19177.507170000001</v>
      </c>
      <c r="K106" s="2018">
        <v>1244</v>
      </c>
    </row>
    <row r="107" spans="1:11" ht="12.75" customHeight="1" x14ac:dyDescent="0.2">
      <c r="A107" s="3" t="s">
        <v>1811</v>
      </c>
      <c r="B107" s="1753">
        <v>321.43022797269998</v>
      </c>
      <c r="C107" s="1197">
        <f t="shared" si="1"/>
        <v>8848.742298000001</v>
      </c>
      <c r="D107" s="1798">
        <v>5761.3590000000004</v>
      </c>
      <c r="E107" s="1993">
        <v>0</v>
      </c>
      <c r="F107" s="1376">
        <v>271.642</v>
      </c>
      <c r="G107" s="1376">
        <v>0</v>
      </c>
      <c r="H107" s="1924">
        <v>0</v>
      </c>
      <c r="I107" s="1376">
        <v>60.985999999999997</v>
      </c>
      <c r="J107" s="1801">
        <v>2754.755298</v>
      </c>
      <c r="K107" s="2018">
        <v>129</v>
      </c>
    </row>
    <row r="108" spans="1:11" ht="12.75" customHeight="1" x14ac:dyDescent="0.2">
      <c r="A108" s="3" t="s">
        <v>1586</v>
      </c>
      <c r="B108" s="1753">
        <v>1566.7597725301</v>
      </c>
      <c r="C108" s="1197">
        <f t="shared" si="1"/>
        <v>26628.498487999997</v>
      </c>
      <c r="D108" s="1798">
        <v>19625.236000000001</v>
      </c>
      <c r="E108" s="1993">
        <v>0</v>
      </c>
      <c r="F108" s="1376">
        <v>4043.2449999999999</v>
      </c>
      <c r="G108" s="1376">
        <v>0</v>
      </c>
      <c r="H108" s="1924">
        <v>0</v>
      </c>
      <c r="I108" s="1376">
        <v>178.46199999999999</v>
      </c>
      <c r="J108" s="1801">
        <v>2781.555488</v>
      </c>
      <c r="K108" s="2018">
        <v>172</v>
      </c>
    </row>
    <row r="109" spans="1:11" ht="12.75" customHeight="1" x14ac:dyDescent="0.2">
      <c r="A109" s="3" t="s">
        <v>1587</v>
      </c>
      <c r="B109" s="1753">
        <v>775.23956445630006</v>
      </c>
      <c r="C109" s="1197">
        <f t="shared" si="1"/>
        <v>7404.5641687999996</v>
      </c>
      <c r="D109" s="1798">
        <v>5181.9939999999997</v>
      </c>
      <c r="E109" s="1993">
        <v>0</v>
      </c>
      <c r="F109" s="1376">
        <v>1283.5050000000001</v>
      </c>
      <c r="G109" s="1376">
        <v>0</v>
      </c>
      <c r="H109" s="1924">
        <v>0</v>
      </c>
      <c r="I109" s="1376">
        <v>66.177999999999997</v>
      </c>
      <c r="J109" s="1801">
        <v>872.88716880000004</v>
      </c>
      <c r="K109" s="2018">
        <v>86</v>
      </c>
    </row>
    <row r="110" spans="1:11" ht="12.75" customHeight="1" x14ac:dyDescent="0.2">
      <c r="A110" s="3" t="s">
        <v>1588</v>
      </c>
      <c r="B110" s="1753">
        <v>624.55907138000009</v>
      </c>
      <c r="C110" s="1197">
        <f t="shared" si="1"/>
        <v>10929.407179</v>
      </c>
      <c r="D110" s="1798">
        <v>7583.1580000000004</v>
      </c>
      <c r="E110" s="1993">
        <v>0</v>
      </c>
      <c r="F110" s="1376">
        <v>309.42399999999998</v>
      </c>
      <c r="G110" s="1376">
        <v>0</v>
      </c>
      <c r="H110" s="1924">
        <v>0</v>
      </c>
      <c r="I110" s="1376">
        <v>27.625</v>
      </c>
      <c r="J110" s="1801">
        <v>3009.2001789999999</v>
      </c>
      <c r="K110" s="2018">
        <v>172</v>
      </c>
    </row>
    <row r="111" spans="1:11" ht="12.75" customHeight="1" x14ac:dyDescent="0.2">
      <c r="A111" s="3" t="s">
        <v>1589</v>
      </c>
      <c r="B111" s="1753">
        <v>2725.2769165845998</v>
      </c>
      <c r="C111" s="1197">
        <f t="shared" si="1"/>
        <v>31476.322525000003</v>
      </c>
      <c r="D111" s="1798">
        <v>20308.007000000001</v>
      </c>
      <c r="E111" s="1993">
        <v>0</v>
      </c>
      <c r="F111" s="1376">
        <v>2430.9259999999999</v>
      </c>
      <c r="G111" s="1376">
        <v>0</v>
      </c>
      <c r="H111" s="1924">
        <v>0</v>
      </c>
      <c r="I111" s="1376">
        <v>104.464</v>
      </c>
      <c r="J111" s="1801">
        <v>8632.9255250000006</v>
      </c>
      <c r="K111" s="2018">
        <v>670</v>
      </c>
    </row>
    <row r="112" spans="1:11" ht="12.75" customHeight="1" x14ac:dyDescent="0.2">
      <c r="A112" s="3" t="s">
        <v>1590</v>
      </c>
      <c r="B112" s="1753">
        <v>505.4827959383</v>
      </c>
      <c r="C112" s="1197">
        <f t="shared" si="1"/>
        <v>10208.230712</v>
      </c>
      <c r="D112" s="1798">
        <v>6226.9610000000002</v>
      </c>
      <c r="E112" s="1993">
        <v>0</v>
      </c>
      <c r="F112" s="1376">
        <v>163.42699999999999</v>
      </c>
      <c r="G112" s="1376">
        <v>0</v>
      </c>
      <c r="H112" s="1924">
        <v>0</v>
      </c>
      <c r="I112" s="1376">
        <v>10.771000000000001</v>
      </c>
      <c r="J112" s="1801">
        <v>3807.0717119999999</v>
      </c>
      <c r="K112" s="2018">
        <v>169</v>
      </c>
    </row>
    <row r="113" spans="1:11" ht="12.75" customHeight="1" x14ac:dyDescent="0.2">
      <c r="A113" s="3" t="s">
        <v>2088</v>
      </c>
      <c r="B113" s="1753">
        <v>21053.206775745999</v>
      </c>
      <c r="C113" s="1197">
        <f t="shared" si="1"/>
        <v>427083.89558999997</v>
      </c>
      <c r="D113" s="1798">
        <v>199307.935</v>
      </c>
      <c r="E113" s="1993">
        <v>9942.8077899999989</v>
      </c>
      <c r="F113" s="1376">
        <v>22531.708999999999</v>
      </c>
      <c r="G113" s="1376">
        <v>0</v>
      </c>
      <c r="H113" s="1924">
        <v>2696.0320000000006</v>
      </c>
      <c r="I113" s="1376">
        <v>403.33499999999998</v>
      </c>
      <c r="J113" s="1801">
        <v>192202.07680000001</v>
      </c>
      <c r="K113" s="2018">
        <v>7259</v>
      </c>
    </row>
    <row r="114" spans="1:11" ht="12.75" customHeight="1" x14ac:dyDescent="0.2">
      <c r="A114" s="3" t="s">
        <v>1591</v>
      </c>
      <c r="B114" s="1753">
        <v>1555.1440894873999</v>
      </c>
      <c r="C114" s="1197">
        <f t="shared" si="1"/>
        <v>17707.055705999999</v>
      </c>
      <c r="D114" s="1798">
        <v>11264.731</v>
      </c>
      <c r="E114" s="1993">
        <v>0</v>
      </c>
      <c r="F114" s="1376">
        <v>1871.066</v>
      </c>
      <c r="G114" s="1376">
        <v>0</v>
      </c>
      <c r="H114" s="1924">
        <v>0</v>
      </c>
      <c r="I114" s="1376">
        <v>389.14499999999998</v>
      </c>
      <c r="J114" s="1801">
        <v>4182.1137060000001</v>
      </c>
      <c r="K114" s="2018">
        <v>393</v>
      </c>
    </row>
    <row r="115" spans="1:11" ht="12.75" customHeight="1" x14ac:dyDescent="0.2">
      <c r="A115" s="3" t="s">
        <v>1592</v>
      </c>
      <c r="B115" s="1753">
        <v>2153.1304995629998</v>
      </c>
      <c r="C115" s="1197">
        <f t="shared" si="1"/>
        <v>51782.326750000007</v>
      </c>
      <c r="D115" s="1798">
        <v>31346.052</v>
      </c>
      <c r="E115" s="1993">
        <v>0</v>
      </c>
      <c r="F115" s="1376">
        <v>1916.63</v>
      </c>
      <c r="G115" s="1376">
        <v>0</v>
      </c>
      <c r="H115" s="1924">
        <v>0</v>
      </c>
      <c r="I115" s="1376">
        <v>85.048000000000002</v>
      </c>
      <c r="J115" s="1801">
        <v>18434.596750000001</v>
      </c>
      <c r="K115" s="2018">
        <v>903</v>
      </c>
    </row>
    <row r="116" spans="1:11" ht="12.75" customHeight="1" x14ac:dyDescent="0.2">
      <c r="A116" s="3" t="s">
        <v>1593</v>
      </c>
      <c r="B116" s="1753">
        <v>349.8339471836</v>
      </c>
      <c r="C116" s="1197">
        <f t="shared" si="1"/>
        <v>8625.3062580000005</v>
      </c>
      <c r="D116" s="1798">
        <v>6579.7420000000002</v>
      </c>
      <c r="E116" s="1993">
        <v>0</v>
      </c>
      <c r="F116" s="1376">
        <v>507.34500000000003</v>
      </c>
      <c r="G116" s="1376">
        <v>0</v>
      </c>
      <c r="H116" s="1924">
        <v>0</v>
      </c>
      <c r="I116" s="1376">
        <v>45.881</v>
      </c>
      <c r="J116" s="1801">
        <v>1492.338258</v>
      </c>
      <c r="K116" s="2018">
        <v>76</v>
      </c>
    </row>
    <row r="117" spans="1:11" ht="12.75" customHeight="1" x14ac:dyDescent="0.2">
      <c r="A117" s="3" t="s">
        <v>1594</v>
      </c>
      <c r="B117" s="1753">
        <v>5064.7712734782999</v>
      </c>
      <c r="C117" s="1197">
        <f t="shared" si="1"/>
        <v>56124.619050000001</v>
      </c>
      <c r="D117" s="1798">
        <v>31678.026000000002</v>
      </c>
      <c r="E117" s="1993">
        <v>0</v>
      </c>
      <c r="F117" s="1376">
        <v>4807.9719999999998</v>
      </c>
      <c r="G117" s="1376">
        <v>0</v>
      </c>
      <c r="H117" s="1924">
        <v>0</v>
      </c>
      <c r="I117" s="1376">
        <v>252.75</v>
      </c>
      <c r="J117" s="1801">
        <v>19385.871050000002</v>
      </c>
      <c r="K117" s="2018">
        <v>1384</v>
      </c>
    </row>
    <row r="118" spans="1:11" ht="12.75" customHeight="1" x14ac:dyDescent="0.2">
      <c r="A118" s="3" t="s">
        <v>1595</v>
      </c>
      <c r="B118" s="1753">
        <v>2356.8731639869998</v>
      </c>
      <c r="C118" s="1197">
        <f t="shared" si="1"/>
        <v>25944.237671999999</v>
      </c>
      <c r="D118" s="1798">
        <v>18308.648000000001</v>
      </c>
      <c r="E118" s="1993">
        <v>0</v>
      </c>
      <c r="F118" s="1376">
        <v>2362.6179999999999</v>
      </c>
      <c r="G118" s="1376">
        <v>0</v>
      </c>
      <c r="H118" s="1924">
        <v>0</v>
      </c>
      <c r="I118" s="1376">
        <v>46.837000000000003</v>
      </c>
      <c r="J118" s="1801">
        <v>5226.1346720000001</v>
      </c>
      <c r="K118" s="2018">
        <v>347</v>
      </c>
    </row>
    <row r="119" spans="1:11" ht="12.75" customHeight="1" x14ac:dyDescent="0.2">
      <c r="A119" s="3" t="s">
        <v>1596</v>
      </c>
      <c r="B119" s="1753">
        <v>971.87504854249994</v>
      </c>
      <c r="C119" s="1197">
        <f t="shared" si="1"/>
        <v>1757.67922</v>
      </c>
      <c r="D119" s="1798">
        <v>63.167000000000002</v>
      </c>
      <c r="E119" s="1993">
        <v>0</v>
      </c>
      <c r="F119" s="1376">
        <v>23.434000000000001</v>
      </c>
      <c r="G119" s="1376">
        <v>0</v>
      </c>
      <c r="H119" s="1924">
        <v>0</v>
      </c>
      <c r="I119" s="1376">
        <v>0</v>
      </c>
      <c r="J119" s="1801">
        <v>1671.0782200000001</v>
      </c>
      <c r="K119" s="2018">
        <v>128</v>
      </c>
    </row>
    <row r="120" spans="1:11" ht="12.75" customHeight="1" x14ac:dyDescent="0.2">
      <c r="A120" s="3" t="s">
        <v>1597</v>
      </c>
      <c r="B120" s="1753">
        <v>881.00407253589992</v>
      </c>
      <c r="C120" s="1197">
        <f t="shared" si="1"/>
        <v>19639.843825</v>
      </c>
      <c r="D120" s="1798">
        <v>12318.477000000001</v>
      </c>
      <c r="E120" s="1993">
        <v>0</v>
      </c>
      <c r="F120" s="1376">
        <v>523.28599999999994</v>
      </c>
      <c r="G120" s="1376">
        <v>0</v>
      </c>
      <c r="H120" s="1924">
        <v>0</v>
      </c>
      <c r="I120" s="1376">
        <v>57.973999999999997</v>
      </c>
      <c r="J120" s="1801">
        <v>6740.1068249999998</v>
      </c>
      <c r="K120" s="2018">
        <v>381</v>
      </c>
    </row>
    <row r="121" spans="1:11" ht="12.75" customHeight="1" x14ac:dyDescent="0.2">
      <c r="A121" s="3" t="s">
        <v>1598</v>
      </c>
      <c r="B121" s="1753">
        <v>24236.250761887004</v>
      </c>
      <c r="C121" s="1197">
        <f t="shared" si="1"/>
        <v>305641.84450999997</v>
      </c>
      <c r="D121" s="1798">
        <v>198851.005</v>
      </c>
      <c r="E121" s="1993">
        <v>0</v>
      </c>
      <c r="F121" s="1376">
        <v>23727.112000000001</v>
      </c>
      <c r="G121" s="1376">
        <v>0</v>
      </c>
      <c r="H121" s="1924">
        <v>0</v>
      </c>
      <c r="I121" s="1376">
        <v>582.62300000000005</v>
      </c>
      <c r="J121" s="1801">
        <v>82481.104510000005</v>
      </c>
      <c r="K121" s="2018">
        <v>6335</v>
      </c>
    </row>
    <row r="122" spans="1:11" ht="12.75" customHeight="1" x14ac:dyDescent="0.2">
      <c r="A122" s="3" t="s">
        <v>1599</v>
      </c>
      <c r="B122" s="1753">
        <v>32157.866509571999</v>
      </c>
      <c r="C122" s="1197">
        <f t="shared" si="1"/>
        <v>323893.82524000003</v>
      </c>
      <c r="D122" s="1798">
        <v>202412.886</v>
      </c>
      <c r="E122" s="1993">
        <v>0</v>
      </c>
      <c r="F122" s="1376">
        <v>39189.654000000002</v>
      </c>
      <c r="G122" s="1376">
        <v>0</v>
      </c>
      <c r="H122" s="1924">
        <v>0</v>
      </c>
      <c r="I122" s="1376">
        <v>676.32799999999997</v>
      </c>
      <c r="J122" s="1801">
        <v>81614.957240000003</v>
      </c>
      <c r="K122" s="2018">
        <v>6548</v>
      </c>
    </row>
    <row r="123" spans="1:11" ht="12.75" customHeight="1" x14ac:dyDescent="0.2">
      <c r="A123" s="3" t="s">
        <v>1600</v>
      </c>
      <c r="B123" s="1753">
        <v>282.17422472459998</v>
      </c>
      <c r="C123" s="1197">
        <f t="shared" si="1"/>
        <v>4867.3607730000003</v>
      </c>
      <c r="D123" s="1798">
        <v>3100.1280000000002</v>
      </c>
      <c r="E123" s="1993">
        <v>0</v>
      </c>
      <c r="F123" s="1376">
        <v>131.006</v>
      </c>
      <c r="G123" s="1376">
        <v>0</v>
      </c>
      <c r="H123" s="1924">
        <v>0</v>
      </c>
      <c r="I123" s="1376">
        <v>4.657</v>
      </c>
      <c r="J123" s="1801">
        <v>1631.5697729999999</v>
      </c>
      <c r="K123" s="2018">
        <v>103</v>
      </c>
    </row>
    <row r="124" spans="1:11" ht="12.75" customHeight="1" x14ac:dyDescent="0.2">
      <c r="A124" s="3" t="s">
        <v>1601</v>
      </c>
      <c r="B124" s="1753">
        <v>3672.4752072447</v>
      </c>
      <c r="C124" s="1197">
        <f t="shared" si="1"/>
        <v>88464.217050000007</v>
      </c>
      <c r="D124" s="1798">
        <v>55473.364999999998</v>
      </c>
      <c r="E124" s="1993">
        <v>0</v>
      </c>
      <c r="F124" s="1376">
        <v>2741.386</v>
      </c>
      <c r="G124" s="1376">
        <v>0</v>
      </c>
      <c r="H124" s="1924">
        <v>0</v>
      </c>
      <c r="I124" s="1376">
        <v>77.096999999999994</v>
      </c>
      <c r="J124" s="1801">
        <v>30172.369050000001</v>
      </c>
      <c r="K124" s="2018">
        <v>1321</v>
      </c>
    </row>
    <row r="125" spans="1:11" ht="12.75" customHeight="1" x14ac:dyDescent="0.2">
      <c r="A125" s="3" t="s">
        <v>1602</v>
      </c>
      <c r="B125" s="1753">
        <v>1390.5556020005999</v>
      </c>
      <c r="C125" s="1197">
        <f t="shared" si="1"/>
        <v>18455.569701</v>
      </c>
      <c r="D125" s="1798">
        <v>13790.950999999999</v>
      </c>
      <c r="E125" s="1993">
        <v>0</v>
      </c>
      <c r="F125" s="1376">
        <v>2031.9079999999999</v>
      </c>
      <c r="G125" s="1376">
        <v>0</v>
      </c>
      <c r="H125" s="1924">
        <v>0</v>
      </c>
      <c r="I125" s="1376">
        <v>142.733</v>
      </c>
      <c r="J125" s="1801">
        <v>2489.9777009999998</v>
      </c>
      <c r="K125" s="2018">
        <v>294</v>
      </c>
    </row>
    <row r="126" spans="1:11" ht="12.75" customHeight="1" x14ac:dyDescent="0.2">
      <c r="A126" s="3" t="s">
        <v>1603</v>
      </c>
      <c r="B126" s="1753">
        <v>11400.272796259</v>
      </c>
      <c r="C126" s="1197">
        <f t="shared" si="1"/>
        <v>151592.99804999999</v>
      </c>
      <c r="D126" s="1798">
        <v>96462.176000000007</v>
      </c>
      <c r="E126" s="1993">
        <v>0</v>
      </c>
      <c r="F126" s="1376">
        <v>11505.335999999999</v>
      </c>
      <c r="G126" s="1376">
        <v>0</v>
      </c>
      <c r="H126" s="1924">
        <v>0</v>
      </c>
      <c r="I126" s="1376">
        <v>274.84699999999998</v>
      </c>
      <c r="J126" s="1801">
        <v>43350.639049999998</v>
      </c>
      <c r="K126" s="2018">
        <v>3280</v>
      </c>
    </row>
    <row r="127" spans="1:11" ht="12.75" customHeight="1" x14ac:dyDescent="0.2">
      <c r="A127" s="3" t="s">
        <v>1604</v>
      </c>
      <c r="B127" s="1753">
        <v>865.64098948610001</v>
      </c>
      <c r="C127" s="1197">
        <f t="shared" si="1"/>
        <v>9945.784979</v>
      </c>
      <c r="D127" s="1798">
        <v>5660.5609999999997</v>
      </c>
      <c r="E127" s="1993">
        <v>0</v>
      </c>
      <c r="F127" s="1376">
        <v>627.39499999999998</v>
      </c>
      <c r="G127" s="1376">
        <v>0</v>
      </c>
      <c r="H127" s="1924">
        <v>0</v>
      </c>
      <c r="I127" s="1376">
        <v>36.024000000000001</v>
      </c>
      <c r="J127" s="1801">
        <v>3621.804979</v>
      </c>
      <c r="K127" s="2018">
        <v>191</v>
      </c>
    </row>
    <row r="128" spans="1:11" ht="12.75" customHeight="1" x14ac:dyDescent="0.2">
      <c r="A128" s="3" t="s">
        <v>1605</v>
      </c>
      <c r="B128" s="1753">
        <v>12613.385110752</v>
      </c>
      <c r="C128" s="1197">
        <f t="shared" si="1"/>
        <v>264262.70770000003</v>
      </c>
      <c r="D128" s="1798">
        <v>63331.499000000003</v>
      </c>
      <c r="E128" s="1993">
        <v>33818.014980000007</v>
      </c>
      <c r="F128" s="1376">
        <v>7865.7650000000003</v>
      </c>
      <c r="G128" s="1376">
        <v>0</v>
      </c>
      <c r="H128" s="1924">
        <v>3.6840199999999999</v>
      </c>
      <c r="I128" s="1376">
        <v>372.39600000000002</v>
      </c>
      <c r="J128" s="1801">
        <v>158871.3487</v>
      </c>
      <c r="K128" s="2018">
        <v>4062</v>
      </c>
    </row>
    <row r="129" spans="1:13" ht="12.75" customHeight="1" x14ac:dyDescent="0.2">
      <c r="A129" s="3" t="s">
        <v>1606</v>
      </c>
      <c r="B129" s="1753">
        <v>6665.4284942184004</v>
      </c>
      <c r="C129" s="1197">
        <f t="shared" si="1"/>
        <v>167448.69381999999</v>
      </c>
      <c r="D129" s="1798">
        <v>45074.73</v>
      </c>
      <c r="E129" s="1993">
        <v>1518.6178300000001</v>
      </c>
      <c r="F129" s="1376">
        <v>1608.03</v>
      </c>
      <c r="G129" s="1376">
        <v>0</v>
      </c>
      <c r="H129" s="1924">
        <v>48358.938719999984</v>
      </c>
      <c r="I129" s="1376">
        <v>197.96600000000001</v>
      </c>
      <c r="J129" s="1801">
        <v>70690.411269999997</v>
      </c>
      <c r="K129" s="2018">
        <v>2945</v>
      </c>
    </row>
    <row r="130" spans="1:13" ht="12.75" customHeight="1" x14ac:dyDescent="0.2">
      <c r="A130" s="3" t="s">
        <v>1812</v>
      </c>
      <c r="B130" s="1753">
        <v>1809.1764665920002</v>
      </c>
      <c r="C130" s="1197">
        <f t="shared" si="1"/>
        <v>83215.954389999999</v>
      </c>
      <c r="D130" s="1798">
        <v>19803.666000000001</v>
      </c>
      <c r="E130" s="1993">
        <v>1959.5409199999999</v>
      </c>
      <c r="F130" s="1376">
        <v>706.72500000000002</v>
      </c>
      <c r="G130" s="1376">
        <v>0</v>
      </c>
      <c r="H130" s="1924">
        <v>-5.0193900000000005</v>
      </c>
      <c r="I130" s="1376">
        <v>408.89499999999998</v>
      </c>
      <c r="J130" s="1801">
        <v>60342.146860000001</v>
      </c>
      <c r="K130" s="2018">
        <v>759</v>
      </c>
    </row>
    <row r="131" spans="1:13" ht="12.75" customHeight="1" x14ac:dyDescent="0.2">
      <c r="A131" s="3" t="s">
        <v>1607</v>
      </c>
      <c r="B131" s="1753">
        <v>1932.4790459360001</v>
      </c>
      <c r="C131" s="1197">
        <f t="shared" si="1"/>
        <v>20398.885806999999</v>
      </c>
      <c r="D131" s="1798">
        <v>12556.312</v>
      </c>
      <c r="E131" s="1993">
        <v>0</v>
      </c>
      <c r="F131" s="1376">
        <v>808.80799999999999</v>
      </c>
      <c r="G131" s="1376">
        <v>0</v>
      </c>
      <c r="H131" s="1924">
        <v>71.606330000000014</v>
      </c>
      <c r="I131" s="1376">
        <v>167.29599999999999</v>
      </c>
      <c r="J131" s="1801">
        <v>6794.8634769999999</v>
      </c>
      <c r="K131" s="2018">
        <v>530</v>
      </c>
    </row>
    <row r="132" spans="1:13" ht="12.75" customHeight="1" x14ac:dyDescent="0.2">
      <c r="A132" s="3" t="s">
        <v>1608</v>
      </c>
      <c r="B132" s="1753">
        <v>9925.8901930350003</v>
      </c>
      <c r="C132" s="1197">
        <f t="shared" si="1"/>
        <v>207144.31823999999</v>
      </c>
      <c r="D132" s="1798">
        <v>148719.693</v>
      </c>
      <c r="E132" s="1993">
        <v>0</v>
      </c>
      <c r="F132" s="1376">
        <v>17385.251</v>
      </c>
      <c r="G132" s="1376">
        <v>0</v>
      </c>
      <c r="H132" s="1924">
        <v>0</v>
      </c>
      <c r="I132" s="1376">
        <v>279.17399999999998</v>
      </c>
      <c r="J132" s="1801">
        <v>40760.200239999998</v>
      </c>
      <c r="K132" s="2018">
        <v>3735</v>
      </c>
    </row>
    <row r="133" spans="1:13" ht="12.75" customHeight="1" x14ac:dyDescent="0.2">
      <c r="A133" s="3" t="s">
        <v>1609</v>
      </c>
      <c r="B133" s="1753">
        <v>62378.20417492</v>
      </c>
      <c r="C133" s="1197">
        <f t="shared" ref="C133:C136" si="2">SUM(D133:J133)</f>
        <v>762614.31859999988</v>
      </c>
      <c r="D133" s="1798">
        <v>560302.82999999996</v>
      </c>
      <c r="E133" s="1993">
        <v>0</v>
      </c>
      <c r="F133" s="1376">
        <v>86010.36</v>
      </c>
      <c r="G133" s="1376">
        <v>0</v>
      </c>
      <c r="H133" s="1924">
        <v>0</v>
      </c>
      <c r="I133" s="1376">
        <v>1469.0429999999999</v>
      </c>
      <c r="J133" s="1801">
        <v>114832.08560000001</v>
      </c>
      <c r="K133" s="2018">
        <v>12628</v>
      </c>
    </row>
    <row r="134" spans="1:13" ht="12.75" customHeight="1" x14ac:dyDescent="0.2">
      <c r="A134" s="3" t="s">
        <v>1610</v>
      </c>
      <c r="B134" s="1753">
        <v>1589.9170117500998</v>
      </c>
      <c r="C134" s="1197">
        <f t="shared" si="2"/>
        <v>17568.104886000001</v>
      </c>
      <c r="D134" s="1798">
        <v>10854.47</v>
      </c>
      <c r="E134" s="1993">
        <v>0</v>
      </c>
      <c r="F134" s="1376">
        <v>624.65300000000002</v>
      </c>
      <c r="G134" s="1376">
        <v>0</v>
      </c>
      <c r="H134" s="1924">
        <v>0</v>
      </c>
      <c r="I134" s="1376">
        <v>195.85400000000001</v>
      </c>
      <c r="J134" s="1801">
        <v>5893.1278860000002</v>
      </c>
      <c r="K134" s="2018">
        <v>427</v>
      </c>
    </row>
    <row r="135" spans="1:13" ht="12.75" customHeight="1" x14ac:dyDescent="0.2">
      <c r="A135" s="3" t="s">
        <v>1611</v>
      </c>
      <c r="B135" s="1753">
        <v>1325.1821653870002</v>
      </c>
      <c r="C135" s="1197">
        <f t="shared" si="2"/>
        <v>3398.9422279999999</v>
      </c>
      <c r="D135" s="1798">
        <v>462.89299999999997</v>
      </c>
      <c r="E135" s="1993">
        <v>0</v>
      </c>
      <c r="F135" s="1376">
        <v>45.112000000000002</v>
      </c>
      <c r="G135" s="1376">
        <v>0</v>
      </c>
      <c r="H135" s="1924">
        <v>0</v>
      </c>
      <c r="I135" s="1376">
        <v>15.394</v>
      </c>
      <c r="J135" s="1801">
        <v>2875.543228</v>
      </c>
      <c r="K135" s="2018">
        <v>239</v>
      </c>
    </row>
    <row r="136" spans="1:13" ht="12.75" customHeight="1" x14ac:dyDescent="0.2">
      <c r="A136" s="3" t="s">
        <v>1612</v>
      </c>
      <c r="B136" s="1753">
        <v>2063.1582044639999</v>
      </c>
      <c r="C136" s="1197">
        <f t="shared" si="2"/>
        <v>15986.396970000002</v>
      </c>
      <c r="D136" s="1798">
        <v>7322.8950000000004</v>
      </c>
      <c r="E136" s="1993">
        <v>0</v>
      </c>
      <c r="F136" s="1376">
        <v>518.19000000000005</v>
      </c>
      <c r="G136" s="1376">
        <v>0</v>
      </c>
      <c r="H136" s="1924">
        <v>199.20540000000003</v>
      </c>
      <c r="I136" s="1376">
        <v>8.968</v>
      </c>
      <c r="J136" s="1801">
        <v>7937.1385700000001</v>
      </c>
      <c r="K136" s="2018">
        <v>540</v>
      </c>
    </row>
    <row r="137" spans="1:13" ht="12.75" customHeight="1" x14ac:dyDescent="0.2">
      <c r="A137" s="227"/>
      <c r="C137" s="1020"/>
      <c r="D137" s="1020"/>
      <c r="E137" s="1020"/>
      <c r="F137" s="1020"/>
      <c r="G137" s="1020"/>
      <c r="H137" s="1020"/>
      <c r="I137" s="1020"/>
      <c r="J137" s="1021"/>
      <c r="K137" s="1757"/>
    </row>
    <row r="138" spans="1:13" ht="12.75" customHeight="1" x14ac:dyDescent="0.2">
      <c r="A138" s="229" t="s">
        <v>23</v>
      </c>
      <c r="B138" s="230">
        <f t="shared" ref="B138:J138" si="3">SUM(B4:B136)</f>
        <v>691325.46290555585</v>
      </c>
      <c r="C138" s="1377">
        <f t="shared" si="3"/>
        <v>9116151.6959581003</v>
      </c>
      <c r="D138" s="1377">
        <f t="shared" si="3"/>
        <v>5658845.2010000031</v>
      </c>
      <c r="E138" s="1377">
        <f t="shared" si="3"/>
        <v>50857.563740000012</v>
      </c>
      <c r="F138" s="1377">
        <f t="shared" si="3"/>
        <v>678526.13700000022</v>
      </c>
      <c r="G138" s="1377">
        <f t="shared" si="3"/>
        <v>0</v>
      </c>
      <c r="H138" s="1377">
        <f t="shared" si="3"/>
        <v>62357.262409999981</v>
      </c>
      <c r="I138" s="1664">
        <f t="shared" si="3"/>
        <v>25752.081999999999</v>
      </c>
      <c r="J138" s="1379">
        <f t="shared" si="3"/>
        <v>2639813.4498080998</v>
      </c>
      <c r="K138" s="2019">
        <f>SUM(K4:K136)</f>
        <v>181061</v>
      </c>
    </row>
    <row r="139" spans="1:13" ht="12.75" customHeight="1" thickBot="1" x14ac:dyDescent="0.25">
      <c r="A139" s="231"/>
      <c r="B139" s="232"/>
      <c r="C139" s="1025"/>
      <c r="D139" s="1380"/>
      <c r="E139" s="1380"/>
      <c r="F139" s="1381"/>
      <c r="G139" s="1381"/>
      <c r="H139" s="1381"/>
      <c r="I139" s="1381"/>
      <c r="J139" s="1382"/>
      <c r="K139" s="804"/>
    </row>
    <row r="140" spans="1:13" ht="12.75" customHeight="1" x14ac:dyDescent="0.2">
      <c r="A140" s="107" t="s">
        <v>283</v>
      </c>
      <c r="B140" s="1725">
        <v>74594.123676799994</v>
      </c>
      <c r="C140" s="1197">
        <f>SUM(D140:J140)</f>
        <v>1123616.2445702078</v>
      </c>
      <c r="D140" s="1798">
        <v>807110.54180000001</v>
      </c>
      <c r="E140" s="1946">
        <v>31.869610000000002</v>
      </c>
      <c r="F140" s="1018">
        <v>81950.116389999996</v>
      </c>
      <c r="G140" s="1018">
        <v>0</v>
      </c>
      <c r="H140" s="1771">
        <v>0</v>
      </c>
      <c r="I140" s="1028">
        <v>2482.6777040000002</v>
      </c>
      <c r="J140" s="1800">
        <v>232041.03906620768</v>
      </c>
      <c r="K140" s="880">
        <v>19957</v>
      </c>
    </row>
    <row r="141" spans="1:13" ht="12.75" customHeight="1" x14ac:dyDescent="0.2">
      <c r="A141" s="107" t="s">
        <v>284</v>
      </c>
      <c r="B141" s="1725">
        <v>99293.106518599991</v>
      </c>
      <c r="C141" s="1197">
        <f t="shared" ref="C141:C150" si="4">SUM(D141:J141)</f>
        <v>1176399.2426136371</v>
      </c>
      <c r="D141" s="1798">
        <v>842084.34609999997</v>
      </c>
      <c r="E141" s="1946">
        <v>0</v>
      </c>
      <c r="F141" s="1017">
        <v>128017.363</v>
      </c>
      <c r="G141" s="1017">
        <v>0</v>
      </c>
      <c r="H141" s="1899">
        <v>0</v>
      </c>
      <c r="I141" s="1016">
        <v>2514.6346279999998</v>
      </c>
      <c r="J141" s="1801">
        <v>203782.89888563711</v>
      </c>
      <c r="K141" s="880">
        <v>20696</v>
      </c>
    </row>
    <row r="142" spans="1:13" ht="12.75" customHeight="1" x14ac:dyDescent="0.2">
      <c r="A142" s="107" t="s">
        <v>285</v>
      </c>
      <c r="B142" s="1725">
        <v>93304.034545200004</v>
      </c>
      <c r="C142" s="1197">
        <f t="shared" si="4"/>
        <v>1523255.8757467777</v>
      </c>
      <c r="D142" s="1798">
        <v>872363.91379999998</v>
      </c>
      <c r="E142" s="1946">
        <v>43867.572079999998</v>
      </c>
      <c r="F142" s="1017">
        <v>114508.1501</v>
      </c>
      <c r="G142" s="1017">
        <v>0</v>
      </c>
      <c r="H142" s="1899">
        <v>2699.7160200000003</v>
      </c>
      <c r="I142" s="1016">
        <v>2056.7541959999999</v>
      </c>
      <c r="J142" s="1801">
        <v>487759.76955077768</v>
      </c>
      <c r="K142" s="880">
        <v>27246</v>
      </c>
    </row>
    <row r="143" spans="1:13" ht="12.75" customHeight="1" x14ac:dyDescent="0.2">
      <c r="A143" s="107" t="s">
        <v>286</v>
      </c>
      <c r="B143" s="1725">
        <v>64648.194915400003</v>
      </c>
      <c r="C143" s="1197">
        <f t="shared" si="4"/>
        <v>1071373.1744034365</v>
      </c>
      <c r="D143" s="1798">
        <v>601262.25069999998</v>
      </c>
      <c r="E143" s="1946">
        <v>-158.86583999999999</v>
      </c>
      <c r="F143" s="1017">
        <v>61323.045859999998</v>
      </c>
      <c r="G143" s="1017">
        <v>0</v>
      </c>
      <c r="H143" s="1899">
        <v>298.58499999999998</v>
      </c>
      <c r="I143" s="1016">
        <v>1965.684528</v>
      </c>
      <c r="J143" s="1801">
        <v>406682.47415543656</v>
      </c>
      <c r="K143" s="880">
        <v>22865</v>
      </c>
    </row>
    <row r="144" spans="1:13" ht="12.75" customHeight="1" x14ac:dyDescent="0.2">
      <c r="A144" s="107" t="s">
        <v>287</v>
      </c>
      <c r="B144" s="1725">
        <v>49569.677553599991</v>
      </c>
      <c r="C144" s="1197">
        <f t="shared" si="4"/>
        <v>565669.61908266507</v>
      </c>
      <c r="D144" s="1798">
        <v>304525.70140000002</v>
      </c>
      <c r="E144" s="1946">
        <v>0</v>
      </c>
      <c r="F144" s="1017">
        <v>22989.788</v>
      </c>
      <c r="G144" s="1017">
        <v>0</v>
      </c>
      <c r="H144" s="1899">
        <v>0</v>
      </c>
      <c r="I144" s="1016">
        <v>2084.5297919999998</v>
      </c>
      <c r="J144" s="1801">
        <v>236069.59989066501</v>
      </c>
      <c r="K144" s="880">
        <v>16079</v>
      </c>
      <c r="M144" s="668"/>
    </row>
    <row r="145" spans="1:15" ht="12.75" customHeight="1" x14ac:dyDescent="0.2">
      <c r="A145" s="107" t="s">
        <v>288</v>
      </c>
      <c r="B145" s="1725">
        <v>49499.146822800001</v>
      </c>
      <c r="C145" s="1197">
        <f t="shared" si="4"/>
        <v>621417.90588680515</v>
      </c>
      <c r="D145" s="1798">
        <v>280561.04580000002</v>
      </c>
      <c r="E145" s="1946">
        <v>1563.0041100000001</v>
      </c>
      <c r="F145" s="1017">
        <v>17902.451580000001</v>
      </c>
      <c r="G145" s="1017">
        <v>0</v>
      </c>
      <c r="H145" s="1899">
        <v>48629.750449999978</v>
      </c>
      <c r="I145" s="1016">
        <v>2805.0657409999999</v>
      </c>
      <c r="J145" s="1801">
        <v>269956.58820580522</v>
      </c>
      <c r="K145" s="880">
        <v>16586</v>
      </c>
      <c r="M145" s="16"/>
    </row>
    <row r="146" spans="1:15" ht="12.75" customHeight="1" x14ac:dyDescent="0.2">
      <c r="A146" s="107" t="s">
        <v>289</v>
      </c>
      <c r="B146" s="1725">
        <v>52692.930890399999</v>
      </c>
      <c r="C146" s="1197">
        <f t="shared" si="4"/>
        <v>722957.05904257204</v>
      </c>
      <c r="D146" s="1798">
        <v>431166.9056</v>
      </c>
      <c r="E146" s="1946">
        <v>3223.3409999999999</v>
      </c>
      <c r="F146" s="1017">
        <v>31971.563959999999</v>
      </c>
      <c r="G146" s="1017">
        <v>0</v>
      </c>
      <c r="H146" s="1899">
        <v>10567.770589999998</v>
      </c>
      <c r="I146" s="1016">
        <v>2438.396268</v>
      </c>
      <c r="J146" s="1801">
        <v>243589.08162457208</v>
      </c>
      <c r="K146" s="880">
        <v>15569</v>
      </c>
      <c r="M146" s="16"/>
    </row>
    <row r="147" spans="1:15" ht="12.75" customHeight="1" x14ac:dyDescent="0.2">
      <c r="A147" s="107" t="s">
        <v>290</v>
      </c>
      <c r="B147" s="1725">
        <v>58194.8313586</v>
      </c>
      <c r="C147" s="1197">
        <f t="shared" si="4"/>
        <v>524869.36559514329</v>
      </c>
      <c r="D147" s="1798">
        <v>369758.11810000002</v>
      </c>
      <c r="E147" s="1946">
        <v>0</v>
      </c>
      <c r="F147" s="1017">
        <v>79393.549140000003</v>
      </c>
      <c r="G147" s="1017">
        <v>0</v>
      </c>
      <c r="H147" s="1899">
        <v>137.05447000000001</v>
      </c>
      <c r="I147" s="1016">
        <v>2694.904485</v>
      </c>
      <c r="J147" s="1801">
        <v>72885.739400143299</v>
      </c>
      <c r="K147" s="880">
        <v>8011</v>
      </c>
      <c r="M147" s="16"/>
    </row>
    <row r="148" spans="1:15" ht="12.75" customHeight="1" x14ac:dyDescent="0.2">
      <c r="A148" s="107" t="s">
        <v>291</v>
      </c>
      <c r="B148" s="1725">
        <v>43483.432872100006</v>
      </c>
      <c r="C148" s="1197">
        <f t="shared" si="4"/>
        <v>664098.77514425945</v>
      </c>
      <c r="D148" s="1798">
        <v>325027.10129999998</v>
      </c>
      <c r="E148" s="1946">
        <v>1915.15464</v>
      </c>
      <c r="F148" s="1017">
        <v>13140.529549999999</v>
      </c>
      <c r="G148" s="1017">
        <v>0</v>
      </c>
      <c r="H148" s="1899">
        <v>-5.0193900000000005</v>
      </c>
      <c r="I148" s="1016">
        <v>1883.48765</v>
      </c>
      <c r="J148" s="1801">
        <v>322137.52139425935</v>
      </c>
      <c r="K148" s="880">
        <v>17171</v>
      </c>
      <c r="M148" s="1758"/>
    </row>
    <row r="149" spans="1:15" ht="12.75" customHeight="1" x14ac:dyDescent="0.2">
      <c r="A149" s="107" t="s">
        <v>292</v>
      </c>
      <c r="B149" s="1725">
        <v>53001.185648899998</v>
      </c>
      <c r="C149" s="1197">
        <f t="shared" si="4"/>
        <v>526137.5249870579</v>
      </c>
      <c r="D149" s="1798">
        <v>376921.43219999998</v>
      </c>
      <c r="E149" s="1946">
        <v>0</v>
      </c>
      <c r="F149" s="1017">
        <v>53249.684690000002</v>
      </c>
      <c r="G149" s="1017">
        <v>0</v>
      </c>
      <c r="H149" s="1899">
        <v>0</v>
      </c>
      <c r="I149" s="1016">
        <v>2580.0725229999998</v>
      </c>
      <c r="J149" s="1801">
        <v>93386.335574057928</v>
      </c>
      <c r="K149" s="880">
        <v>8703</v>
      </c>
      <c r="M149" s="16"/>
    </row>
    <row r="150" spans="1:15" ht="12.75" customHeight="1" x14ac:dyDescent="0.2">
      <c r="A150" s="107" t="s">
        <v>293</v>
      </c>
      <c r="B150" s="1725">
        <v>53044.798102000001</v>
      </c>
      <c r="C150" s="1197">
        <f t="shared" si="4"/>
        <v>596356.90910883562</v>
      </c>
      <c r="D150" s="1798">
        <v>448063.84409999999</v>
      </c>
      <c r="E150" s="1946">
        <v>415.48813999999999</v>
      </c>
      <c r="F150" s="1017">
        <v>74079.894709999993</v>
      </c>
      <c r="G150" s="1017">
        <v>0</v>
      </c>
      <c r="H150" s="1899">
        <v>29.405270000000002</v>
      </c>
      <c r="I150" s="1016">
        <v>2245.8744849999998</v>
      </c>
      <c r="J150" s="1801">
        <v>71522.402403835702</v>
      </c>
      <c r="K150" s="880">
        <v>8178</v>
      </c>
      <c r="M150" s="16"/>
    </row>
    <row r="151" spans="1:15" ht="12.75" customHeight="1" x14ac:dyDescent="0.2">
      <c r="A151" s="227"/>
      <c r="B151" s="228"/>
      <c r="C151" s="1020"/>
      <c r="D151" s="1020"/>
      <c r="E151" s="1020"/>
      <c r="F151" s="1020"/>
      <c r="G151" s="1020"/>
      <c r="H151" s="1020"/>
      <c r="I151" s="1020"/>
      <c r="J151" s="1645"/>
      <c r="K151" s="803"/>
      <c r="M151" s="16"/>
    </row>
    <row r="152" spans="1:15" ht="12.75" customHeight="1" x14ac:dyDescent="0.2">
      <c r="A152" s="229" t="s">
        <v>23</v>
      </c>
      <c r="B152" s="230">
        <f>SUM(B140:B150)</f>
        <v>691325.46290440008</v>
      </c>
      <c r="C152" s="1377">
        <f t="shared" ref="C152:K152" si="5">SUM(C140:C150)</f>
        <v>9116151.6961813979</v>
      </c>
      <c r="D152" s="1377">
        <f t="shared" si="5"/>
        <v>5658845.2008999996</v>
      </c>
      <c r="E152" s="1377">
        <f t="shared" si="5"/>
        <v>50857.563740000005</v>
      </c>
      <c r="F152" s="1377">
        <f t="shared" si="5"/>
        <v>678526.13697999995</v>
      </c>
      <c r="G152" s="1377">
        <f t="shared" si="5"/>
        <v>0</v>
      </c>
      <c r="H152" s="1377">
        <f t="shared" si="5"/>
        <v>62357.262409999981</v>
      </c>
      <c r="I152" s="1378">
        <f t="shared" si="5"/>
        <v>25752.081999999999</v>
      </c>
      <c r="J152" s="1379">
        <f t="shared" si="5"/>
        <v>2639813.4501513974</v>
      </c>
      <c r="K152" s="2019">
        <f t="shared" si="5"/>
        <v>181061</v>
      </c>
      <c r="M152" s="16"/>
    </row>
    <row r="153" spans="1:15" ht="12.75" thickBot="1" x14ac:dyDescent="0.25">
      <c r="A153" s="233"/>
      <c r="B153" s="234"/>
      <c r="C153" s="235"/>
      <c r="D153" s="235"/>
      <c r="E153" s="235"/>
      <c r="F153" s="235"/>
      <c r="G153" s="235"/>
      <c r="H153" s="235"/>
      <c r="I153" s="235"/>
      <c r="J153" s="236"/>
      <c r="K153" s="804"/>
      <c r="M153" s="16"/>
    </row>
    <row r="154" spans="1:15" x14ac:dyDescent="0.2">
      <c r="A154" s="661"/>
      <c r="B154" s="662"/>
      <c r="C154" s="663"/>
      <c r="D154" s="663"/>
      <c r="E154" s="663"/>
      <c r="F154" s="663"/>
      <c r="G154" s="663"/>
      <c r="H154" s="663"/>
      <c r="I154" s="663"/>
      <c r="J154" s="663"/>
      <c r="K154" s="671"/>
      <c r="M154" s="16"/>
    </row>
    <row r="155" spans="1:15" x14ac:dyDescent="0.2">
      <c r="A155" s="665" t="s">
        <v>2061</v>
      </c>
      <c r="B155" s="604"/>
      <c r="C155" s="272"/>
      <c r="D155" s="272"/>
      <c r="E155" s="272"/>
      <c r="F155" s="272"/>
      <c r="G155" s="272"/>
      <c r="H155" s="272"/>
      <c r="I155" s="272"/>
      <c r="J155" s="272"/>
      <c r="K155" s="672"/>
      <c r="M155" s="16"/>
    </row>
    <row r="156" spans="1:15" ht="12" customHeight="1" x14ac:dyDescent="0.2">
      <c r="A156" s="2032" t="s">
        <v>2144</v>
      </c>
      <c r="B156" s="2030"/>
      <c r="C156" s="2030"/>
      <c r="D156" s="2030"/>
      <c r="E156" s="2030"/>
      <c r="F156" s="2030"/>
      <c r="G156" s="2030"/>
      <c r="H156" s="2030"/>
      <c r="I156" s="2031"/>
      <c r="J156" s="2032"/>
      <c r="K156" s="2031"/>
      <c r="M156" s="16"/>
    </row>
    <row r="157" spans="1:15" ht="36" customHeight="1" x14ac:dyDescent="0.2">
      <c r="A157" s="2029" t="s">
        <v>2082</v>
      </c>
      <c r="B157" s="2030"/>
      <c r="C157" s="2030"/>
      <c r="D157" s="2030"/>
      <c r="E157" s="2030"/>
      <c r="F157" s="2030"/>
      <c r="G157" s="2030"/>
      <c r="H157" s="2030"/>
      <c r="I157" s="2030"/>
      <c r="J157" s="2030"/>
      <c r="K157" s="2031"/>
      <c r="M157" s="16"/>
    </row>
    <row r="158" spans="1:15" x14ac:dyDescent="0.2">
      <c r="A158" s="2032" t="s">
        <v>1246</v>
      </c>
      <c r="B158" s="2030"/>
      <c r="C158" s="2030"/>
      <c r="D158" s="2030"/>
      <c r="E158" s="2030"/>
      <c r="F158" s="2030"/>
      <c r="G158" s="2030"/>
      <c r="H158" s="2030"/>
      <c r="I158" s="2030"/>
      <c r="J158" s="2030"/>
      <c r="K158" s="2031"/>
      <c r="M158" s="16"/>
    </row>
    <row r="159" spans="1:15" ht="36.75" customHeight="1" x14ac:dyDescent="0.2">
      <c r="A159" s="2029" t="s">
        <v>2107</v>
      </c>
      <c r="B159" s="2030"/>
      <c r="C159" s="2030"/>
      <c r="D159" s="2030"/>
      <c r="E159" s="2030"/>
      <c r="F159" s="2030"/>
      <c r="G159" s="2030"/>
      <c r="H159" s="2030"/>
      <c r="I159" s="2031"/>
      <c r="J159" s="2032"/>
      <c r="K159" s="2031"/>
      <c r="M159" s="16"/>
      <c r="N159" s="17"/>
    </row>
    <row r="160" spans="1:15" ht="12" customHeight="1" x14ac:dyDescent="0.2">
      <c r="A160" s="2032" t="s">
        <v>2077</v>
      </c>
      <c r="B160" s="2030"/>
      <c r="C160" s="2030"/>
      <c r="D160" s="2030"/>
      <c r="E160" s="2030"/>
      <c r="F160" s="2030"/>
      <c r="G160" s="2030"/>
      <c r="H160" s="2030"/>
      <c r="I160" s="2030"/>
      <c r="J160" s="2030"/>
      <c r="K160" s="2031"/>
      <c r="L160" s="15"/>
      <c r="M160" s="16"/>
      <c r="N160" s="15"/>
      <c r="O160" s="15"/>
    </row>
    <row r="161" spans="1:13" ht="24" customHeight="1" x14ac:dyDescent="0.2">
      <c r="A161" s="2029" t="s">
        <v>2086</v>
      </c>
      <c r="B161" s="2030"/>
      <c r="C161" s="2030"/>
      <c r="D161" s="2030"/>
      <c r="E161" s="2030"/>
      <c r="F161" s="2030"/>
      <c r="G161" s="2030"/>
      <c r="H161" s="2030"/>
      <c r="I161" s="2030"/>
      <c r="J161" s="2030"/>
      <c r="K161" s="2031"/>
      <c r="M161" s="16"/>
    </row>
    <row r="162" spans="1:13" ht="23.25" customHeight="1" x14ac:dyDescent="0.2">
      <c r="A162" s="2029" t="s">
        <v>1247</v>
      </c>
      <c r="B162" s="2030"/>
      <c r="C162" s="2030"/>
      <c r="D162" s="2030"/>
      <c r="E162" s="2030"/>
      <c r="F162" s="2030"/>
      <c r="G162" s="2030"/>
      <c r="H162" s="2030"/>
      <c r="I162" s="2030"/>
      <c r="J162" s="2030"/>
      <c r="K162" s="2031"/>
      <c r="M162" s="16"/>
    </row>
    <row r="163" spans="1:13" ht="12.75" thickBot="1" x14ac:dyDescent="0.25">
      <c r="A163" s="2033" t="s">
        <v>2126</v>
      </c>
      <c r="B163" s="2034"/>
      <c r="C163" s="2034"/>
      <c r="D163" s="2034"/>
      <c r="E163" s="2034"/>
      <c r="F163" s="2034"/>
      <c r="G163" s="2034"/>
      <c r="H163" s="2034"/>
      <c r="I163" s="2034"/>
      <c r="J163" s="2034"/>
      <c r="K163" s="2035"/>
      <c r="M163" s="16"/>
    </row>
    <row r="164" spans="1:13" x14ac:dyDescent="0.2">
      <c r="A164" s="42"/>
      <c r="B164" s="194"/>
      <c r="C164" s="195"/>
      <c r="D164" s="193"/>
      <c r="E164" s="193"/>
      <c r="F164" s="193"/>
      <c r="G164" s="193"/>
      <c r="H164" s="193"/>
      <c r="I164" s="193"/>
      <c r="J164" s="195"/>
      <c r="K164" s="777"/>
      <c r="M164" s="16"/>
    </row>
    <row r="165" spans="1:13" x14ac:dyDescent="0.2">
      <c r="B165" s="194"/>
      <c r="C165" s="195"/>
      <c r="D165" s="193"/>
      <c r="E165" s="193"/>
      <c r="F165" s="193"/>
      <c r="G165" s="193"/>
      <c r="H165" s="193"/>
      <c r="I165" s="193"/>
      <c r="J165" s="195"/>
      <c r="K165" s="777"/>
      <c r="M165" s="16"/>
    </row>
    <row r="166" spans="1:13" x14ac:dyDescent="0.2">
      <c r="A166" s="43"/>
      <c r="B166" s="194"/>
      <c r="C166" s="194"/>
      <c r="D166" s="194"/>
      <c r="E166" s="194"/>
      <c r="F166" s="194"/>
      <c r="G166" s="194"/>
      <c r="H166" s="194"/>
      <c r="I166" s="194"/>
      <c r="J166" s="194"/>
      <c r="K166" s="777"/>
      <c r="M166" s="16"/>
    </row>
    <row r="167" spans="1:13" x14ac:dyDescent="0.2">
      <c r="M167" s="16"/>
    </row>
    <row r="168" spans="1:13" x14ac:dyDescent="0.2">
      <c r="B168" s="112"/>
      <c r="C168" s="137"/>
      <c r="D168" s="138"/>
      <c r="E168" s="138"/>
      <c r="F168" s="138"/>
      <c r="G168" s="138"/>
      <c r="H168" s="138"/>
      <c r="I168" s="138"/>
      <c r="J168" s="137"/>
      <c r="K168" s="572"/>
      <c r="M168" s="16"/>
    </row>
    <row r="169" spans="1:13" x14ac:dyDescent="0.2">
      <c r="A169" s="46"/>
      <c r="B169" s="112"/>
      <c r="C169" s="137"/>
      <c r="D169" s="138"/>
      <c r="E169" s="138"/>
      <c r="F169" s="138"/>
      <c r="G169" s="138"/>
      <c r="H169" s="138"/>
      <c r="I169" s="138"/>
      <c r="J169" s="137"/>
      <c r="K169" s="572"/>
    </row>
  </sheetData>
  <mergeCells count="10">
    <mergeCell ref="A1:K1"/>
    <mergeCell ref="A2:K2"/>
    <mergeCell ref="A156:K156"/>
    <mergeCell ref="A157:K157"/>
    <mergeCell ref="A163:K163"/>
    <mergeCell ref="A161:K161"/>
    <mergeCell ref="A162:K162"/>
    <mergeCell ref="A158:K158"/>
    <mergeCell ref="A159:K159"/>
    <mergeCell ref="A160:K160"/>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14.2851562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3" t="s">
        <v>1756</v>
      </c>
      <c r="B4" s="1722">
        <v>2203.160374604</v>
      </c>
      <c r="C4" s="1197">
        <f>SUM(D4:J4)</f>
        <v>17205.846415</v>
      </c>
      <c r="D4" s="1798">
        <v>8791.9770000000008</v>
      </c>
      <c r="E4" s="1994">
        <v>0</v>
      </c>
      <c r="F4" s="1383">
        <v>693.24099999999999</v>
      </c>
      <c r="G4" s="1383">
        <v>0</v>
      </c>
      <c r="H4" s="1925">
        <v>0</v>
      </c>
      <c r="I4" s="1479">
        <v>95.588999999999999</v>
      </c>
      <c r="J4" s="1798">
        <v>7625.0394150000002</v>
      </c>
      <c r="K4" s="905">
        <v>635</v>
      </c>
    </row>
    <row r="5" spans="1:11" ht="12.75" customHeight="1" x14ac:dyDescent="0.2">
      <c r="A5" s="3" t="s">
        <v>1757</v>
      </c>
      <c r="B5" s="1722">
        <v>2571.4453430620001</v>
      </c>
      <c r="C5" s="1197">
        <f t="shared" ref="C5:C17" si="0">SUM(D5:J5)</f>
        <v>28327.85656</v>
      </c>
      <c r="D5" s="1798">
        <v>12802.388999999999</v>
      </c>
      <c r="E5" s="1994">
        <v>0</v>
      </c>
      <c r="F5" s="1383">
        <v>437.55200000000002</v>
      </c>
      <c r="G5" s="1383">
        <v>0</v>
      </c>
      <c r="H5" s="1925">
        <v>0</v>
      </c>
      <c r="I5" s="1480">
        <v>274.80700000000002</v>
      </c>
      <c r="J5" s="1798">
        <v>14813.108560000001</v>
      </c>
      <c r="K5" s="905">
        <v>974</v>
      </c>
    </row>
    <row r="6" spans="1:11" ht="12.75" customHeight="1" x14ac:dyDescent="0.2">
      <c r="A6" s="3" t="s">
        <v>1758</v>
      </c>
      <c r="B6" s="1722">
        <v>2081.8399469165001</v>
      </c>
      <c r="C6" s="1197">
        <f t="shared" si="0"/>
        <v>27466.419739999998</v>
      </c>
      <c r="D6" s="1798">
        <v>12025.874</v>
      </c>
      <c r="E6" s="1994">
        <v>0</v>
      </c>
      <c r="F6" s="1383">
        <v>675.22199999999998</v>
      </c>
      <c r="G6" s="1383">
        <v>0</v>
      </c>
      <c r="H6" s="1925">
        <v>0</v>
      </c>
      <c r="I6" s="1480">
        <v>69.037000000000006</v>
      </c>
      <c r="J6" s="1798">
        <v>14696.28674</v>
      </c>
      <c r="K6" s="905">
        <v>825</v>
      </c>
    </row>
    <row r="7" spans="1:11" ht="12.75" customHeight="1" x14ac:dyDescent="0.2">
      <c r="A7" s="3" t="s">
        <v>1759</v>
      </c>
      <c r="B7" s="1722">
        <v>8426.1539026736009</v>
      </c>
      <c r="C7" s="1197">
        <f t="shared" si="0"/>
        <v>68887.565849999999</v>
      </c>
      <c r="D7" s="1798">
        <v>35178.864000000001</v>
      </c>
      <c r="E7" s="1994">
        <v>0</v>
      </c>
      <c r="F7" s="1383">
        <v>4769.4390000000003</v>
      </c>
      <c r="G7" s="1383">
        <v>0</v>
      </c>
      <c r="H7" s="1925">
        <v>0</v>
      </c>
      <c r="I7" s="1480">
        <v>514.05100000000004</v>
      </c>
      <c r="J7" s="1798">
        <v>28425.21185</v>
      </c>
      <c r="K7" s="905">
        <v>2202</v>
      </c>
    </row>
    <row r="8" spans="1:11" ht="12.75" customHeight="1" x14ac:dyDescent="0.2">
      <c r="A8" s="3" t="s">
        <v>881</v>
      </c>
      <c r="B8" s="1722">
        <v>615.24036503019988</v>
      </c>
      <c r="C8" s="1197">
        <f t="shared" si="0"/>
        <v>10489.697889999999</v>
      </c>
      <c r="D8" s="1798">
        <v>3945.99</v>
      </c>
      <c r="E8" s="1994">
        <v>0</v>
      </c>
      <c r="F8" s="1383">
        <v>125.693</v>
      </c>
      <c r="G8" s="1383">
        <v>0</v>
      </c>
      <c r="H8" s="1925">
        <v>0</v>
      </c>
      <c r="I8" s="1480">
        <v>0.5</v>
      </c>
      <c r="J8" s="1798">
        <v>6417.5148900000004</v>
      </c>
      <c r="K8" s="905">
        <v>264</v>
      </c>
    </row>
    <row r="9" spans="1:11" ht="12.75" customHeight="1" x14ac:dyDescent="0.2">
      <c r="A9" s="3" t="s">
        <v>76</v>
      </c>
      <c r="B9" s="1722">
        <v>3376.4408825084997</v>
      </c>
      <c r="C9" s="1197">
        <f t="shared" si="0"/>
        <v>28401.834163</v>
      </c>
      <c r="D9" s="1798">
        <v>17284.986000000001</v>
      </c>
      <c r="E9" s="1994">
        <v>0</v>
      </c>
      <c r="F9" s="1383">
        <v>1344.05</v>
      </c>
      <c r="G9" s="1383">
        <v>0</v>
      </c>
      <c r="H9" s="1925">
        <v>0</v>
      </c>
      <c r="I9" s="1480">
        <v>143.34399999999999</v>
      </c>
      <c r="J9" s="1798">
        <v>9629.4541630000003</v>
      </c>
      <c r="K9" s="905">
        <v>1096</v>
      </c>
    </row>
    <row r="10" spans="1:11" ht="12.75" customHeight="1" x14ac:dyDescent="0.2">
      <c r="A10" s="3" t="s">
        <v>1760</v>
      </c>
      <c r="B10" s="1722">
        <v>600.14468031040008</v>
      </c>
      <c r="C10" s="1197">
        <f t="shared" si="0"/>
        <v>5294.5803400000004</v>
      </c>
      <c r="D10" s="1798">
        <v>3010.3589999999999</v>
      </c>
      <c r="E10" s="1994">
        <v>0</v>
      </c>
      <c r="F10" s="1383">
        <v>265.01100000000002</v>
      </c>
      <c r="G10" s="1383">
        <v>0</v>
      </c>
      <c r="H10" s="1925">
        <v>0</v>
      </c>
      <c r="I10" s="1480">
        <v>31.344000000000001</v>
      </c>
      <c r="J10" s="1798">
        <v>1987.86634</v>
      </c>
      <c r="K10" s="905">
        <v>171</v>
      </c>
    </row>
    <row r="11" spans="1:11" ht="12.75" customHeight="1" x14ac:dyDescent="0.2">
      <c r="A11" s="3" t="s">
        <v>1761</v>
      </c>
      <c r="B11" s="1722">
        <v>1531.6510983704998</v>
      </c>
      <c r="C11" s="1197">
        <f t="shared" si="0"/>
        <v>13538.257291</v>
      </c>
      <c r="D11" s="1798">
        <v>7628.607</v>
      </c>
      <c r="E11" s="1994">
        <v>0</v>
      </c>
      <c r="F11" s="1383">
        <v>710.93700000000001</v>
      </c>
      <c r="G11" s="1383">
        <v>0</v>
      </c>
      <c r="H11" s="1925">
        <v>0</v>
      </c>
      <c r="I11" s="1480">
        <v>60.445999999999998</v>
      </c>
      <c r="J11" s="1798">
        <v>5138.2672910000001</v>
      </c>
      <c r="K11" s="905">
        <v>443</v>
      </c>
    </row>
    <row r="12" spans="1:11" ht="12.75" customHeight="1" x14ac:dyDescent="0.2">
      <c r="A12" s="3" t="s">
        <v>212</v>
      </c>
      <c r="B12" s="1722">
        <v>2006.7400528975002</v>
      </c>
      <c r="C12" s="1197">
        <f t="shared" si="0"/>
        <v>32474.926319999999</v>
      </c>
      <c r="D12" s="1798">
        <v>12569.494000000001</v>
      </c>
      <c r="E12" s="1994">
        <v>0</v>
      </c>
      <c r="F12" s="1383">
        <v>517.50800000000004</v>
      </c>
      <c r="G12" s="1383">
        <v>0</v>
      </c>
      <c r="H12" s="1925">
        <v>0</v>
      </c>
      <c r="I12" s="1480">
        <v>172.29400000000001</v>
      </c>
      <c r="J12" s="1798">
        <v>19215.63032</v>
      </c>
      <c r="K12" s="905">
        <v>925</v>
      </c>
    </row>
    <row r="13" spans="1:11" ht="12.75" customHeight="1" x14ac:dyDescent="0.2">
      <c r="A13" s="3" t="s">
        <v>838</v>
      </c>
      <c r="B13" s="1722">
        <v>1954.6896832451998</v>
      </c>
      <c r="C13" s="1197">
        <f t="shared" si="0"/>
        <v>28692.737050000003</v>
      </c>
      <c r="D13" s="1798">
        <v>13279.075000000001</v>
      </c>
      <c r="E13" s="1994">
        <v>0</v>
      </c>
      <c r="F13" s="1383">
        <v>462.69</v>
      </c>
      <c r="G13" s="1383">
        <v>0</v>
      </c>
      <c r="H13" s="1925">
        <v>0</v>
      </c>
      <c r="I13" s="1480">
        <v>74.052999999999997</v>
      </c>
      <c r="J13" s="1798">
        <v>14876.91905</v>
      </c>
      <c r="K13" s="905">
        <v>831</v>
      </c>
    </row>
    <row r="14" spans="1:11" ht="12.75" customHeight="1" x14ac:dyDescent="0.2">
      <c r="A14" s="3" t="s">
        <v>1762</v>
      </c>
      <c r="B14" s="1722">
        <v>4067.5757124020001</v>
      </c>
      <c r="C14" s="1197">
        <f t="shared" si="0"/>
        <v>49748.214950000001</v>
      </c>
      <c r="D14" s="1798">
        <v>22572.948</v>
      </c>
      <c r="E14" s="1994">
        <v>0</v>
      </c>
      <c r="F14" s="1383">
        <v>924.375</v>
      </c>
      <c r="G14" s="1383">
        <v>0</v>
      </c>
      <c r="H14" s="1925">
        <v>0</v>
      </c>
      <c r="I14" s="1480">
        <v>169.55199999999999</v>
      </c>
      <c r="J14" s="1798">
        <v>26081.339950000001</v>
      </c>
      <c r="K14" s="905">
        <v>1562</v>
      </c>
    </row>
    <row r="15" spans="1:11" ht="12.75" customHeight="1" x14ac:dyDescent="0.2">
      <c r="A15" s="3" t="s">
        <v>2071</v>
      </c>
      <c r="B15" s="1722">
        <v>3436.7841387354001</v>
      </c>
      <c r="C15" s="1197">
        <f t="shared" si="0"/>
        <v>38298.390439999996</v>
      </c>
      <c r="D15" s="1798">
        <v>18494.154999999999</v>
      </c>
      <c r="E15" s="1994">
        <v>0</v>
      </c>
      <c r="F15" s="1383">
        <v>1405.8019999999999</v>
      </c>
      <c r="G15" s="1383">
        <v>0</v>
      </c>
      <c r="H15" s="1925">
        <v>0</v>
      </c>
      <c r="I15" s="1480">
        <v>162.065</v>
      </c>
      <c r="J15" s="1798">
        <v>18236.368439999998</v>
      </c>
      <c r="K15" s="905">
        <v>1041</v>
      </c>
    </row>
    <row r="16" spans="1:11" ht="12.75" customHeight="1" x14ac:dyDescent="0.2">
      <c r="A16" s="3" t="s">
        <v>358</v>
      </c>
      <c r="B16" s="1722">
        <v>2852.516411566</v>
      </c>
      <c r="C16" s="1197">
        <f t="shared" si="0"/>
        <v>30865.08527</v>
      </c>
      <c r="D16" s="1798">
        <v>12087.762000000001</v>
      </c>
      <c r="E16" s="1994">
        <v>0</v>
      </c>
      <c r="F16" s="1383">
        <v>487.541</v>
      </c>
      <c r="G16" s="1383">
        <v>0</v>
      </c>
      <c r="H16" s="1925">
        <v>0</v>
      </c>
      <c r="I16" s="1480">
        <v>212.64</v>
      </c>
      <c r="J16" s="1798">
        <v>18077.14227</v>
      </c>
      <c r="K16" s="905">
        <v>1027</v>
      </c>
    </row>
    <row r="17" spans="1:15" ht="12.75" customHeight="1" x14ac:dyDescent="0.2">
      <c r="A17" s="3" t="s">
        <v>1763</v>
      </c>
      <c r="B17" s="1722">
        <v>4007.0905228983997</v>
      </c>
      <c r="C17" s="1197">
        <f t="shared" si="0"/>
        <v>90032.390939999997</v>
      </c>
      <c r="D17" s="1798">
        <v>23884.085999999999</v>
      </c>
      <c r="E17" s="1994">
        <v>0</v>
      </c>
      <c r="F17" s="1383">
        <v>1231.8009999999999</v>
      </c>
      <c r="G17" s="1383">
        <v>0</v>
      </c>
      <c r="H17" s="1925">
        <v>3458.1453899999997</v>
      </c>
      <c r="I17" s="1480">
        <v>215.88</v>
      </c>
      <c r="J17" s="1798">
        <v>61242.47855</v>
      </c>
      <c r="K17" s="905">
        <v>1886</v>
      </c>
    </row>
    <row r="18" spans="1:15" ht="12.75" customHeight="1" x14ac:dyDescent="0.2">
      <c r="A18" s="237"/>
      <c r="B18" s="238"/>
      <c r="C18" s="1020"/>
      <c r="D18" s="1020"/>
      <c r="E18" s="1020"/>
      <c r="F18" s="1020"/>
      <c r="G18" s="1020"/>
      <c r="H18" s="1020"/>
      <c r="I18" s="1237"/>
      <c r="J18" s="1021"/>
      <c r="K18" s="899"/>
    </row>
    <row r="19" spans="1:15" ht="12.75" customHeight="1" x14ac:dyDescent="0.2">
      <c r="A19" s="239" t="s">
        <v>1764</v>
      </c>
      <c r="B19" s="240">
        <f>SUM(B4:B17)</f>
        <v>39731.4731152202</v>
      </c>
      <c r="C19" s="1384">
        <f t="shared" ref="C19:K19" si="1">SUM(C4:C17)</f>
        <v>469723.80321899999</v>
      </c>
      <c r="D19" s="1384">
        <f t="shared" si="1"/>
        <v>203556.56600000002</v>
      </c>
      <c r="E19" s="1384">
        <f t="shared" si="1"/>
        <v>0</v>
      </c>
      <c r="F19" s="1384">
        <f t="shared" si="1"/>
        <v>14050.861999999999</v>
      </c>
      <c r="G19" s="1384">
        <f t="shared" si="1"/>
        <v>0</v>
      </c>
      <c r="H19" s="1384">
        <f t="shared" si="1"/>
        <v>3458.1453899999997</v>
      </c>
      <c r="I19" s="1385">
        <f t="shared" si="1"/>
        <v>2195.6020000000003</v>
      </c>
      <c r="J19" s="1386">
        <f t="shared" si="1"/>
        <v>246462.627829</v>
      </c>
      <c r="K19" s="1012">
        <f t="shared" si="1"/>
        <v>13882</v>
      </c>
    </row>
    <row r="20" spans="1:15" ht="12.75" customHeight="1" thickBot="1" x14ac:dyDescent="0.25">
      <c r="A20" s="241"/>
      <c r="B20" s="242"/>
      <c r="C20" s="1025"/>
      <c r="D20" s="1387"/>
      <c r="E20" s="1387"/>
      <c r="F20" s="1388"/>
      <c r="G20" s="1388"/>
      <c r="H20" s="1388"/>
      <c r="I20" s="1481"/>
      <c r="J20" s="1389"/>
      <c r="K20" s="801"/>
    </row>
    <row r="21" spans="1:15" ht="12.75" customHeight="1" x14ac:dyDescent="0.2">
      <c r="A21" s="158" t="s">
        <v>283</v>
      </c>
      <c r="B21" s="1725">
        <v>39731.473115290006</v>
      </c>
      <c r="C21" s="1197">
        <f>SUM(D21:J21)</f>
        <v>469723.80323876615</v>
      </c>
      <c r="D21" s="1798">
        <v>203556.56599999999</v>
      </c>
      <c r="E21" s="1947">
        <v>0</v>
      </c>
      <c r="F21" s="1271">
        <v>14050.861999999999</v>
      </c>
      <c r="G21" s="1390">
        <v>0</v>
      </c>
      <c r="H21" s="1900">
        <v>3458.1453899999997</v>
      </c>
      <c r="I21" s="1482">
        <v>2195.6019999999999</v>
      </c>
      <c r="J21" s="1798">
        <v>246462.62784876613</v>
      </c>
      <c r="K21" s="879">
        <v>13882</v>
      </c>
    </row>
    <row r="22" spans="1:15" ht="12.75" customHeight="1" x14ac:dyDescent="0.2">
      <c r="A22" s="243"/>
      <c r="B22" s="244"/>
      <c r="C22" s="1052"/>
      <c r="D22" s="1391"/>
      <c r="E22" s="1392"/>
      <c r="F22" s="1391"/>
      <c r="G22" s="1391"/>
      <c r="H22" s="1392"/>
      <c r="I22" s="1483"/>
      <c r="J22" s="1393"/>
      <c r="K22" s="802"/>
    </row>
    <row r="23" spans="1:15" ht="12.75" customHeight="1" x14ac:dyDescent="0.2">
      <c r="A23" s="239" t="s">
        <v>1764</v>
      </c>
      <c r="B23" s="247">
        <f>SUM(B21)</f>
        <v>39731.473115290006</v>
      </c>
      <c r="C23" s="1394">
        <f t="shared" ref="C23:J23" si="2">SUM(C21)</f>
        <v>469723.80323876615</v>
      </c>
      <c r="D23" s="1394">
        <f t="shared" si="2"/>
        <v>203556.56599999999</v>
      </c>
      <c r="E23" s="1394">
        <f t="shared" si="2"/>
        <v>0</v>
      </c>
      <c r="F23" s="1394">
        <f t="shared" si="2"/>
        <v>14050.861999999999</v>
      </c>
      <c r="G23" s="1394">
        <f t="shared" si="2"/>
        <v>0</v>
      </c>
      <c r="H23" s="1394">
        <f t="shared" si="2"/>
        <v>3458.1453899999997</v>
      </c>
      <c r="I23" s="1385">
        <f t="shared" si="2"/>
        <v>2195.6019999999999</v>
      </c>
      <c r="J23" s="1386">
        <f t="shared" si="2"/>
        <v>246462.62784876613</v>
      </c>
      <c r="K23" s="1012">
        <f>SUM(K21)</f>
        <v>13882</v>
      </c>
    </row>
    <row r="24" spans="1:15" ht="12.75" thickBot="1" x14ac:dyDescent="0.25">
      <c r="A24" s="241"/>
      <c r="B24" s="242"/>
      <c r="C24" s="248"/>
      <c r="D24" s="248"/>
      <c r="E24" s="248"/>
      <c r="F24" s="248"/>
      <c r="G24" s="248"/>
      <c r="H24" s="248"/>
      <c r="I24" s="1484"/>
      <c r="J24" s="658"/>
      <c r="K24" s="801"/>
    </row>
    <row r="25" spans="1:15" x14ac:dyDescent="0.2">
      <c r="A25" s="661"/>
      <c r="B25" s="662"/>
      <c r="C25" s="663"/>
      <c r="D25" s="663"/>
      <c r="E25" s="663"/>
      <c r="F25" s="663"/>
      <c r="G25" s="663"/>
      <c r="H25" s="663"/>
      <c r="I25" s="663"/>
      <c r="J25" s="663"/>
      <c r="K25" s="671"/>
    </row>
    <row r="26" spans="1:15" x14ac:dyDescent="0.2">
      <c r="A26" s="665" t="s">
        <v>2061</v>
      </c>
      <c r="B26" s="604"/>
      <c r="C26" s="272"/>
      <c r="D26" s="272"/>
      <c r="E26" s="272"/>
      <c r="F26" s="272"/>
      <c r="G26" s="272"/>
      <c r="H26" s="272"/>
      <c r="I26" s="1691"/>
      <c r="J26" s="1691"/>
      <c r="K26" s="672"/>
    </row>
    <row r="27" spans="1:15" ht="12" customHeight="1" x14ac:dyDescent="0.2">
      <c r="A27" s="2032" t="s">
        <v>2144</v>
      </c>
      <c r="B27" s="2030"/>
      <c r="C27" s="2030"/>
      <c r="D27" s="2030"/>
      <c r="E27" s="2030"/>
      <c r="F27" s="2030"/>
      <c r="G27" s="2030"/>
      <c r="H27" s="2030"/>
      <c r="I27" s="2031"/>
      <c r="J27" s="2032"/>
      <c r="K27" s="2031"/>
    </row>
    <row r="28" spans="1:15" ht="36" customHeight="1" x14ac:dyDescent="0.2">
      <c r="A28" s="2029" t="s">
        <v>2082</v>
      </c>
      <c r="B28" s="2030"/>
      <c r="C28" s="2030"/>
      <c r="D28" s="2030"/>
      <c r="E28" s="2030"/>
      <c r="F28" s="2030"/>
      <c r="G28" s="2030"/>
      <c r="H28" s="2030"/>
      <c r="I28" s="2031"/>
      <c r="J28" s="2032"/>
      <c r="K28" s="2031"/>
    </row>
    <row r="29" spans="1:15" x14ac:dyDescent="0.2">
      <c r="A29" s="2032" t="s">
        <v>1246</v>
      </c>
      <c r="B29" s="2030"/>
      <c r="C29" s="2030"/>
      <c r="D29" s="2030"/>
      <c r="E29" s="2030"/>
      <c r="F29" s="2030"/>
      <c r="G29" s="2030"/>
      <c r="H29" s="2030"/>
      <c r="I29" s="2031"/>
      <c r="J29" s="2032"/>
      <c r="K29" s="2031"/>
    </row>
    <row r="30" spans="1:15" ht="36" customHeight="1" x14ac:dyDescent="0.2">
      <c r="A30" s="2029" t="s">
        <v>2107</v>
      </c>
      <c r="B30" s="2030"/>
      <c r="C30" s="2030"/>
      <c r="D30" s="2030"/>
      <c r="E30" s="2030"/>
      <c r="F30" s="2030"/>
      <c r="G30" s="2030"/>
      <c r="H30" s="2030"/>
      <c r="I30" s="2031"/>
      <c r="J30" s="2032"/>
      <c r="K30" s="2031"/>
      <c r="N30" s="17"/>
    </row>
    <row r="31" spans="1:15" ht="12" customHeight="1" x14ac:dyDescent="0.2">
      <c r="A31" s="2032" t="s">
        <v>2077</v>
      </c>
      <c r="B31" s="2030"/>
      <c r="C31" s="2030"/>
      <c r="D31" s="2030"/>
      <c r="E31" s="2030"/>
      <c r="F31" s="2030"/>
      <c r="G31" s="2030"/>
      <c r="H31" s="2030"/>
      <c r="I31" s="2031"/>
      <c r="J31" s="2032"/>
      <c r="K31" s="2031"/>
      <c r="L31" s="15"/>
      <c r="M31" s="15"/>
      <c r="N31" s="15"/>
      <c r="O31" s="15"/>
    </row>
    <row r="32" spans="1:15" ht="24" customHeight="1" x14ac:dyDescent="0.2">
      <c r="A32" s="2029" t="s">
        <v>2086</v>
      </c>
      <c r="B32" s="2030"/>
      <c r="C32" s="2030"/>
      <c r="D32" s="2030"/>
      <c r="E32" s="2030"/>
      <c r="F32" s="2030"/>
      <c r="G32" s="2030"/>
      <c r="H32" s="2030"/>
      <c r="I32" s="2031"/>
      <c r="J32" s="2032"/>
      <c r="K32" s="2031"/>
    </row>
    <row r="33" spans="1:11" ht="24" customHeight="1" x14ac:dyDescent="0.2">
      <c r="A33" s="2029" t="s">
        <v>1247</v>
      </c>
      <c r="B33" s="2030"/>
      <c r="C33" s="2030"/>
      <c r="D33" s="2030"/>
      <c r="E33" s="2030"/>
      <c r="F33" s="2030"/>
      <c r="G33" s="2030"/>
      <c r="H33" s="2030"/>
      <c r="I33" s="2031"/>
      <c r="J33" s="2032"/>
      <c r="K33" s="2031"/>
    </row>
    <row r="34" spans="1:11" ht="12.75" thickBot="1" x14ac:dyDescent="0.25">
      <c r="A34" s="2033" t="s">
        <v>2126</v>
      </c>
      <c r="B34" s="2034"/>
      <c r="C34" s="2034"/>
      <c r="D34" s="2034"/>
      <c r="E34" s="2034"/>
      <c r="F34" s="2034"/>
      <c r="G34" s="2034"/>
      <c r="H34" s="2034"/>
      <c r="I34" s="2035"/>
      <c r="J34" s="2033"/>
      <c r="K34" s="2035"/>
    </row>
    <row r="35" spans="1:11" x14ac:dyDescent="0.2">
      <c r="A35" s="249"/>
      <c r="B35" s="250"/>
      <c r="C35" s="251"/>
      <c r="D35" s="252"/>
      <c r="E35" s="252"/>
      <c r="F35" s="252"/>
      <c r="G35" s="252"/>
      <c r="H35" s="252"/>
      <c r="I35" s="1661"/>
      <c r="J35" s="1661"/>
      <c r="K35" s="800"/>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62"/>
      <c r="K37" s="572"/>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x14ac:dyDescent="0.2">
      <c r="A4" s="68" t="s">
        <v>15</v>
      </c>
      <c r="B4" s="1722">
        <v>1033.2251423091</v>
      </c>
      <c r="C4" s="822">
        <f>SUM(D4:J4)</f>
        <v>13905.125149</v>
      </c>
      <c r="D4" s="1450">
        <v>6664.6589999999997</v>
      </c>
      <c r="E4" s="1775">
        <v>0</v>
      </c>
      <c r="F4" s="1207">
        <v>115.274</v>
      </c>
      <c r="G4" s="1207">
        <v>0</v>
      </c>
      <c r="H4" s="1773">
        <v>0</v>
      </c>
      <c r="I4" s="1613">
        <v>56.494999999999997</v>
      </c>
      <c r="J4" s="1798">
        <v>7068.6971489999996</v>
      </c>
      <c r="K4" s="904">
        <v>353</v>
      </c>
    </row>
    <row r="5" spans="1:11" ht="12.75" x14ac:dyDescent="0.2">
      <c r="A5" s="70" t="s">
        <v>130</v>
      </c>
      <c r="B5" s="1722">
        <v>1043.1817675533</v>
      </c>
      <c r="C5" s="822">
        <f t="shared" ref="C5:C68" si="0">SUM(D5:J5)</f>
        <v>15827.440492000002</v>
      </c>
      <c r="D5" s="1450">
        <v>10282.189</v>
      </c>
      <c r="E5" s="1775">
        <v>0</v>
      </c>
      <c r="F5" s="1207">
        <v>235.99100000000001</v>
      </c>
      <c r="G5" s="1207">
        <v>0</v>
      </c>
      <c r="H5" s="1773">
        <v>0</v>
      </c>
      <c r="I5" s="1614">
        <v>75.626999999999995</v>
      </c>
      <c r="J5" s="1798">
        <v>5233.6334919999999</v>
      </c>
      <c r="K5" s="905">
        <v>431</v>
      </c>
    </row>
    <row r="6" spans="1:11" ht="12.75" x14ac:dyDescent="0.2">
      <c r="A6" s="70" t="s">
        <v>131</v>
      </c>
      <c r="B6" s="1722">
        <v>4159.4915431280006</v>
      </c>
      <c r="C6" s="822">
        <f t="shared" si="0"/>
        <v>62632.715559999997</v>
      </c>
      <c r="D6" s="1450">
        <v>34262.483</v>
      </c>
      <c r="E6" s="1775">
        <v>0</v>
      </c>
      <c r="F6" s="1207">
        <v>741.56799999999998</v>
      </c>
      <c r="G6" s="1207">
        <v>0</v>
      </c>
      <c r="H6" s="1773">
        <v>0</v>
      </c>
      <c r="I6" s="1614">
        <v>257.33199999999999</v>
      </c>
      <c r="J6" s="1798">
        <v>27371.332559999999</v>
      </c>
      <c r="K6" s="905">
        <v>2129</v>
      </c>
    </row>
    <row r="7" spans="1:11" ht="12.75" x14ac:dyDescent="0.2">
      <c r="A7" s="70" t="s">
        <v>132</v>
      </c>
      <c r="B7" s="1722">
        <v>16476.324375550001</v>
      </c>
      <c r="C7" s="822">
        <f t="shared" si="0"/>
        <v>214408.06709999999</v>
      </c>
      <c r="D7" s="1450">
        <v>108005.912</v>
      </c>
      <c r="E7" s="1775">
        <v>0</v>
      </c>
      <c r="F7" s="1207">
        <v>5447.3590000000004</v>
      </c>
      <c r="G7" s="1207">
        <v>0</v>
      </c>
      <c r="H7" s="1773">
        <v>0</v>
      </c>
      <c r="I7" s="1614">
        <v>447.15100000000001</v>
      </c>
      <c r="J7" s="1798">
        <v>100507.64509999999</v>
      </c>
      <c r="K7" s="905">
        <v>6340</v>
      </c>
    </row>
    <row r="8" spans="1:11" ht="12.75" x14ac:dyDescent="0.2">
      <c r="A8" s="70" t="s">
        <v>133</v>
      </c>
      <c r="B8" s="1722">
        <v>2790.2414304529998</v>
      </c>
      <c r="C8" s="822">
        <f t="shared" si="0"/>
        <v>39431.48083</v>
      </c>
      <c r="D8" s="1450">
        <v>22320.579000000002</v>
      </c>
      <c r="E8" s="1775">
        <v>0</v>
      </c>
      <c r="F8" s="1207">
        <v>654.53</v>
      </c>
      <c r="G8" s="1207">
        <v>0</v>
      </c>
      <c r="H8" s="1773">
        <v>0</v>
      </c>
      <c r="I8" s="1614">
        <v>44.622</v>
      </c>
      <c r="J8" s="1798">
        <v>16411.749830000001</v>
      </c>
      <c r="K8" s="905">
        <v>1220</v>
      </c>
    </row>
    <row r="9" spans="1:11" ht="12.75" x14ac:dyDescent="0.2">
      <c r="A9" s="70" t="s">
        <v>134</v>
      </c>
      <c r="B9" s="1722">
        <v>592.00848162540001</v>
      </c>
      <c r="C9" s="822">
        <f t="shared" si="0"/>
        <v>8557.1820459999999</v>
      </c>
      <c r="D9" s="1450">
        <v>4548.4520000000002</v>
      </c>
      <c r="E9" s="1775">
        <v>0</v>
      </c>
      <c r="F9" s="1207">
        <v>206.976</v>
      </c>
      <c r="G9" s="1207">
        <v>0</v>
      </c>
      <c r="H9" s="1773">
        <v>0</v>
      </c>
      <c r="I9" s="1614">
        <v>90.659000000000006</v>
      </c>
      <c r="J9" s="1798">
        <v>3711.0950459999999</v>
      </c>
      <c r="K9" s="905">
        <v>210</v>
      </c>
    </row>
    <row r="10" spans="1:11" ht="12.75" x14ac:dyDescent="0.2">
      <c r="A10" s="70" t="s">
        <v>54</v>
      </c>
      <c r="B10" s="1722">
        <v>343.80699798629996</v>
      </c>
      <c r="C10" s="822">
        <f t="shared" si="0"/>
        <v>3556.730215</v>
      </c>
      <c r="D10" s="1450">
        <v>1660.6980000000001</v>
      </c>
      <c r="E10" s="1775">
        <v>0</v>
      </c>
      <c r="F10" s="1207">
        <v>54.87</v>
      </c>
      <c r="G10" s="1207">
        <v>0</v>
      </c>
      <c r="H10" s="1773">
        <v>0</v>
      </c>
      <c r="I10" s="1614">
        <v>0.26900000000000002</v>
      </c>
      <c r="J10" s="1798">
        <v>1840.8932150000001</v>
      </c>
      <c r="K10" s="905">
        <v>128</v>
      </c>
    </row>
    <row r="11" spans="1:11" ht="12.75" x14ac:dyDescent="0.2">
      <c r="A11" s="70" t="s">
        <v>135</v>
      </c>
      <c r="B11" s="1722">
        <v>2019.556478939</v>
      </c>
      <c r="C11" s="822">
        <f t="shared" si="0"/>
        <v>32603.631730000001</v>
      </c>
      <c r="D11" s="1450">
        <v>15301.291999999999</v>
      </c>
      <c r="E11" s="1775">
        <v>0</v>
      </c>
      <c r="F11" s="1207">
        <v>207.09700000000001</v>
      </c>
      <c r="G11" s="1207">
        <v>0</v>
      </c>
      <c r="H11" s="1773">
        <v>0</v>
      </c>
      <c r="I11" s="1614">
        <v>1.161</v>
      </c>
      <c r="J11" s="1798">
        <v>17094.081730000002</v>
      </c>
      <c r="K11" s="905">
        <v>920</v>
      </c>
    </row>
    <row r="12" spans="1:11" ht="12.75" x14ac:dyDescent="0.2">
      <c r="A12" s="70" t="s">
        <v>136</v>
      </c>
      <c r="B12" s="1722">
        <v>565.57799284069995</v>
      </c>
      <c r="C12" s="822">
        <f t="shared" si="0"/>
        <v>10904.233951999999</v>
      </c>
      <c r="D12" s="1450">
        <v>6179.0379999999996</v>
      </c>
      <c r="E12" s="1775">
        <v>0</v>
      </c>
      <c r="F12" s="1207">
        <v>227.18</v>
      </c>
      <c r="G12" s="1207">
        <v>0</v>
      </c>
      <c r="H12" s="1773">
        <v>0</v>
      </c>
      <c r="I12" s="1614">
        <v>45.043999999999997</v>
      </c>
      <c r="J12" s="1798">
        <v>4452.9719519999999</v>
      </c>
      <c r="K12" s="905">
        <v>262</v>
      </c>
    </row>
    <row r="13" spans="1:11" ht="12.75" x14ac:dyDescent="0.2">
      <c r="A13" s="70" t="s">
        <v>137</v>
      </c>
      <c r="B13" s="1722">
        <v>1354.5386247651998</v>
      </c>
      <c r="C13" s="822">
        <f t="shared" si="0"/>
        <v>16089.022218000002</v>
      </c>
      <c r="D13" s="1450">
        <v>9348.982</v>
      </c>
      <c r="E13" s="1775">
        <v>0</v>
      </c>
      <c r="F13" s="1207">
        <v>398.36700000000002</v>
      </c>
      <c r="G13" s="1207">
        <v>0</v>
      </c>
      <c r="H13" s="1773">
        <v>0</v>
      </c>
      <c r="I13" s="1614">
        <v>1.54</v>
      </c>
      <c r="J13" s="1798">
        <v>6340.1332179999999</v>
      </c>
      <c r="K13" s="905">
        <v>449</v>
      </c>
    </row>
    <row r="14" spans="1:11" ht="12.75" x14ac:dyDescent="0.2">
      <c r="A14" s="70" t="s">
        <v>60</v>
      </c>
      <c r="B14" s="1722">
        <v>844.8079330068</v>
      </c>
      <c r="C14" s="822">
        <f t="shared" si="0"/>
        <v>18404.1878</v>
      </c>
      <c r="D14" s="1450">
        <v>8181.1360000000004</v>
      </c>
      <c r="E14" s="1775">
        <v>0</v>
      </c>
      <c r="F14" s="1207">
        <v>83.343000000000004</v>
      </c>
      <c r="G14" s="1207">
        <v>0</v>
      </c>
      <c r="H14" s="1773">
        <v>0</v>
      </c>
      <c r="I14" s="1614">
        <v>52.441000000000003</v>
      </c>
      <c r="J14" s="1798">
        <v>10087.2678</v>
      </c>
      <c r="K14" s="905">
        <v>436</v>
      </c>
    </row>
    <row r="15" spans="1:11" ht="12.75" x14ac:dyDescent="0.2">
      <c r="A15" s="70" t="s">
        <v>61</v>
      </c>
      <c r="B15" s="1722">
        <v>2325.2881779648997</v>
      </c>
      <c r="C15" s="822">
        <f t="shared" si="0"/>
        <v>35841.650760000004</v>
      </c>
      <c r="D15" s="1450">
        <v>20329.882000000001</v>
      </c>
      <c r="E15" s="1775">
        <v>0</v>
      </c>
      <c r="F15" s="1207">
        <v>288.42899999999997</v>
      </c>
      <c r="G15" s="1207">
        <v>0</v>
      </c>
      <c r="H15" s="1773">
        <v>0</v>
      </c>
      <c r="I15" s="1614">
        <v>54.164000000000001</v>
      </c>
      <c r="J15" s="1798">
        <v>15169.17576</v>
      </c>
      <c r="K15" s="905">
        <v>1011</v>
      </c>
    </row>
    <row r="16" spans="1:11" ht="12.75" x14ac:dyDescent="0.2">
      <c r="A16" s="70" t="s">
        <v>138</v>
      </c>
      <c r="B16" s="1722">
        <v>475.70972681199999</v>
      </c>
      <c r="C16" s="822">
        <f t="shared" si="0"/>
        <v>7327.8962369999999</v>
      </c>
      <c r="D16" s="1450">
        <v>3860.4859999999999</v>
      </c>
      <c r="E16" s="1775">
        <v>0</v>
      </c>
      <c r="F16" s="1207">
        <v>127.24</v>
      </c>
      <c r="G16" s="1207">
        <v>0</v>
      </c>
      <c r="H16" s="1773">
        <v>0</v>
      </c>
      <c r="I16" s="1614">
        <v>15.101000000000001</v>
      </c>
      <c r="J16" s="1798">
        <v>3325.0692370000002</v>
      </c>
      <c r="K16" s="905">
        <v>198</v>
      </c>
    </row>
    <row r="17" spans="1:11" ht="12.75" x14ac:dyDescent="0.2">
      <c r="A17" s="70" t="s">
        <v>0</v>
      </c>
      <c r="B17" s="1722">
        <v>1263.9566280579002</v>
      </c>
      <c r="C17" s="822">
        <f t="shared" si="0"/>
        <v>14696.645231</v>
      </c>
      <c r="D17" s="1450">
        <v>8760.11</v>
      </c>
      <c r="E17" s="1775">
        <v>0</v>
      </c>
      <c r="F17" s="1207">
        <v>503.44600000000003</v>
      </c>
      <c r="G17" s="1207">
        <v>0</v>
      </c>
      <c r="H17" s="1773">
        <v>0</v>
      </c>
      <c r="I17" s="1614">
        <v>42.393999999999998</v>
      </c>
      <c r="J17" s="1798">
        <v>5390.6952309999997</v>
      </c>
      <c r="K17" s="905">
        <v>405</v>
      </c>
    </row>
    <row r="18" spans="1:11" ht="12.75" x14ac:dyDescent="0.2">
      <c r="A18" s="70" t="s">
        <v>139</v>
      </c>
      <c r="B18" s="1722">
        <v>1475.1468862060001</v>
      </c>
      <c r="C18" s="822">
        <f t="shared" si="0"/>
        <v>24752.256570000001</v>
      </c>
      <c r="D18" s="1450">
        <v>12847.842000000001</v>
      </c>
      <c r="E18" s="1775">
        <v>0</v>
      </c>
      <c r="F18" s="1207">
        <v>319.61900000000003</v>
      </c>
      <c r="G18" s="1207">
        <v>0</v>
      </c>
      <c r="H18" s="1773">
        <v>0</v>
      </c>
      <c r="I18" s="1614">
        <v>42.365000000000002</v>
      </c>
      <c r="J18" s="1798">
        <v>11542.43057</v>
      </c>
      <c r="K18" s="905">
        <v>658</v>
      </c>
    </row>
    <row r="19" spans="1:11" ht="12.75" x14ac:dyDescent="0.2">
      <c r="A19" s="70" t="s">
        <v>140</v>
      </c>
      <c r="B19" s="1722">
        <v>5682.3910672360007</v>
      </c>
      <c r="C19" s="822">
        <f t="shared" si="0"/>
        <v>64619.644099999998</v>
      </c>
      <c r="D19" s="1450">
        <v>40429.466999999997</v>
      </c>
      <c r="E19" s="1775">
        <v>0</v>
      </c>
      <c r="F19" s="1207">
        <v>1955.0409999999999</v>
      </c>
      <c r="G19" s="1207">
        <v>0</v>
      </c>
      <c r="H19" s="1773">
        <v>0</v>
      </c>
      <c r="I19" s="1614">
        <v>183.28299999999999</v>
      </c>
      <c r="J19" s="1798">
        <v>22051.8531</v>
      </c>
      <c r="K19" s="905">
        <v>1896</v>
      </c>
    </row>
    <row r="20" spans="1:11" ht="12.75" x14ac:dyDescent="0.2">
      <c r="A20" s="70" t="s">
        <v>141</v>
      </c>
      <c r="B20" s="1722">
        <v>4310.1926953253005</v>
      </c>
      <c r="C20" s="822">
        <f t="shared" si="0"/>
        <v>75793.979890000002</v>
      </c>
      <c r="D20" s="1450">
        <v>41242.925000000003</v>
      </c>
      <c r="E20" s="1775">
        <v>0</v>
      </c>
      <c r="F20" s="1207">
        <v>1568.7239999999999</v>
      </c>
      <c r="G20" s="1207">
        <v>0</v>
      </c>
      <c r="H20" s="1773">
        <v>0</v>
      </c>
      <c r="I20" s="1614">
        <v>64.707999999999998</v>
      </c>
      <c r="J20" s="1798">
        <v>32917.622889999999</v>
      </c>
      <c r="K20" s="905">
        <v>2109</v>
      </c>
    </row>
    <row r="21" spans="1:11" ht="12.75" x14ac:dyDescent="0.2">
      <c r="A21" s="70" t="s">
        <v>142</v>
      </c>
      <c r="B21" s="1722">
        <v>2739.0746041010007</v>
      </c>
      <c r="C21" s="822">
        <f t="shared" si="0"/>
        <v>39900.326280000001</v>
      </c>
      <c r="D21" s="1450">
        <v>19878.751</v>
      </c>
      <c r="E21" s="1775">
        <v>0</v>
      </c>
      <c r="F21" s="1207">
        <v>984.34400000000005</v>
      </c>
      <c r="G21" s="1207">
        <v>0</v>
      </c>
      <c r="H21" s="1773">
        <v>0</v>
      </c>
      <c r="I21" s="1614">
        <v>134.01400000000001</v>
      </c>
      <c r="J21" s="1798">
        <v>18903.217280000001</v>
      </c>
      <c r="K21" s="905">
        <v>988</v>
      </c>
    </row>
    <row r="22" spans="1:11" ht="12.75" x14ac:dyDescent="0.2">
      <c r="A22" s="70" t="s">
        <v>143</v>
      </c>
      <c r="B22" s="1722">
        <v>866.31098910200001</v>
      </c>
      <c r="C22" s="822">
        <f t="shared" si="0"/>
        <v>12515.007819999999</v>
      </c>
      <c r="D22" s="1450">
        <v>7218.84</v>
      </c>
      <c r="E22" s="1775">
        <v>0</v>
      </c>
      <c r="F22" s="1207">
        <v>184.59399999999999</v>
      </c>
      <c r="G22" s="1207">
        <v>0</v>
      </c>
      <c r="H22" s="1773">
        <v>0</v>
      </c>
      <c r="I22" s="1614">
        <v>15.074</v>
      </c>
      <c r="J22" s="1798">
        <v>5096.49982</v>
      </c>
      <c r="K22" s="905">
        <v>319</v>
      </c>
    </row>
    <row r="23" spans="1:11" ht="12.75" x14ac:dyDescent="0.2">
      <c r="A23" s="70" t="s">
        <v>70</v>
      </c>
      <c r="B23" s="1722">
        <v>464.60311544220002</v>
      </c>
      <c r="C23" s="822">
        <f t="shared" si="0"/>
        <v>6104.3124559999997</v>
      </c>
      <c r="D23" s="1450">
        <v>3063.328</v>
      </c>
      <c r="E23" s="1775">
        <v>0</v>
      </c>
      <c r="F23" s="1207">
        <v>93.856999999999999</v>
      </c>
      <c r="G23" s="1207">
        <v>0</v>
      </c>
      <c r="H23" s="1773">
        <v>0</v>
      </c>
      <c r="I23" s="1614">
        <v>14.205</v>
      </c>
      <c r="J23" s="1798">
        <v>2932.9224559999998</v>
      </c>
      <c r="K23" s="905">
        <v>176</v>
      </c>
    </row>
    <row r="24" spans="1:11" ht="12.75" x14ac:dyDescent="0.2">
      <c r="A24" s="70" t="s">
        <v>144</v>
      </c>
      <c r="B24" s="1722">
        <v>554.64196183770002</v>
      </c>
      <c r="C24" s="822">
        <f t="shared" si="0"/>
        <v>10169.624495</v>
      </c>
      <c r="D24" s="1450">
        <v>5573.6769999999997</v>
      </c>
      <c r="E24" s="1775">
        <v>0</v>
      </c>
      <c r="F24" s="1207">
        <v>152.47200000000001</v>
      </c>
      <c r="G24" s="1207">
        <v>0</v>
      </c>
      <c r="H24" s="1773">
        <v>0</v>
      </c>
      <c r="I24" s="1614">
        <v>9.7799999999999994</v>
      </c>
      <c r="J24" s="1798">
        <v>4433.6954949999999</v>
      </c>
      <c r="K24" s="905">
        <v>267</v>
      </c>
    </row>
    <row r="25" spans="1:11" ht="12.75" x14ac:dyDescent="0.2">
      <c r="A25" s="70" t="s">
        <v>145</v>
      </c>
      <c r="B25" s="1722">
        <v>1114.7510840337002</v>
      </c>
      <c r="C25" s="822">
        <f t="shared" si="0"/>
        <v>13948.873728999999</v>
      </c>
      <c r="D25" s="1450">
        <v>7567.933</v>
      </c>
      <c r="E25" s="1775">
        <v>0</v>
      </c>
      <c r="F25" s="1207">
        <v>358.53300000000002</v>
      </c>
      <c r="G25" s="1207">
        <v>0</v>
      </c>
      <c r="H25" s="1773">
        <v>0</v>
      </c>
      <c r="I25" s="1614">
        <v>16.356999999999999</v>
      </c>
      <c r="J25" s="1798">
        <v>6006.0507289999996</v>
      </c>
      <c r="K25" s="905">
        <v>384</v>
      </c>
    </row>
    <row r="26" spans="1:11" ht="12.75" x14ac:dyDescent="0.2">
      <c r="A26" s="70" t="s">
        <v>146</v>
      </c>
      <c r="B26" s="1722">
        <v>7754.0159079800005</v>
      </c>
      <c r="C26" s="822">
        <f t="shared" si="0"/>
        <v>115726.10874999998</v>
      </c>
      <c r="D26" s="1450">
        <v>63903.021000000001</v>
      </c>
      <c r="E26" s="1775">
        <v>0</v>
      </c>
      <c r="F26" s="1207">
        <v>3727.384</v>
      </c>
      <c r="G26" s="1207">
        <v>0</v>
      </c>
      <c r="H26" s="1773">
        <v>0</v>
      </c>
      <c r="I26" s="1614">
        <v>219.946</v>
      </c>
      <c r="J26" s="1798">
        <v>47875.757749999997</v>
      </c>
      <c r="K26" s="905">
        <v>2974</v>
      </c>
    </row>
    <row r="27" spans="1:11" ht="12.75" x14ac:dyDescent="0.2">
      <c r="A27" s="70" t="s">
        <v>76</v>
      </c>
      <c r="B27" s="1722">
        <v>1182.6783706367</v>
      </c>
      <c r="C27" s="822">
        <f t="shared" si="0"/>
        <v>20599.029665999999</v>
      </c>
      <c r="D27" s="1450">
        <v>11682.870999999999</v>
      </c>
      <c r="E27" s="1775">
        <v>0</v>
      </c>
      <c r="F27" s="1207">
        <v>308.64100000000002</v>
      </c>
      <c r="G27" s="1207">
        <v>0</v>
      </c>
      <c r="H27" s="1773">
        <v>0</v>
      </c>
      <c r="I27" s="1614">
        <v>0.89300000000000002</v>
      </c>
      <c r="J27" s="1798">
        <v>8606.6246659999997</v>
      </c>
      <c r="K27" s="905">
        <v>598</v>
      </c>
    </row>
    <row r="28" spans="1:11" ht="12.75" x14ac:dyDescent="0.2">
      <c r="A28" s="70" t="s">
        <v>147</v>
      </c>
      <c r="B28" s="1722">
        <v>1047.7952883442001</v>
      </c>
      <c r="C28" s="822">
        <f t="shared" si="0"/>
        <v>18463.801689000004</v>
      </c>
      <c r="D28" s="1450">
        <v>10088.753000000001</v>
      </c>
      <c r="E28" s="1775">
        <v>0</v>
      </c>
      <c r="F28" s="1207">
        <v>268.53100000000001</v>
      </c>
      <c r="G28" s="1207">
        <v>0</v>
      </c>
      <c r="H28" s="1773">
        <v>0</v>
      </c>
      <c r="I28" s="1614">
        <v>60.851999999999997</v>
      </c>
      <c r="J28" s="1798">
        <v>8045.6656890000004</v>
      </c>
      <c r="K28" s="905">
        <v>571</v>
      </c>
    </row>
    <row r="29" spans="1:11" ht="12.75" x14ac:dyDescent="0.2">
      <c r="A29" s="70" t="s">
        <v>148</v>
      </c>
      <c r="B29" s="1722">
        <v>8212.8117263380009</v>
      </c>
      <c r="C29" s="822">
        <f t="shared" si="0"/>
        <v>118862.51777000001</v>
      </c>
      <c r="D29" s="1450">
        <v>66458.86</v>
      </c>
      <c r="E29" s="1775">
        <v>0</v>
      </c>
      <c r="F29" s="1207">
        <v>2126.9059999999999</v>
      </c>
      <c r="G29" s="1207">
        <v>0</v>
      </c>
      <c r="H29" s="1773">
        <v>0</v>
      </c>
      <c r="I29" s="1614">
        <v>298.31099999999998</v>
      </c>
      <c r="J29" s="1798">
        <v>49978.440770000001</v>
      </c>
      <c r="K29" s="905">
        <v>3391</v>
      </c>
    </row>
    <row r="30" spans="1:11" ht="12.75" x14ac:dyDescent="0.2">
      <c r="A30" s="70" t="s">
        <v>149</v>
      </c>
      <c r="B30" s="1722">
        <v>1140.384280902</v>
      </c>
      <c r="C30" s="822">
        <f t="shared" si="0"/>
        <v>17656.804669999998</v>
      </c>
      <c r="D30" s="1450">
        <v>9812.1440000000002</v>
      </c>
      <c r="E30" s="1775">
        <v>0</v>
      </c>
      <c r="F30" s="1207">
        <v>381.13299999999998</v>
      </c>
      <c r="G30" s="1207">
        <v>0</v>
      </c>
      <c r="H30" s="1773">
        <v>0</v>
      </c>
      <c r="I30" s="1614">
        <v>29.99</v>
      </c>
      <c r="J30" s="1798">
        <v>7433.5376699999997</v>
      </c>
      <c r="K30" s="905">
        <v>473</v>
      </c>
    </row>
    <row r="31" spans="1:11" ht="12.75" x14ac:dyDescent="0.2">
      <c r="A31" s="70" t="s">
        <v>78</v>
      </c>
      <c r="B31" s="1722">
        <v>2964.0062193549998</v>
      </c>
      <c r="C31" s="822">
        <f t="shared" si="0"/>
        <v>39276.120880000002</v>
      </c>
      <c r="D31" s="1450">
        <v>22824.758000000002</v>
      </c>
      <c r="E31" s="1775">
        <v>0</v>
      </c>
      <c r="F31" s="1207">
        <v>787.78200000000004</v>
      </c>
      <c r="G31" s="1207">
        <v>0</v>
      </c>
      <c r="H31" s="1773">
        <v>0</v>
      </c>
      <c r="I31" s="1614">
        <v>64.55</v>
      </c>
      <c r="J31" s="1798">
        <v>15599.03088</v>
      </c>
      <c r="K31" s="905">
        <v>1108</v>
      </c>
    </row>
    <row r="32" spans="1:11" ht="12.75" x14ac:dyDescent="0.2">
      <c r="A32" s="70" t="s">
        <v>150</v>
      </c>
      <c r="B32" s="1722">
        <v>1102.1609351611999</v>
      </c>
      <c r="C32" s="822">
        <f t="shared" si="0"/>
        <v>13315.07653</v>
      </c>
      <c r="D32" s="1450">
        <v>6542.7110000000002</v>
      </c>
      <c r="E32" s="1775">
        <v>0</v>
      </c>
      <c r="F32" s="1207">
        <v>148.172</v>
      </c>
      <c r="G32" s="1207">
        <v>0</v>
      </c>
      <c r="H32" s="1773">
        <v>0</v>
      </c>
      <c r="I32" s="1614">
        <v>33.991999999999997</v>
      </c>
      <c r="J32" s="1798">
        <v>6590.2015300000003</v>
      </c>
      <c r="K32" s="905">
        <v>350</v>
      </c>
    </row>
    <row r="33" spans="1:11" ht="12.75" x14ac:dyDescent="0.2">
      <c r="A33" s="70" t="s">
        <v>151</v>
      </c>
      <c r="B33" s="1722">
        <v>2315.6801318999001</v>
      </c>
      <c r="C33" s="822">
        <f t="shared" si="0"/>
        <v>34191.229879999999</v>
      </c>
      <c r="D33" s="1450">
        <v>16752.994999999999</v>
      </c>
      <c r="E33" s="1775">
        <v>0</v>
      </c>
      <c r="F33" s="1207">
        <v>447.76799999999997</v>
      </c>
      <c r="G33" s="1207">
        <v>0</v>
      </c>
      <c r="H33" s="1773">
        <v>0</v>
      </c>
      <c r="I33" s="1614">
        <v>21.526</v>
      </c>
      <c r="J33" s="1798">
        <v>16968.940879999998</v>
      </c>
      <c r="K33" s="905">
        <v>954</v>
      </c>
    </row>
    <row r="34" spans="1:11" ht="12.75" x14ac:dyDescent="0.2">
      <c r="A34" s="70" t="s">
        <v>152</v>
      </c>
      <c r="B34" s="1722">
        <v>804.6103921002001</v>
      </c>
      <c r="C34" s="822">
        <f t="shared" si="0"/>
        <v>9858.5923550000007</v>
      </c>
      <c r="D34" s="1450">
        <v>5375.6440000000002</v>
      </c>
      <c r="E34" s="1775">
        <v>0</v>
      </c>
      <c r="F34" s="1207">
        <v>181.88800000000001</v>
      </c>
      <c r="G34" s="1207">
        <v>0</v>
      </c>
      <c r="H34" s="1773">
        <v>0</v>
      </c>
      <c r="I34" s="1614">
        <v>5.1390000000000002</v>
      </c>
      <c r="J34" s="1798">
        <v>4295.9213550000004</v>
      </c>
      <c r="K34" s="905">
        <v>255</v>
      </c>
    </row>
    <row r="35" spans="1:11" ht="12.75" x14ac:dyDescent="0.2">
      <c r="A35" s="70" t="s">
        <v>153</v>
      </c>
      <c r="B35" s="1722">
        <v>2271.9698225427996</v>
      </c>
      <c r="C35" s="822">
        <f t="shared" si="0"/>
        <v>31747.306649999999</v>
      </c>
      <c r="D35" s="1450">
        <v>17750.510999999999</v>
      </c>
      <c r="E35" s="1775">
        <v>0</v>
      </c>
      <c r="F35" s="1207">
        <v>487.10500000000002</v>
      </c>
      <c r="G35" s="1207">
        <v>0</v>
      </c>
      <c r="H35" s="1773">
        <v>0</v>
      </c>
      <c r="I35" s="1614">
        <v>65.16</v>
      </c>
      <c r="J35" s="1798">
        <v>13444.530650000001</v>
      </c>
      <c r="K35" s="905">
        <v>839</v>
      </c>
    </row>
    <row r="36" spans="1:11" ht="12.75" x14ac:dyDescent="0.2">
      <c r="A36" s="70" t="s">
        <v>154</v>
      </c>
      <c r="B36" s="1722">
        <v>1151.7638647419999</v>
      </c>
      <c r="C36" s="822">
        <f t="shared" si="0"/>
        <v>16540.278972</v>
      </c>
      <c r="D36" s="1450">
        <v>10152.151</v>
      </c>
      <c r="E36" s="1775">
        <v>0</v>
      </c>
      <c r="F36" s="1207">
        <v>376.31599999999997</v>
      </c>
      <c r="G36" s="1207">
        <v>0</v>
      </c>
      <c r="H36" s="1773">
        <v>0</v>
      </c>
      <c r="I36" s="1614">
        <v>10.891</v>
      </c>
      <c r="J36" s="1798">
        <v>6000.9209719999999</v>
      </c>
      <c r="K36" s="905">
        <v>536</v>
      </c>
    </row>
    <row r="37" spans="1:11" ht="12.75" x14ac:dyDescent="0.2">
      <c r="A37" s="70" t="s">
        <v>82</v>
      </c>
      <c r="B37" s="1722">
        <v>898.05700894489996</v>
      </c>
      <c r="C37" s="822">
        <f t="shared" si="0"/>
        <v>8795.4059049999996</v>
      </c>
      <c r="D37" s="1450">
        <v>5014.5429999999997</v>
      </c>
      <c r="E37" s="1775">
        <v>0</v>
      </c>
      <c r="F37" s="1207">
        <v>120.395</v>
      </c>
      <c r="G37" s="1207">
        <v>0</v>
      </c>
      <c r="H37" s="1773">
        <v>0</v>
      </c>
      <c r="I37" s="1614">
        <v>72.146000000000001</v>
      </c>
      <c r="J37" s="1798">
        <v>3588.3219049999998</v>
      </c>
      <c r="K37" s="905">
        <v>307</v>
      </c>
    </row>
    <row r="38" spans="1:11" ht="12.75" x14ac:dyDescent="0.2">
      <c r="A38" s="70" t="s">
        <v>83</v>
      </c>
      <c r="B38" s="1722">
        <v>4183.4585052871998</v>
      </c>
      <c r="C38" s="822">
        <f t="shared" si="0"/>
        <v>85687.280979999996</v>
      </c>
      <c r="D38" s="1450">
        <v>47340.866999999998</v>
      </c>
      <c r="E38" s="1775">
        <v>0</v>
      </c>
      <c r="F38" s="1207">
        <v>2040.9349999999999</v>
      </c>
      <c r="G38" s="1207">
        <v>0</v>
      </c>
      <c r="H38" s="1773">
        <v>0</v>
      </c>
      <c r="I38" s="1614">
        <v>122.93</v>
      </c>
      <c r="J38" s="1798">
        <v>36182.54898</v>
      </c>
      <c r="K38" s="905">
        <v>2096</v>
      </c>
    </row>
    <row r="39" spans="1:11" ht="12.75" x14ac:dyDescent="0.2">
      <c r="A39" s="70" t="s">
        <v>155</v>
      </c>
      <c r="B39" s="1722">
        <v>1647.5862866328</v>
      </c>
      <c r="C39" s="822">
        <f t="shared" si="0"/>
        <v>24601.570979999997</v>
      </c>
      <c r="D39" s="1450">
        <v>12307.155000000001</v>
      </c>
      <c r="E39" s="1775">
        <v>0</v>
      </c>
      <c r="F39" s="1207">
        <v>454.077</v>
      </c>
      <c r="G39" s="1207">
        <v>0</v>
      </c>
      <c r="H39" s="1773">
        <v>0</v>
      </c>
      <c r="I39" s="1614">
        <v>90.176000000000002</v>
      </c>
      <c r="J39" s="1798">
        <v>11750.162979999999</v>
      </c>
      <c r="K39" s="905">
        <v>745</v>
      </c>
    </row>
    <row r="40" spans="1:11" ht="12.75" x14ac:dyDescent="0.2">
      <c r="A40" s="70" t="s">
        <v>156</v>
      </c>
      <c r="B40" s="1722">
        <v>412.13769209650002</v>
      </c>
      <c r="C40" s="822">
        <f t="shared" si="0"/>
        <v>5957.1960060000001</v>
      </c>
      <c r="D40" s="1450">
        <v>2474.4279999999999</v>
      </c>
      <c r="E40" s="1775">
        <v>0</v>
      </c>
      <c r="F40" s="1207">
        <v>45.534999999999997</v>
      </c>
      <c r="G40" s="1207">
        <v>0</v>
      </c>
      <c r="H40" s="1773">
        <v>0</v>
      </c>
      <c r="I40" s="1614">
        <v>5.3650000000000002</v>
      </c>
      <c r="J40" s="1798">
        <v>3431.8680060000002</v>
      </c>
      <c r="K40" s="905">
        <v>175</v>
      </c>
    </row>
    <row r="41" spans="1:11" ht="12.75" x14ac:dyDescent="0.2">
      <c r="A41" s="70" t="s">
        <v>86</v>
      </c>
      <c r="B41" s="1722">
        <v>1015.5940632264</v>
      </c>
      <c r="C41" s="822">
        <f t="shared" si="0"/>
        <v>16306.425134999998</v>
      </c>
      <c r="D41" s="1450">
        <v>9268.89</v>
      </c>
      <c r="E41" s="1775">
        <v>0</v>
      </c>
      <c r="F41" s="1207">
        <v>262.892</v>
      </c>
      <c r="G41" s="1207">
        <v>0</v>
      </c>
      <c r="H41" s="1773">
        <v>0</v>
      </c>
      <c r="I41" s="1614">
        <v>8.2279999999999998</v>
      </c>
      <c r="J41" s="1798">
        <v>6766.4151350000002</v>
      </c>
      <c r="K41" s="905">
        <v>378</v>
      </c>
    </row>
    <row r="42" spans="1:11" ht="12.75" x14ac:dyDescent="0.2">
      <c r="A42" s="70" t="s">
        <v>87</v>
      </c>
      <c r="B42" s="1722">
        <v>352.91226843609996</v>
      </c>
      <c r="C42" s="822">
        <f t="shared" si="0"/>
        <v>4518.7517449999996</v>
      </c>
      <c r="D42" s="1450">
        <v>2527.4450000000002</v>
      </c>
      <c r="E42" s="1775">
        <v>0</v>
      </c>
      <c r="F42" s="1207">
        <v>36.82</v>
      </c>
      <c r="G42" s="1207">
        <v>0</v>
      </c>
      <c r="H42" s="1773">
        <v>0</v>
      </c>
      <c r="I42" s="1614">
        <v>4.4029999999999996</v>
      </c>
      <c r="J42" s="1798">
        <v>1950.0837449999999</v>
      </c>
      <c r="K42" s="905">
        <v>125</v>
      </c>
    </row>
    <row r="43" spans="1:11" ht="12.75" x14ac:dyDescent="0.2">
      <c r="A43" s="70" t="s">
        <v>157</v>
      </c>
      <c r="B43" s="1722">
        <v>538.64930312959996</v>
      </c>
      <c r="C43" s="822">
        <f t="shared" si="0"/>
        <v>7069.7555670000002</v>
      </c>
      <c r="D43" s="1450">
        <v>4034.1469999999999</v>
      </c>
      <c r="E43" s="1775">
        <v>0</v>
      </c>
      <c r="F43" s="1207">
        <v>102.039</v>
      </c>
      <c r="G43" s="1207">
        <v>0</v>
      </c>
      <c r="H43" s="1773">
        <v>0</v>
      </c>
      <c r="I43" s="1614">
        <v>4.5410000000000004</v>
      </c>
      <c r="J43" s="1798">
        <v>2929.0285669999998</v>
      </c>
      <c r="K43" s="905">
        <v>233</v>
      </c>
    </row>
    <row r="44" spans="1:11" ht="12.75" x14ac:dyDescent="0.2">
      <c r="A44" s="70" t="s">
        <v>158</v>
      </c>
      <c r="B44" s="1722">
        <v>761.61569761120006</v>
      </c>
      <c r="C44" s="822">
        <f t="shared" si="0"/>
        <v>11778.015856</v>
      </c>
      <c r="D44" s="1450">
        <v>6779.09</v>
      </c>
      <c r="E44" s="1775">
        <v>0</v>
      </c>
      <c r="F44" s="1207">
        <v>99.552000000000007</v>
      </c>
      <c r="G44" s="1207">
        <v>0</v>
      </c>
      <c r="H44" s="1773">
        <v>0</v>
      </c>
      <c r="I44" s="1614">
        <v>22.361000000000001</v>
      </c>
      <c r="J44" s="1798">
        <v>4877.0128560000003</v>
      </c>
      <c r="K44" s="905">
        <v>319</v>
      </c>
    </row>
    <row r="45" spans="1:11" ht="12.75" x14ac:dyDescent="0.2">
      <c r="A45" s="70" t="s">
        <v>159</v>
      </c>
      <c r="B45" s="1722">
        <v>1588.8570736836998</v>
      </c>
      <c r="C45" s="822">
        <f t="shared" si="0"/>
        <v>24725.302790000002</v>
      </c>
      <c r="D45" s="1450">
        <v>14201.324000000001</v>
      </c>
      <c r="E45" s="1775">
        <v>0</v>
      </c>
      <c r="F45" s="1207">
        <v>398.42500000000001</v>
      </c>
      <c r="G45" s="1207">
        <v>0</v>
      </c>
      <c r="H45" s="1773">
        <v>0</v>
      </c>
      <c r="I45" s="1614">
        <v>82.781000000000006</v>
      </c>
      <c r="J45" s="1798">
        <v>10042.772790000001</v>
      </c>
      <c r="K45" s="905">
        <v>709</v>
      </c>
    </row>
    <row r="46" spans="1:11" ht="12.75" x14ac:dyDescent="0.2">
      <c r="A46" s="70" t="s">
        <v>160</v>
      </c>
      <c r="B46" s="1722">
        <v>6377.9539970739997</v>
      </c>
      <c r="C46" s="822">
        <f t="shared" si="0"/>
        <v>135110.40263</v>
      </c>
      <c r="D46" s="1450">
        <v>87610.025999999998</v>
      </c>
      <c r="E46" s="1775">
        <v>0</v>
      </c>
      <c r="F46" s="1207">
        <v>5982.6660000000002</v>
      </c>
      <c r="G46" s="1207">
        <v>0</v>
      </c>
      <c r="H46" s="1773">
        <v>0</v>
      </c>
      <c r="I46" s="1614">
        <v>196.11799999999999</v>
      </c>
      <c r="J46" s="1798">
        <v>41321.592629999999</v>
      </c>
      <c r="K46" s="905">
        <v>2835</v>
      </c>
    </row>
    <row r="47" spans="1:11" ht="12.75" x14ac:dyDescent="0.2">
      <c r="A47" s="70" t="s">
        <v>91</v>
      </c>
      <c r="B47" s="1722">
        <v>906.4127236411</v>
      </c>
      <c r="C47" s="822">
        <f t="shared" si="0"/>
        <v>17654.777124</v>
      </c>
      <c r="D47" s="1450">
        <v>8735.018</v>
      </c>
      <c r="E47" s="1775">
        <v>0</v>
      </c>
      <c r="F47" s="1207">
        <v>99.015000000000001</v>
      </c>
      <c r="G47" s="1207">
        <v>0</v>
      </c>
      <c r="H47" s="1773">
        <v>0</v>
      </c>
      <c r="I47" s="1614">
        <v>13.409000000000001</v>
      </c>
      <c r="J47" s="1798">
        <v>8807.3351239999993</v>
      </c>
      <c r="K47" s="905">
        <v>513</v>
      </c>
    </row>
    <row r="48" spans="1:11" ht="12.75" x14ac:dyDescent="0.2">
      <c r="A48" s="70" t="s">
        <v>93</v>
      </c>
      <c r="B48" s="1722">
        <v>1578.1012865961</v>
      </c>
      <c r="C48" s="822">
        <f t="shared" si="0"/>
        <v>23667.815689999999</v>
      </c>
      <c r="D48" s="1450">
        <v>13262.855</v>
      </c>
      <c r="E48" s="1775">
        <v>0</v>
      </c>
      <c r="F48" s="1207">
        <v>254.714</v>
      </c>
      <c r="G48" s="1207">
        <v>0</v>
      </c>
      <c r="H48" s="1773">
        <v>0</v>
      </c>
      <c r="I48" s="1614">
        <v>43.149000000000001</v>
      </c>
      <c r="J48" s="1798">
        <v>10107.097690000001</v>
      </c>
      <c r="K48" s="905">
        <v>884</v>
      </c>
    </row>
    <row r="49" spans="1:11" ht="12.75" x14ac:dyDescent="0.2">
      <c r="A49" s="70" t="s">
        <v>161</v>
      </c>
      <c r="B49" s="1722">
        <v>2619.6568518398003</v>
      </c>
      <c r="C49" s="822">
        <f t="shared" si="0"/>
        <v>34550.880359999996</v>
      </c>
      <c r="D49" s="1450">
        <v>19994.184000000001</v>
      </c>
      <c r="E49" s="1775">
        <v>0</v>
      </c>
      <c r="F49" s="1207">
        <v>696.42200000000003</v>
      </c>
      <c r="G49" s="1207">
        <v>0</v>
      </c>
      <c r="H49" s="1773">
        <v>0</v>
      </c>
      <c r="I49" s="1614">
        <v>32.460999999999999</v>
      </c>
      <c r="J49" s="1798">
        <v>13827.81336</v>
      </c>
      <c r="K49" s="905">
        <v>918</v>
      </c>
    </row>
    <row r="50" spans="1:11" ht="12.75" x14ac:dyDescent="0.2">
      <c r="A50" s="70" t="s">
        <v>2059</v>
      </c>
      <c r="B50" s="1722">
        <v>2467.7693781609996</v>
      </c>
      <c r="C50" s="822">
        <f t="shared" si="0"/>
        <v>29896.272830000002</v>
      </c>
      <c r="D50" s="1450">
        <v>15644.057000000001</v>
      </c>
      <c r="E50" s="1775">
        <v>0</v>
      </c>
      <c r="F50" s="1207">
        <v>510.79899999999998</v>
      </c>
      <c r="G50" s="1207">
        <v>0</v>
      </c>
      <c r="H50" s="1773">
        <v>0</v>
      </c>
      <c r="I50" s="1614">
        <v>28.291</v>
      </c>
      <c r="J50" s="1798">
        <v>13713.125830000001</v>
      </c>
      <c r="K50" s="905">
        <v>719</v>
      </c>
    </row>
    <row r="51" spans="1:11" ht="12.75" x14ac:dyDescent="0.2">
      <c r="A51" s="70" t="s">
        <v>96</v>
      </c>
      <c r="B51" s="1722">
        <v>431.94525434450003</v>
      </c>
      <c r="C51" s="822">
        <f t="shared" si="0"/>
        <v>8021.6687160000001</v>
      </c>
      <c r="D51" s="1450">
        <v>3768.0770000000002</v>
      </c>
      <c r="E51" s="1775">
        <v>0</v>
      </c>
      <c r="F51" s="1207">
        <v>55.701000000000001</v>
      </c>
      <c r="G51" s="1207">
        <v>0</v>
      </c>
      <c r="H51" s="1773">
        <v>0</v>
      </c>
      <c r="I51" s="1614">
        <v>2.1019999999999999</v>
      </c>
      <c r="J51" s="1798">
        <v>4195.788716</v>
      </c>
      <c r="K51" s="905">
        <v>202</v>
      </c>
    </row>
    <row r="52" spans="1:11" ht="12.75" x14ac:dyDescent="0.2">
      <c r="A52" s="70" t="s">
        <v>97</v>
      </c>
      <c r="B52" s="1722">
        <v>749.86105435549996</v>
      </c>
      <c r="C52" s="822">
        <f t="shared" si="0"/>
        <v>11279.057044999998</v>
      </c>
      <c r="D52" s="1450">
        <v>5480.1459999999997</v>
      </c>
      <c r="E52" s="1775">
        <v>0</v>
      </c>
      <c r="F52" s="1207">
        <v>125.539</v>
      </c>
      <c r="G52" s="1207">
        <v>0</v>
      </c>
      <c r="H52" s="1773">
        <v>0</v>
      </c>
      <c r="I52" s="1614">
        <v>0.23</v>
      </c>
      <c r="J52" s="1798">
        <v>5673.1420449999996</v>
      </c>
      <c r="K52" s="905">
        <v>349</v>
      </c>
    </row>
    <row r="53" spans="1:11" ht="12.75" x14ac:dyDescent="0.2">
      <c r="A53" s="70" t="s">
        <v>2038</v>
      </c>
      <c r="B53" s="1722">
        <v>581.7072672060001</v>
      </c>
      <c r="C53" s="822">
        <f t="shared" si="0"/>
        <v>8248.7645700000012</v>
      </c>
      <c r="D53" s="1450">
        <v>4466.0410000000002</v>
      </c>
      <c r="E53" s="1775">
        <v>0</v>
      </c>
      <c r="F53" s="1207">
        <v>162.095</v>
      </c>
      <c r="G53" s="1207">
        <v>0</v>
      </c>
      <c r="H53" s="1773">
        <v>0</v>
      </c>
      <c r="I53" s="1614">
        <v>54.14</v>
      </c>
      <c r="J53" s="1798">
        <v>3566.48857</v>
      </c>
      <c r="K53" s="905">
        <v>211</v>
      </c>
    </row>
    <row r="54" spans="1:11" ht="12.75" x14ac:dyDescent="0.2">
      <c r="A54" s="70" t="s">
        <v>162</v>
      </c>
      <c r="B54" s="1722">
        <v>568.21384719740001</v>
      </c>
      <c r="C54" s="822">
        <f t="shared" si="0"/>
        <v>9155.6286970000001</v>
      </c>
      <c r="D54" s="1450">
        <v>4415.3530000000001</v>
      </c>
      <c r="E54" s="1775">
        <v>0</v>
      </c>
      <c r="F54" s="1207">
        <v>119.05200000000001</v>
      </c>
      <c r="G54" s="1207">
        <v>0</v>
      </c>
      <c r="H54" s="1773">
        <v>0</v>
      </c>
      <c r="I54" s="1614">
        <v>10.834</v>
      </c>
      <c r="J54" s="1798">
        <v>4610.3896969999996</v>
      </c>
      <c r="K54" s="905">
        <v>291</v>
      </c>
    </row>
    <row r="55" spans="1:11" ht="12.75" x14ac:dyDescent="0.2">
      <c r="A55" s="70" t="s">
        <v>163</v>
      </c>
      <c r="B55" s="1722">
        <v>1709.0508087612</v>
      </c>
      <c r="C55" s="822">
        <f t="shared" si="0"/>
        <v>26169.080719999998</v>
      </c>
      <c r="D55" s="1450">
        <v>14593.036</v>
      </c>
      <c r="E55" s="1775">
        <v>0</v>
      </c>
      <c r="F55" s="1207">
        <v>522.54499999999996</v>
      </c>
      <c r="G55" s="1207">
        <v>0</v>
      </c>
      <c r="H55" s="1773">
        <v>0</v>
      </c>
      <c r="I55" s="1614">
        <v>35.438000000000002</v>
      </c>
      <c r="J55" s="1798">
        <v>11018.06172</v>
      </c>
      <c r="K55" s="905">
        <v>708</v>
      </c>
    </row>
    <row r="56" spans="1:11" ht="12.75" x14ac:dyDescent="0.2">
      <c r="A56" s="70" t="s">
        <v>99</v>
      </c>
      <c r="B56" s="1722">
        <v>815.75282523090004</v>
      </c>
      <c r="C56" s="822">
        <f t="shared" si="0"/>
        <v>13976.382377</v>
      </c>
      <c r="D56" s="1450">
        <v>6620.9219999999996</v>
      </c>
      <c r="E56" s="1775">
        <v>0</v>
      </c>
      <c r="F56" s="1207">
        <v>374.38400000000001</v>
      </c>
      <c r="G56" s="1207">
        <v>0</v>
      </c>
      <c r="H56" s="1773">
        <v>0</v>
      </c>
      <c r="I56" s="1614">
        <v>15.443</v>
      </c>
      <c r="J56" s="1798">
        <v>6965.6333770000001</v>
      </c>
      <c r="K56" s="905">
        <v>354</v>
      </c>
    </row>
    <row r="57" spans="1:11" ht="12.75" x14ac:dyDescent="0.2">
      <c r="A57" s="70" t="s">
        <v>164</v>
      </c>
      <c r="B57" s="1722">
        <v>976.83880836230003</v>
      </c>
      <c r="C57" s="822">
        <f t="shared" si="0"/>
        <v>13134.990772000001</v>
      </c>
      <c r="D57" s="1450">
        <v>7089.0320000000002</v>
      </c>
      <c r="E57" s="1775">
        <v>0</v>
      </c>
      <c r="F57" s="1207">
        <v>156.155</v>
      </c>
      <c r="G57" s="1207">
        <v>0</v>
      </c>
      <c r="H57" s="1773">
        <v>0</v>
      </c>
      <c r="I57" s="1614">
        <v>8.3160000000000007</v>
      </c>
      <c r="J57" s="1798">
        <v>5881.4877720000004</v>
      </c>
      <c r="K57" s="905">
        <v>372</v>
      </c>
    </row>
    <row r="58" spans="1:11" ht="12.75" x14ac:dyDescent="0.2">
      <c r="A58" s="70" t="s">
        <v>101</v>
      </c>
      <c r="B58" s="1722">
        <v>715.32855754920001</v>
      </c>
      <c r="C58" s="822">
        <f t="shared" si="0"/>
        <v>8756.8714970000001</v>
      </c>
      <c r="D58" s="1450">
        <v>4253.2449999999999</v>
      </c>
      <c r="E58" s="1775">
        <v>0</v>
      </c>
      <c r="F58" s="1207">
        <v>82.103999999999999</v>
      </c>
      <c r="G58" s="1207">
        <v>0</v>
      </c>
      <c r="H58" s="1773">
        <v>0</v>
      </c>
      <c r="I58" s="1614">
        <v>0.218</v>
      </c>
      <c r="J58" s="1798">
        <v>4421.3044970000001</v>
      </c>
      <c r="K58" s="905">
        <v>274</v>
      </c>
    </row>
    <row r="59" spans="1:11" ht="12.75" x14ac:dyDescent="0.2">
      <c r="A59" s="70" t="s">
        <v>165</v>
      </c>
      <c r="B59" s="1722">
        <v>1199.8192122661001</v>
      </c>
      <c r="C59" s="822">
        <f t="shared" si="0"/>
        <v>15840.031419999999</v>
      </c>
      <c r="D59" s="1450">
        <v>9819.2350000000006</v>
      </c>
      <c r="E59" s="1775">
        <v>0</v>
      </c>
      <c r="F59" s="1207">
        <v>201.35599999999999</v>
      </c>
      <c r="G59" s="1207">
        <v>0</v>
      </c>
      <c r="H59" s="1773">
        <v>0</v>
      </c>
      <c r="I59" s="1614">
        <v>1.0189999999999999</v>
      </c>
      <c r="J59" s="1798">
        <v>5818.4214199999997</v>
      </c>
      <c r="K59" s="905">
        <v>450</v>
      </c>
    </row>
    <row r="60" spans="1:11" ht="12.75" x14ac:dyDescent="0.2">
      <c r="A60" s="70" t="s">
        <v>166</v>
      </c>
      <c r="B60" s="1722">
        <v>1866.1737051693001</v>
      </c>
      <c r="C60" s="822">
        <f t="shared" si="0"/>
        <v>31859.525390000003</v>
      </c>
      <c r="D60" s="1450">
        <v>16449.757000000001</v>
      </c>
      <c r="E60" s="1775">
        <v>0</v>
      </c>
      <c r="F60" s="1207">
        <v>230.40600000000001</v>
      </c>
      <c r="G60" s="1207">
        <v>0</v>
      </c>
      <c r="H60" s="1773">
        <v>0</v>
      </c>
      <c r="I60" s="1614">
        <v>137.41399999999999</v>
      </c>
      <c r="J60" s="1798">
        <v>15041.94839</v>
      </c>
      <c r="K60" s="905">
        <v>924</v>
      </c>
    </row>
    <row r="61" spans="1:11" ht="12.75" x14ac:dyDescent="0.2">
      <c r="A61" s="70" t="s">
        <v>167</v>
      </c>
      <c r="B61" s="1722">
        <v>4206.1695457302003</v>
      </c>
      <c r="C61" s="822">
        <f t="shared" si="0"/>
        <v>56955.875410000008</v>
      </c>
      <c r="D61" s="1450">
        <v>31128.737000000001</v>
      </c>
      <c r="E61" s="1775">
        <v>0</v>
      </c>
      <c r="F61" s="1207">
        <v>1790.268</v>
      </c>
      <c r="G61" s="1207">
        <v>0</v>
      </c>
      <c r="H61" s="1773">
        <v>0</v>
      </c>
      <c r="I61" s="1614">
        <v>255.53800000000001</v>
      </c>
      <c r="J61" s="1798">
        <v>23781.332409999999</v>
      </c>
      <c r="K61" s="905">
        <v>1564</v>
      </c>
    </row>
    <row r="62" spans="1:11" ht="12.75" x14ac:dyDescent="0.2">
      <c r="A62" s="70" t="s">
        <v>168</v>
      </c>
      <c r="B62" s="1722">
        <v>551.93638991220007</v>
      </c>
      <c r="C62" s="822">
        <f t="shared" si="0"/>
        <v>7909.7348270000002</v>
      </c>
      <c r="D62" s="1450">
        <v>3376.8809999999999</v>
      </c>
      <c r="E62" s="1775">
        <v>0</v>
      </c>
      <c r="F62" s="1207">
        <v>88.647000000000006</v>
      </c>
      <c r="G62" s="1207">
        <v>0</v>
      </c>
      <c r="H62" s="1773">
        <v>0</v>
      </c>
      <c r="I62" s="1614">
        <v>0</v>
      </c>
      <c r="J62" s="1798">
        <v>4444.206827</v>
      </c>
      <c r="K62" s="905">
        <v>220</v>
      </c>
    </row>
    <row r="63" spans="1:11" ht="12.75" x14ac:dyDescent="0.2">
      <c r="A63" s="70" t="s">
        <v>169</v>
      </c>
      <c r="B63" s="1722">
        <v>32120.281140215</v>
      </c>
      <c r="C63" s="822">
        <f t="shared" si="0"/>
        <v>647769.21909000003</v>
      </c>
      <c r="D63" s="1450">
        <v>274886.538</v>
      </c>
      <c r="E63" s="1775">
        <v>8891.7515700000022</v>
      </c>
      <c r="F63" s="1207">
        <v>13553.782999999999</v>
      </c>
      <c r="G63" s="1207">
        <v>0</v>
      </c>
      <c r="H63" s="1773">
        <v>23030.110119999998</v>
      </c>
      <c r="I63" s="1614">
        <v>1323.854</v>
      </c>
      <c r="J63" s="1798">
        <v>326083.18239999999</v>
      </c>
      <c r="K63" s="905">
        <v>12348</v>
      </c>
    </row>
    <row r="64" spans="1:11" ht="12.75" x14ac:dyDescent="0.2">
      <c r="A64" s="70" t="s">
        <v>102</v>
      </c>
      <c r="B64" s="1722">
        <v>1101.4093218986002</v>
      </c>
      <c r="C64" s="822">
        <f t="shared" si="0"/>
        <v>22169.211719999999</v>
      </c>
      <c r="D64" s="1450">
        <v>10824.982</v>
      </c>
      <c r="E64" s="1775">
        <v>0</v>
      </c>
      <c r="F64" s="1207">
        <v>284.37099999999998</v>
      </c>
      <c r="G64" s="1207">
        <v>0</v>
      </c>
      <c r="H64" s="1773">
        <v>0</v>
      </c>
      <c r="I64" s="1614">
        <v>14.151999999999999</v>
      </c>
      <c r="J64" s="1798">
        <v>11045.70672</v>
      </c>
      <c r="K64" s="905">
        <v>627</v>
      </c>
    </row>
    <row r="65" spans="1:11" ht="12.75" x14ac:dyDescent="0.2">
      <c r="A65" s="70" t="s">
        <v>170</v>
      </c>
      <c r="B65" s="1722">
        <v>1151.3964744040002</v>
      </c>
      <c r="C65" s="822">
        <f t="shared" si="0"/>
        <v>19918.432329000003</v>
      </c>
      <c r="D65" s="1450">
        <v>11373.118</v>
      </c>
      <c r="E65" s="1775">
        <v>0</v>
      </c>
      <c r="F65" s="1207">
        <v>157.99799999999999</v>
      </c>
      <c r="G65" s="1207">
        <v>0</v>
      </c>
      <c r="H65" s="1773">
        <v>0</v>
      </c>
      <c r="I65" s="1614">
        <v>5.5579999999999998</v>
      </c>
      <c r="J65" s="1798">
        <v>8381.7583290000002</v>
      </c>
      <c r="K65" s="905">
        <v>436</v>
      </c>
    </row>
    <row r="66" spans="1:11" ht="12.75" x14ac:dyDescent="0.2">
      <c r="A66" s="70" t="s">
        <v>171</v>
      </c>
      <c r="B66" s="1722">
        <v>9111.1607188310008</v>
      </c>
      <c r="C66" s="822">
        <f t="shared" si="0"/>
        <v>127286.51241</v>
      </c>
      <c r="D66" s="1450">
        <v>67630.341</v>
      </c>
      <c r="E66" s="1775">
        <v>0</v>
      </c>
      <c r="F66" s="1207">
        <v>3466.1129999999998</v>
      </c>
      <c r="G66" s="1207">
        <v>0</v>
      </c>
      <c r="H66" s="1773">
        <v>0</v>
      </c>
      <c r="I66" s="1614">
        <v>293.30799999999999</v>
      </c>
      <c r="J66" s="1798">
        <v>55896.750410000001</v>
      </c>
      <c r="K66" s="905">
        <v>3566</v>
      </c>
    </row>
    <row r="67" spans="1:11" ht="12.75" x14ac:dyDescent="0.2">
      <c r="A67" s="70" t="s">
        <v>172</v>
      </c>
      <c r="B67" s="1722">
        <v>654.45522412259982</v>
      </c>
      <c r="C67" s="822">
        <f t="shared" si="0"/>
        <v>9826.2571840000001</v>
      </c>
      <c r="D67" s="1450">
        <v>5514.0169999999998</v>
      </c>
      <c r="E67" s="1775">
        <v>0</v>
      </c>
      <c r="F67" s="1207">
        <v>162.095</v>
      </c>
      <c r="G67" s="1207">
        <v>0</v>
      </c>
      <c r="H67" s="1773">
        <v>0</v>
      </c>
      <c r="I67" s="1614">
        <v>0.32200000000000001</v>
      </c>
      <c r="J67" s="1798">
        <v>4149.8231839999999</v>
      </c>
      <c r="K67" s="905">
        <v>319</v>
      </c>
    </row>
    <row r="68" spans="1:11" ht="12.75" x14ac:dyDescent="0.2">
      <c r="A68" s="70" t="s">
        <v>173</v>
      </c>
      <c r="B68" s="1722">
        <v>611.92027216139991</v>
      </c>
      <c r="C68" s="822">
        <f t="shared" si="0"/>
        <v>9954.4055360000002</v>
      </c>
      <c r="D68" s="1450">
        <v>6001.7240000000002</v>
      </c>
      <c r="E68" s="1775">
        <v>0</v>
      </c>
      <c r="F68" s="1207">
        <v>107.489</v>
      </c>
      <c r="G68" s="1207">
        <v>0</v>
      </c>
      <c r="H68" s="1773">
        <v>0</v>
      </c>
      <c r="I68" s="1614">
        <v>9.8339999999999996</v>
      </c>
      <c r="J68" s="1798">
        <v>3835.3585360000002</v>
      </c>
      <c r="K68" s="905">
        <v>306</v>
      </c>
    </row>
    <row r="69" spans="1:11" ht="12.75" x14ac:dyDescent="0.2">
      <c r="A69" s="70" t="s">
        <v>174</v>
      </c>
      <c r="B69" s="1722">
        <v>9388.8528717595982</v>
      </c>
      <c r="C69" s="822">
        <f t="shared" ref="C69:C78" si="1">SUM(D69:J69)</f>
        <v>122975.12022999999</v>
      </c>
      <c r="D69" s="1450">
        <v>62683.767999999996</v>
      </c>
      <c r="E69" s="1775">
        <v>1817.6600800000001</v>
      </c>
      <c r="F69" s="1207">
        <v>2962.442</v>
      </c>
      <c r="G69" s="1207">
        <v>0</v>
      </c>
      <c r="H69" s="1773">
        <v>1363.95189</v>
      </c>
      <c r="I69" s="1207">
        <v>273.88099999999997</v>
      </c>
      <c r="J69" s="1801">
        <v>53873.417260000002</v>
      </c>
      <c r="K69" s="905">
        <v>3665</v>
      </c>
    </row>
    <row r="70" spans="1:11" ht="12.75" x14ac:dyDescent="0.2">
      <c r="A70" s="70" t="s">
        <v>175</v>
      </c>
      <c r="B70" s="1722">
        <v>750.0790098775999</v>
      </c>
      <c r="C70" s="822">
        <f t="shared" si="1"/>
        <v>9124.5592859999997</v>
      </c>
      <c r="D70" s="1450">
        <v>5034.0739999999996</v>
      </c>
      <c r="E70" s="1775">
        <v>0</v>
      </c>
      <c r="F70" s="1207">
        <v>108.43899999999999</v>
      </c>
      <c r="G70" s="1207">
        <v>0</v>
      </c>
      <c r="H70" s="1773">
        <v>0</v>
      </c>
      <c r="I70" s="1207">
        <v>30.327000000000002</v>
      </c>
      <c r="J70" s="1801">
        <v>3951.719286</v>
      </c>
      <c r="K70" s="905">
        <v>252</v>
      </c>
    </row>
    <row r="71" spans="1:11" ht="12.75" x14ac:dyDescent="0.2">
      <c r="A71" s="70" t="s">
        <v>176</v>
      </c>
      <c r="B71" s="1722">
        <v>1610.4687910241</v>
      </c>
      <c r="C71" s="822">
        <f t="shared" si="1"/>
        <v>32916.552800000005</v>
      </c>
      <c r="D71" s="1450">
        <v>19865.234</v>
      </c>
      <c r="E71" s="1775">
        <v>0</v>
      </c>
      <c r="F71" s="1207">
        <v>745.61300000000006</v>
      </c>
      <c r="G71" s="1207">
        <v>0</v>
      </c>
      <c r="H71" s="1773">
        <v>0</v>
      </c>
      <c r="I71" s="1207">
        <v>12.731</v>
      </c>
      <c r="J71" s="1801">
        <v>12292.9748</v>
      </c>
      <c r="K71" s="905">
        <v>788</v>
      </c>
    </row>
    <row r="72" spans="1:11" ht="12.75" x14ac:dyDescent="0.2">
      <c r="A72" s="70" t="s">
        <v>177</v>
      </c>
      <c r="B72" s="1722">
        <v>967.55628497160001</v>
      </c>
      <c r="C72" s="822">
        <f t="shared" si="1"/>
        <v>15757.550725999999</v>
      </c>
      <c r="D72" s="1450">
        <v>9672.9830000000002</v>
      </c>
      <c r="E72" s="1775">
        <v>0</v>
      </c>
      <c r="F72" s="1207">
        <v>219.78299999999999</v>
      </c>
      <c r="G72" s="1207">
        <v>0</v>
      </c>
      <c r="H72" s="1773">
        <v>0</v>
      </c>
      <c r="I72" s="1207">
        <v>19.667999999999999</v>
      </c>
      <c r="J72" s="1801">
        <v>5845.1167260000002</v>
      </c>
      <c r="K72" s="905">
        <v>484</v>
      </c>
    </row>
    <row r="73" spans="1:11" ht="12.75" x14ac:dyDescent="0.2">
      <c r="A73" s="70" t="s">
        <v>178</v>
      </c>
      <c r="B73" s="1722">
        <v>2453.7146401097998</v>
      </c>
      <c r="C73" s="822">
        <f t="shared" si="1"/>
        <v>31027.851050000001</v>
      </c>
      <c r="D73" s="1450">
        <v>17041.073</v>
      </c>
      <c r="E73" s="1775">
        <v>0</v>
      </c>
      <c r="F73" s="1207">
        <v>467.46800000000002</v>
      </c>
      <c r="G73" s="1207">
        <v>0</v>
      </c>
      <c r="H73" s="1773">
        <v>0</v>
      </c>
      <c r="I73" s="1207">
        <v>34.377000000000002</v>
      </c>
      <c r="J73" s="1801">
        <v>13484.93305</v>
      </c>
      <c r="K73" s="905">
        <v>947</v>
      </c>
    </row>
    <row r="74" spans="1:11" ht="12.75" x14ac:dyDescent="0.2">
      <c r="A74" s="70" t="s">
        <v>179</v>
      </c>
      <c r="B74" s="1722">
        <v>1386.8539549141999</v>
      </c>
      <c r="C74" s="822">
        <f t="shared" si="1"/>
        <v>25656.4941</v>
      </c>
      <c r="D74" s="1450">
        <v>13810.142</v>
      </c>
      <c r="E74" s="1775">
        <v>0</v>
      </c>
      <c r="F74" s="1207">
        <v>243.84299999999999</v>
      </c>
      <c r="G74" s="1207">
        <v>0</v>
      </c>
      <c r="H74" s="1773">
        <v>0</v>
      </c>
      <c r="I74" s="1207">
        <v>26.204999999999998</v>
      </c>
      <c r="J74" s="1801">
        <v>11576.304099999999</v>
      </c>
      <c r="K74" s="905">
        <v>706</v>
      </c>
    </row>
    <row r="75" spans="1:11" ht="12.75" x14ac:dyDescent="0.2">
      <c r="A75" s="70" t="s">
        <v>2071</v>
      </c>
      <c r="B75" s="1722">
        <v>13708.770684702202</v>
      </c>
      <c r="C75" s="822">
        <f t="shared" si="1"/>
        <v>252539.47867000001</v>
      </c>
      <c r="D75" s="1450">
        <v>93370.150999999998</v>
      </c>
      <c r="E75" s="1775">
        <v>1458.7065</v>
      </c>
      <c r="F75" s="1207">
        <v>6039.85</v>
      </c>
      <c r="G75" s="1207">
        <v>0</v>
      </c>
      <c r="H75" s="1773">
        <v>745.7258700000001</v>
      </c>
      <c r="I75" s="1207">
        <v>263.28899999999999</v>
      </c>
      <c r="J75" s="1801">
        <v>150661.75630000001</v>
      </c>
      <c r="K75" s="905">
        <v>5439</v>
      </c>
    </row>
    <row r="76" spans="1:11" ht="12.75" x14ac:dyDescent="0.2">
      <c r="A76" s="70" t="s">
        <v>180</v>
      </c>
      <c r="B76" s="1722">
        <v>5373.5558993220002</v>
      </c>
      <c r="C76" s="822">
        <f t="shared" si="1"/>
        <v>88729.083470000012</v>
      </c>
      <c r="D76" s="1450">
        <v>50947.571000000004</v>
      </c>
      <c r="E76" s="1775">
        <v>0</v>
      </c>
      <c r="F76" s="1207">
        <v>1782.2860000000001</v>
      </c>
      <c r="G76" s="1207">
        <v>0</v>
      </c>
      <c r="H76" s="1773">
        <v>0</v>
      </c>
      <c r="I76" s="1207">
        <v>84.834999999999994</v>
      </c>
      <c r="J76" s="1801">
        <v>35914.391470000002</v>
      </c>
      <c r="K76" s="905">
        <v>2071</v>
      </c>
    </row>
    <row r="77" spans="1:11" ht="12.75" x14ac:dyDescent="0.2">
      <c r="A77" s="70" t="s">
        <v>181</v>
      </c>
      <c r="B77" s="1722">
        <v>331.93872413930001</v>
      </c>
      <c r="C77" s="822">
        <f t="shared" si="1"/>
        <v>5316.3033859999996</v>
      </c>
      <c r="D77" s="1450">
        <v>3649.462</v>
      </c>
      <c r="E77" s="1775">
        <v>0</v>
      </c>
      <c r="F77" s="1207">
        <v>82.27</v>
      </c>
      <c r="G77" s="1207">
        <v>0</v>
      </c>
      <c r="H77" s="1773">
        <v>0</v>
      </c>
      <c r="I77" s="1207">
        <v>0</v>
      </c>
      <c r="J77" s="1801">
        <v>1584.5713860000001</v>
      </c>
      <c r="K77" s="905">
        <v>129</v>
      </c>
    </row>
    <row r="78" spans="1:11" ht="12.75" x14ac:dyDescent="0.2">
      <c r="A78" s="70" t="s">
        <v>182</v>
      </c>
      <c r="B78" s="1722">
        <v>1310.6511312335001</v>
      </c>
      <c r="C78" s="822">
        <f t="shared" si="1"/>
        <v>18374.337792999999</v>
      </c>
      <c r="D78" s="1450">
        <v>10169.537</v>
      </c>
      <c r="E78" s="1775">
        <v>0</v>
      </c>
      <c r="F78" s="1207">
        <v>435.399</v>
      </c>
      <c r="G78" s="1207">
        <v>0</v>
      </c>
      <c r="H78" s="1773">
        <v>0</v>
      </c>
      <c r="I78" s="1207">
        <v>20.387</v>
      </c>
      <c r="J78" s="1801">
        <v>7749.0147930000003</v>
      </c>
      <c r="K78" s="905">
        <v>471</v>
      </c>
    </row>
    <row r="79" spans="1:11" x14ac:dyDescent="0.2">
      <c r="A79" s="70"/>
      <c r="B79" s="71"/>
      <c r="C79" s="71"/>
      <c r="D79" s="69"/>
      <c r="E79" s="69"/>
      <c r="F79" s="69"/>
      <c r="G79" s="69"/>
      <c r="H79" s="69"/>
      <c r="I79" s="69"/>
      <c r="J79" s="583"/>
      <c r="K79" s="679"/>
    </row>
    <row r="80" spans="1:11" x14ac:dyDescent="0.2">
      <c r="A80" s="72" t="s">
        <v>183</v>
      </c>
      <c r="B80" s="73">
        <f>SUM(B4:B78)</f>
        <v>204197.32920040912</v>
      </c>
      <c r="C80" s="1208">
        <f t="shared" ref="C80:K80" si="2">SUM(C4:C78)</f>
        <v>3259195.7372910012</v>
      </c>
      <c r="D80" s="1208">
        <f t="shared" si="2"/>
        <v>1662002.2859999998</v>
      </c>
      <c r="E80" s="1208">
        <f t="shared" si="2"/>
        <v>12168.118150000002</v>
      </c>
      <c r="F80" s="1208">
        <f t="shared" si="2"/>
        <v>69982.259999999995</v>
      </c>
      <c r="G80" s="1208">
        <f t="shared" si="2"/>
        <v>0</v>
      </c>
      <c r="H80" s="1208">
        <f t="shared" si="2"/>
        <v>25139.787879999996</v>
      </c>
      <c r="I80" s="1622">
        <f t="shared" si="2"/>
        <v>6134.8149999999987</v>
      </c>
      <c r="J80" s="1624">
        <f t="shared" si="2"/>
        <v>1483768.4702609999</v>
      </c>
      <c r="K80" s="1623">
        <f t="shared" si="2"/>
        <v>82767</v>
      </c>
    </row>
    <row r="81" spans="1:13" ht="12.75" thickBot="1" x14ac:dyDescent="0.25">
      <c r="A81" s="74"/>
      <c r="B81" s="75"/>
      <c r="C81" s="76"/>
      <c r="D81" s="77"/>
      <c r="E81" s="77"/>
      <c r="F81" s="77"/>
      <c r="G81" s="77"/>
      <c r="H81" s="77"/>
      <c r="I81" s="77"/>
      <c r="J81" s="584"/>
      <c r="K81" s="680"/>
    </row>
    <row r="82" spans="1:13" ht="12.75" x14ac:dyDescent="0.2">
      <c r="A82" s="58" t="s">
        <v>283</v>
      </c>
      <c r="B82" s="1725">
        <v>47031.478436320001</v>
      </c>
      <c r="C82" s="822">
        <f>SUM(D82:J82)</f>
        <v>730638.99360085698</v>
      </c>
      <c r="D82" s="1450">
        <v>421831.70705429837</v>
      </c>
      <c r="E82" s="1774">
        <v>0</v>
      </c>
      <c r="F82" s="1016">
        <v>15894.640989995181</v>
      </c>
      <c r="G82" s="1016">
        <v>0</v>
      </c>
      <c r="H82" s="1772">
        <v>0</v>
      </c>
      <c r="I82" s="1016">
        <v>1403.6817742222931</v>
      </c>
      <c r="J82" s="1801">
        <v>291508.96378234122</v>
      </c>
      <c r="K82" s="833">
        <v>19331</v>
      </c>
    </row>
    <row r="83" spans="1:13" ht="12.75" x14ac:dyDescent="0.2">
      <c r="A83" s="70" t="s">
        <v>284</v>
      </c>
      <c r="B83" s="1725">
        <v>58036.767332100004</v>
      </c>
      <c r="C83" s="822">
        <f t="shared" ref="C83:C85" si="3">SUM(D83:J83)</f>
        <v>1043896.0568158702</v>
      </c>
      <c r="D83" s="1450">
        <v>490646.37699999998</v>
      </c>
      <c r="E83" s="1774">
        <v>8891.7515700000022</v>
      </c>
      <c r="F83" s="1016">
        <v>23467.412</v>
      </c>
      <c r="G83" s="1016">
        <v>0</v>
      </c>
      <c r="H83" s="1772">
        <v>23030.110119999998</v>
      </c>
      <c r="I83" s="1016">
        <v>2005.9559999999999</v>
      </c>
      <c r="J83" s="1801">
        <v>495854.45012587018</v>
      </c>
      <c r="K83" s="833">
        <v>22677</v>
      </c>
    </row>
    <row r="84" spans="1:13" ht="12.75" x14ac:dyDescent="0.2">
      <c r="A84" s="70" t="s">
        <v>285</v>
      </c>
      <c r="B84" s="1725">
        <v>52079.066687129998</v>
      </c>
      <c r="C84" s="822">
        <f t="shared" si="3"/>
        <v>780097.68063394853</v>
      </c>
      <c r="D84" s="1450">
        <v>367248.50254264695</v>
      </c>
      <c r="E84" s="1774">
        <v>1788.2531299999998</v>
      </c>
      <c r="F84" s="1016">
        <v>18068.116615135339</v>
      </c>
      <c r="G84" s="1016">
        <v>0</v>
      </c>
      <c r="H84" s="1772">
        <v>2109.67776</v>
      </c>
      <c r="I84" s="1016">
        <v>1342.4551891691353</v>
      </c>
      <c r="J84" s="1801">
        <v>389540.67539699707</v>
      </c>
      <c r="K84" s="833">
        <v>21174</v>
      </c>
    </row>
    <row r="85" spans="1:13" ht="12.75" x14ac:dyDescent="0.2">
      <c r="A85" s="70" t="s">
        <v>286</v>
      </c>
      <c r="B85" s="1725">
        <v>47050.016744230001</v>
      </c>
      <c r="C85" s="822">
        <f t="shared" si="3"/>
        <v>704563.00636418513</v>
      </c>
      <c r="D85" s="1450">
        <v>382275.69940305472</v>
      </c>
      <c r="E85" s="1774">
        <v>1488.1134500000001</v>
      </c>
      <c r="F85" s="1016">
        <v>12552.090394869474</v>
      </c>
      <c r="G85" s="1016">
        <v>0</v>
      </c>
      <c r="H85" s="1772">
        <v>0</v>
      </c>
      <c r="I85" s="1016">
        <v>1382.7220366085714</v>
      </c>
      <c r="J85" s="1801">
        <v>306864.38107965235</v>
      </c>
      <c r="K85" s="833">
        <v>19585</v>
      </c>
    </row>
    <row r="86" spans="1:13" x14ac:dyDescent="0.2">
      <c r="A86" s="70"/>
      <c r="B86" s="78"/>
      <c r="C86" s="69"/>
      <c r="D86" s="79"/>
      <c r="E86" s="79"/>
      <c r="F86" s="79"/>
      <c r="G86" s="79"/>
      <c r="H86" s="79"/>
      <c r="I86" s="79"/>
      <c r="J86" s="1625"/>
      <c r="K86" s="911"/>
    </row>
    <row r="87" spans="1:13" x14ac:dyDescent="0.2">
      <c r="A87" s="72" t="s">
        <v>183</v>
      </c>
      <c r="B87" s="73">
        <f>SUM(B82:B85)</f>
        <v>204197.32919978001</v>
      </c>
      <c r="C87" s="1208">
        <f t="shared" ref="C87:K87" si="4">SUM(C82:C85)</f>
        <v>3259195.7374148611</v>
      </c>
      <c r="D87" s="1208">
        <f t="shared" si="4"/>
        <v>1662002.2860000001</v>
      </c>
      <c r="E87" s="1208">
        <f t="shared" si="4"/>
        <v>12168.118150000002</v>
      </c>
      <c r="F87" s="1208">
        <f t="shared" si="4"/>
        <v>69982.259999999995</v>
      </c>
      <c r="G87" s="1208">
        <f t="shared" si="4"/>
        <v>0</v>
      </c>
      <c r="H87" s="1208">
        <f t="shared" si="4"/>
        <v>25139.787879999996</v>
      </c>
      <c r="I87" s="1749">
        <f t="shared" si="4"/>
        <v>6134.8149999999996</v>
      </c>
      <c r="J87" s="1750">
        <f t="shared" si="4"/>
        <v>1483768.4703848609</v>
      </c>
      <c r="K87" s="953">
        <f t="shared" si="4"/>
        <v>82767</v>
      </c>
    </row>
    <row r="88" spans="1:13" ht="12.75" thickBot="1" x14ac:dyDescent="0.25">
      <c r="A88" s="80"/>
      <c r="B88" s="81"/>
      <c r="C88" s="82"/>
      <c r="D88" s="82"/>
      <c r="E88" s="82"/>
      <c r="F88" s="82"/>
      <c r="G88" s="82"/>
      <c r="H88" s="82"/>
      <c r="I88" s="82"/>
      <c r="J88" s="585"/>
      <c r="K88" s="681"/>
    </row>
    <row r="89" spans="1:13" x14ac:dyDescent="0.2">
      <c r="A89" s="661"/>
      <c r="B89" s="662"/>
      <c r="C89" s="663"/>
      <c r="D89" s="663"/>
      <c r="E89" s="663"/>
      <c r="F89" s="663"/>
      <c r="G89" s="663"/>
      <c r="H89" s="663"/>
      <c r="I89" s="663"/>
      <c r="J89" s="663"/>
      <c r="K89" s="671"/>
    </row>
    <row r="90" spans="1:13" x14ac:dyDescent="0.2">
      <c r="A90" s="665" t="s">
        <v>2061</v>
      </c>
      <c r="B90" s="604"/>
      <c r="C90" s="272"/>
      <c r="D90" s="272"/>
      <c r="E90" s="272"/>
      <c r="F90" s="272"/>
      <c r="G90" s="272"/>
      <c r="H90" s="272"/>
      <c r="I90" s="272"/>
      <c r="J90" s="272"/>
      <c r="K90" s="672"/>
    </row>
    <row r="91" spans="1:13" ht="12.75" customHeight="1" x14ac:dyDescent="0.2">
      <c r="A91" s="2032" t="s">
        <v>2144</v>
      </c>
      <c r="B91" s="2030"/>
      <c r="C91" s="2030"/>
      <c r="D91" s="2030"/>
      <c r="E91" s="2030"/>
      <c r="F91" s="2030"/>
      <c r="G91" s="2030"/>
      <c r="H91" s="2030"/>
      <c r="I91" s="2031"/>
      <c r="J91" s="2032"/>
      <c r="K91" s="2031"/>
    </row>
    <row r="92" spans="1:13" s="596" customFormat="1" ht="36" customHeight="1" x14ac:dyDescent="0.2">
      <c r="A92" s="2029" t="s">
        <v>2082</v>
      </c>
      <c r="B92" s="2030"/>
      <c r="C92" s="2030"/>
      <c r="D92" s="2030"/>
      <c r="E92" s="2030"/>
      <c r="F92" s="2030"/>
      <c r="G92" s="2030"/>
      <c r="H92" s="2030"/>
      <c r="I92" s="2030"/>
      <c r="J92" s="2030"/>
      <c r="K92" s="2031"/>
    </row>
    <row r="93" spans="1:13" ht="12" customHeight="1" x14ac:dyDescent="0.2">
      <c r="A93" s="2032" t="s">
        <v>1246</v>
      </c>
      <c r="B93" s="2030"/>
      <c r="C93" s="2030"/>
      <c r="D93" s="2030"/>
      <c r="E93" s="2030"/>
      <c r="F93" s="2030"/>
      <c r="G93" s="2030"/>
      <c r="H93" s="2030"/>
      <c r="I93" s="2030"/>
      <c r="J93" s="2030"/>
      <c r="K93" s="2031"/>
    </row>
    <row r="94" spans="1:13" ht="36" customHeight="1" x14ac:dyDescent="0.2">
      <c r="A94" s="2029" t="s">
        <v>2107</v>
      </c>
      <c r="B94" s="2030"/>
      <c r="C94" s="2030"/>
      <c r="D94" s="2030"/>
      <c r="E94" s="2030"/>
      <c r="F94" s="2030"/>
      <c r="G94" s="2030"/>
      <c r="H94" s="2030"/>
      <c r="I94" s="2031"/>
      <c r="J94" s="2032"/>
      <c r="K94" s="2031"/>
    </row>
    <row r="95" spans="1:13" ht="12" customHeight="1" x14ac:dyDescent="0.2">
      <c r="A95" s="2032" t="s">
        <v>2077</v>
      </c>
      <c r="B95" s="2030"/>
      <c r="C95" s="2030"/>
      <c r="D95" s="2030"/>
      <c r="E95" s="2030"/>
      <c r="F95" s="2030"/>
      <c r="G95" s="2030"/>
      <c r="H95" s="2030"/>
      <c r="I95" s="2030"/>
      <c r="J95" s="2030"/>
      <c r="K95" s="2031"/>
      <c r="L95" s="15"/>
      <c r="M95" s="15"/>
    </row>
    <row r="96" spans="1:13" ht="24" customHeight="1" x14ac:dyDescent="0.2">
      <c r="A96" s="2029" t="s">
        <v>2086</v>
      </c>
      <c r="B96" s="2030"/>
      <c r="C96" s="2030"/>
      <c r="D96" s="2030"/>
      <c r="E96" s="2030"/>
      <c r="F96" s="2030"/>
      <c r="G96" s="2030"/>
      <c r="H96" s="2030"/>
      <c r="I96" s="2030"/>
      <c r="J96" s="2030"/>
      <c r="K96" s="2031"/>
    </row>
    <row r="97" spans="1:11" ht="24" customHeight="1" x14ac:dyDescent="0.2">
      <c r="A97" s="2029" t="s">
        <v>1247</v>
      </c>
      <c r="B97" s="2030"/>
      <c r="C97" s="2030"/>
      <c r="D97" s="2030"/>
      <c r="E97" s="2030"/>
      <c r="F97" s="2030"/>
      <c r="G97" s="2030"/>
      <c r="H97" s="2030"/>
      <c r="I97" s="2030"/>
      <c r="J97" s="2030"/>
      <c r="K97" s="2031"/>
    </row>
    <row r="98" spans="1:11" ht="12.75" thickBot="1" x14ac:dyDescent="0.25">
      <c r="A98" s="2033" t="s">
        <v>2126</v>
      </c>
      <c r="B98" s="2034"/>
      <c r="C98" s="2034"/>
      <c r="D98" s="2034"/>
      <c r="E98" s="2034"/>
      <c r="F98" s="2034"/>
      <c r="G98" s="2034"/>
      <c r="H98" s="2034"/>
      <c r="I98" s="2034"/>
      <c r="J98" s="2034"/>
      <c r="K98" s="2035"/>
    </row>
    <row r="99" spans="1:11" x14ac:dyDescent="0.2">
      <c r="A99" s="84"/>
      <c r="B99" s="86"/>
      <c r="C99" s="79"/>
      <c r="D99" s="79"/>
      <c r="E99" s="79"/>
      <c r="F99" s="79"/>
      <c r="G99" s="79"/>
      <c r="H99" s="79"/>
      <c r="I99" s="79"/>
      <c r="J99" s="79"/>
      <c r="K99" s="682"/>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3"/>
    </row>
    <row r="102" spans="1:11" x14ac:dyDescent="0.2">
      <c r="A102" s="84"/>
      <c r="B102" s="86"/>
      <c r="C102" s="79"/>
      <c r="D102" s="79"/>
      <c r="E102" s="79"/>
      <c r="F102" s="79"/>
      <c r="G102" s="79"/>
      <c r="H102" s="79"/>
      <c r="I102" s="79"/>
      <c r="J102" s="79"/>
      <c r="K102" s="682"/>
    </row>
    <row r="103" spans="1:11" x14ac:dyDescent="0.2">
      <c r="A103" s="84"/>
      <c r="B103" s="86"/>
      <c r="C103" s="79"/>
      <c r="D103" s="79"/>
      <c r="E103" s="79"/>
      <c r="F103" s="79"/>
      <c r="G103" s="79"/>
      <c r="H103" s="79"/>
      <c r="I103" s="79"/>
      <c r="J103" s="79"/>
      <c r="K103" s="682"/>
    </row>
    <row r="104" spans="1:11" x14ac:dyDescent="0.2">
      <c r="A104" s="84"/>
      <c r="B104" s="86"/>
      <c r="C104" s="79"/>
      <c r="D104" s="79"/>
      <c r="E104" s="79"/>
      <c r="F104" s="79"/>
      <c r="G104" s="79"/>
      <c r="H104" s="79"/>
      <c r="I104" s="79"/>
      <c r="J104" s="79"/>
      <c r="K104" s="684"/>
    </row>
    <row r="105" spans="1:11" x14ac:dyDescent="0.2">
      <c r="A105" s="90"/>
      <c r="B105" s="90"/>
      <c r="C105" s="91"/>
      <c r="D105" s="91"/>
      <c r="E105" s="91"/>
      <c r="F105" s="79"/>
      <c r="G105" s="79"/>
      <c r="H105" s="79"/>
      <c r="I105" s="79"/>
      <c r="J105" s="79"/>
      <c r="K105" s="684"/>
    </row>
    <row r="106" spans="1:11" x14ac:dyDescent="0.2">
      <c r="A106" s="92"/>
      <c r="B106" s="92"/>
      <c r="C106" s="93"/>
      <c r="D106" s="93"/>
      <c r="E106" s="93"/>
      <c r="F106" s="79"/>
      <c r="G106" s="79"/>
      <c r="H106" s="79"/>
      <c r="I106" s="79"/>
      <c r="J106" s="79"/>
      <c r="K106" s="684"/>
    </row>
    <row r="107" spans="1:11" x14ac:dyDescent="0.2">
      <c r="A107" s="94"/>
      <c r="B107" s="94"/>
      <c r="C107" s="95"/>
      <c r="D107" s="95"/>
      <c r="E107" s="95"/>
      <c r="F107" s="79"/>
      <c r="G107" s="79"/>
      <c r="H107" s="79"/>
      <c r="I107" s="79"/>
      <c r="J107" s="79"/>
      <c r="K107" s="684"/>
    </row>
    <row r="108" spans="1:11" x14ac:dyDescent="0.2">
      <c r="A108" s="94"/>
      <c r="B108" s="94"/>
      <c r="C108" s="95"/>
      <c r="D108" s="95"/>
      <c r="E108" s="95"/>
      <c r="F108" s="79"/>
      <c r="G108" s="79"/>
      <c r="H108" s="79"/>
      <c r="I108" s="79"/>
      <c r="J108" s="79"/>
      <c r="K108" s="684"/>
    </row>
    <row r="109" spans="1:11" x14ac:dyDescent="0.2">
      <c r="A109" s="96"/>
      <c r="B109" s="97"/>
      <c r="C109" s="69"/>
      <c r="D109" s="69"/>
      <c r="E109" s="69"/>
      <c r="F109" s="79"/>
      <c r="G109" s="79"/>
      <c r="H109" s="79"/>
      <c r="I109" s="79"/>
      <c r="J109" s="79"/>
      <c r="K109" s="684"/>
    </row>
    <row r="110" spans="1:11" x14ac:dyDescent="0.2">
      <c r="A110" s="98"/>
      <c r="B110" s="99"/>
      <c r="C110" s="100"/>
      <c r="D110" s="69"/>
      <c r="E110" s="69"/>
      <c r="F110" s="79"/>
      <c r="G110" s="79"/>
      <c r="H110" s="79"/>
      <c r="I110" s="79"/>
      <c r="J110" s="79"/>
      <c r="K110" s="684"/>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3" width="8.85546875" style="2"/>
    <col min="14" max="14" width="12" style="2" bestFit="1" customWidth="1"/>
    <col min="15"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3" t="s">
        <v>240</v>
      </c>
      <c r="B4" s="1722">
        <v>577.45729259960001</v>
      </c>
      <c r="C4" s="1197">
        <f>SUM(D4:J4)</f>
        <v>4929.1138970000002</v>
      </c>
      <c r="D4" s="1798">
        <v>3041.4209999999998</v>
      </c>
      <c r="E4" s="1995">
        <v>0</v>
      </c>
      <c r="F4" s="1395">
        <v>131.32</v>
      </c>
      <c r="G4" s="1395">
        <v>0</v>
      </c>
      <c r="H4" s="1926">
        <v>0</v>
      </c>
      <c r="I4" s="1475">
        <v>43.337000000000003</v>
      </c>
      <c r="J4" s="1798">
        <v>1713.035897</v>
      </c>
      <c r="K4" s="904">
        <v>126</v>
      </c>
    </row>
    <row r="5" spans="1:11" ht="12.75" customHeight="1" x14ac:dyDescent="0.2">
      <c r="A5" s="3" t="s">
        <v>1813</v>
      </c>
      <c r="B5" s="1722">
        <v>1789.3402574666002</v>
      </c>
      <c r="C5" s="1197">
        <f t="shared" ref="C5:C42" si="0">SUM(D5:J5)</f>
        <v>21858.568930000001</v>
      </c>
      <c r="D5" s="1798">
        <v>11646.486999999999</v>
      </c>
      <c r="E5" s="1995">
        <v>0</v>
      </c>
      <c r="F5" s="1395">
        <v>337.79300000000001</v>
      </c>
      <c r="G5" s="1395">
        <v>0</v>
      </c>
      <c r="H5" s="1926">
        <v>0</v>
      </c>
      <c r="I5" s="1476">
        <v>40.695999999999998</v>
      </c>
      <c r="J5" s="1798">
        <v>9833.5929300000007</v>
      </c>
      <c r="K5" s="905">
        <v>710</v>
      </c>
    </row>
    <row r="6" spans="1:11" ht="12.75" customHeight="1" x14ac:dyDescent="0.2">
      <c r="A6" s="3" t="s">
        <v>132</v>
      </c>
      <c r="B6" s="1722">
        <v>12247.229525793</v>
      </c>
      <c r="C6" s="1197">
        <f t="shared" si="0"/>
        <v>127549.72648000001</v>
      </c>
      <c r="D6" s="1798">
        <v>73478.812999999995</v>
      </c>
      <c r="E6" s="1995">
        <v>0</v>
      </c>
      <c r="F6" s="1395">
        <v>5085.5619999999999</v>
      </c>
      <c r="G6" s="1395">
        <v>0</v>
      </c>
      <c r="H6" s="1926">
        <v>0</v>
      </c>
      <c r="I6" s="1476">
        <v>418.33499999999998</v>
      </c>
      <c r="J6" s="1798">
        <v>48567.016479999998</v>
      </c>
      <c r="K6" s="905">
        <v>3784</v>
      </c>
    </row>
    <row r="7" spans="1:11" ht="12.75" customHeight="1" x14ac:dyDescent="0.2">
      <c r="A7" s="3" t="s">
        <v>1814</v>
      </c>
      <c r="B7" s="1722">
        <v>4546.6523340790009</v>
      </c>
      <c r="C7" s="1197">
        <f t="shared" si="0"/>
        <v>49392.766669999997</v>
      </c>
      <c r="D7" s="1798">
        <v>27054.984</v>
      </c>
      <c r="E7" s="1995">
        <v>0</v>
      </c>
      <c r="F7" s="1395">
        <v>1186.9929999999999</v>
      </c>
      <c r="G7" s="1395">
        <v>0</v>
      </c>
      <c r="H7" s="1926">
        <v>0</v>
      </c>
      <c r="I7" s="1476">
        <v>144.66800000000001</v>
      </c>
      <c r="J7" s="1798">
        <v>21006.12167</v>
      </c>
      <c r="K7" s="905">
        <v>1414</v>
      </c>
    </row>
    <row r="8" spans="1:11" ht="12.75" customHeight="1" x14ac:dyDescent="0.2">
      <c r="A8" s="3" t="s">
        <v>1815</v>
      </c>
      <c r="B8" s="1722">
        <v>8371.8531613088999</v>
      </c>
      <c r="C8" s="1197">
        <f t="shared" si="0"/>
        <v>88073.428270000004</v>
      </c>
      <c r="D8" s="1798">
        <v>51246.525000000001</v>
      </c>
      <c r="E8" s="1995">
        <v>0</v>
      </c>
      <c r="F8" s="1395">
        <v>1558.0239999999999</v>
      </c>
      <c r="G8" s="1395">
        <v>0</v>
      </c>
      <c r="H8" s="1926">
        <v>0</v>
      </c>
      <c r="I8" s="1476">
        <v>172.35300000000001</v>
      </c>
      <c r="J8" s="1798">
        <v>35096.526270000002</v>
      </c>
      <c r="K8" s="905">
        <v>2336</v>
      </c>
    </row>
    <row r="9" spans="1:11" ht="12.75" customHeight="1" x14ac:dyDescent="0.2">
      <c r="A9" s="3" t="s">
        <v>137</v>
      </c>
      <c r="B9" s="1722">
        <v>33570.340302076002</v>
      </c>
      <c r="C9" s="1197">
        <f t="shared" si="0"/>
        <v>386005.41678000003</v>
      </c>
      <c r="D9" s="1798">
        <v>200834.198</v>
      </c>
      <c r="E9" s="1995">
        <v>0</v>
      </c>
      <c r="F9" s="1395">
        <v>19486.698</v>
      </c>
      <c r="G9" s="1395">
        <v>0</v>
      </c>
      <c r="H9" s="1926">
        <v>182.09127999999998</v>
      </c>
      <c r="I9" s="1476">
        <v>1408.5830000000001</v>
      </c>
      <c r="J9" s="1798">
        <v>164093.84650000001</v>
      </c>
      <c r="K9" s="905">
        <v>10791</v>
      </c>
    </row>
    <row r="10" spans="1:11" ht="12.75" customHeight="1" x14ac:dyDescent="0.2">
      <c r="A10" s="3" t="s">
        <v>0</v>
      </c>
      <c r="B10" s="1722">
        <v>362.09058096909996</v>
      </c>
      <c r="C10" s="1197">
        <f t="shared" si="0"/>
        <v>6460.6247960000001</v>
      </c>
      <c r="D10" s="1798">
        <v>2695.3710000000001</v>
      </c>
      <c r="E10" s="1995">
        <v>0</v>
      </c>
      <c r="F10" s="1395">
        <v>36.628</v>
      </c>
      <c r="G10" s="1395">
        <v>0</v>
      </c>
      <c r="H10" s="1926">
        <v>0</v>
      </c>
      <c r="I10" s="1476">
        <v>0.622</v>
      </c>
      <c r="J10" s="1798">
        <v>3728.003796</v>
      </c>
      <c r="K10" s="905">
        <v>194</v>
      </c>
    </row>
    <row r="11" spans="1:11" ht="12.75" customHeight="1" x14ac:dyDescent="0.2">
      <c r="A11" s="3" t="s">
        <v>1816</v>
      </c>
      <c r="B11" s="1722">
        <v>9390.6721441157006</v>
      </c>
      <c r="C11" s="1197">
        <f t="shared" si="0"/>
        <v>105997.52611999999</v>
      </c>
      <c r="D11" s="1798">
        <v>57978.281000000003</v>
      </c>
      <c r="E11" s="1995">
        <v>0</v>
      </c>
      <c r="F11" s="1395">
        <v>2784.5810000000001</v>
      </c>
      <c r="G11" s="1395">
        <v>0</v>
      </c>
      <c r="H11" s="1926">
        <v>0</v>
      </c>
      <c r="I11" s="1476">
        <v>212.72200000000001</v>
      </c>
      <c r="J11" s="1798">
        <v>45021.94212</v>
      </c>
      <c r="K11" s="905">
        <v>2890</v>
      </c>
    </row>
    <row r="12" spans="1:11" ht="12.75" customHeight="1" x14ac:dyDescent="0.2">
      <c r="A12" s="3" t="s">
        <v>258</v>
      </c>
      <c r="B12" s="1722">
        <v>2333.8599601506003</v>
      </c>
      <c r="C12" s="1197">
        <f t="shared" si="0"/>
        <v>22039.143102999999</v>
      </c>
      <c r="D12" s="1798">
        <v>11985.041999999999</v>
      </c>
      <c r="E12" s="1995">
        <v>0</v>
      </c>
      <c r="F12" s="1395">
        <v>504.14800000000002</v>
      </c>
      <c r="G12" s="1395">
        <v>0</v>
      </c>
      <c r="H12" s="1926">
        <v>0</v>
      </c>
      <c r="I12" s="1476">
        <v>69.778999999999996</v>
      </c>
      <c r="J12" s="1798">
        <v>9480.1741029999994</v>
      </c>
      <c r="K12" s="905">
        <v>705</v>
      </c>
    </row>
    <row r="13" spans="1:11" ht="12.75" customHeight="1" x14ac:dyDescent="0.2">
      <c r="A13" s="3" t="s">
        <v>1817</v>
      </c>
      <c r="B13" s="1722">
        <v>766.9635149014</v>
      </c>
      <c r="C13" s="1197">
        <f t="shared" si="0"/>
        <v>10744.210653</v>
      </c>
      <c r="D13" s="1798">
        <v>6734.018</v>
      </c>
      <c r="E13" s="1995">
        <v>0</v>
      </c>
      <c r="F13" s="1395">
        <v>154.43700000000001</v>
      </c>
      <c r="G13" s="1395">
        <v>0</v>
      </c>
      <c r="H13" s="1926">
        <v>0</v>
      </c>
      <c r="I13" s="1476">
        <v>23.285</v>
      </c>
      <c r="J13" s="1798">
        <v>3832.4706529999999</v>
      </c>
      <c r="K13" s="905">
        <v>311</v>
      </c>
    </row>
    <row r="14" spans="1:11" ht="12.75" customHeight="1" x14ac:dyDescent="0.2">
      <c r="A14" s="3" t="s">
        <v>76</v>
      </c>
      <c r="B14" s="1722">
        <v>3525.8359329645</v>
      </c>
      <c r="C14" s="1197">
        <f t="shared" si="0"/>
        <v>39118.721350000007</v>
      </c>
      <c r="D14" s="1798">
        <v>21953.044000000002</v>
      </c>
      <c r="E14" s="1995">
        <v>0</v>
      </c>
      <c r="F14" s="1395">
        <v>1878.3219999999999</v>
      </c>
      <c r="G14" s="1395">
        <v>0</v>
      </c>
      <c r="H14" s="1926">
        <v>0</v>
      </c>
      <c r="I14" s="1476">
        <v>67.736000000000004</v>
      </c>
      <c r="J14" s="1798">
        <v>15219.619350000001</v>
      </c>
      <c r="K14" s="905">
        <v>1101</v>
      </c>
    </row>
    <row r="15" spans="1:11" ht="12.75" customHeight="1" x14ac:dyDescent="0.2">
      <c r="A15" s="3" t="s">
        <v>263</v>
      </c>
      <c r="B15" s="1722">
        <v>223.29277052320001</v>
      </c>
      <c r="C15" s="1197">
        <f t="shared" si="0"/>
        <v>3260.2733410000001</v>
      </c>
      <c r="D15" s="1798">
        <v>1803.6579999999999</v>
      </c>
      <c r="E15" s="1995">
        <v>0</v>
      </c>
      <c r="F15" s="1395">
        <v>24.895</v>
      </c>
      <c r="G15" s="1395">
        <v>0</v>
      </c>
      <c r="H15" s="1926">
        <v>0</v>
      </c>
      <c r="I15" s="1476">
        <v>3.452</v>
      </c>
      <c r="J15" s="1798">
        <v>1428.268341</v>
      </c>
      <c r="K15" s="905">
        <v>97</v>
      </c>
    </row>
    <row r="16" spans="1:11" ht="12.75" customHeight="1" x14ac:dyDescent="0.2">
      <c r="A16" s="3" t="s">
        <v>149</v>
      </c>
      <c r="B16" s="1722">
        <v>5338.9462370165002</v>
      </c>
      <c r="C16" s="1197">
        <f t="shared" si="0"/>
        <v>46873.870680000007</v>
      </c>
      <c r="D16" s="1798">
        <v>25854.378000000001</v>
      </c>
      <c r="E16" s="1995">
        <v>0</v>
      </c>
      <c r="F16" s="1395">
        <v>1082.4480000000001</v>
      </c>
      <c r="G16" s="1395">
        <v>0</v>
      </c>
      <c r="H16" s="1926">
        <v>0</v>
      </c>
      <c r="I16" s="1476">
        <v>101.88</v>
      </c>
      <c r="J16" s="1798">
        <v>19835.164680000002</v>
      </c>
      <c r="K16" s="905">
        <v>1342</v>
      </c>
    </row>
    <row r="17" spans="1:11" ht="12.75" customHeight="1" x14ac:dyDescent="0.2">
      <c r="A17" s="3" t="s">
        <v>1818</v>
      </c>
      <c r="B17" s="1722">
        <v>6869.8615585217995</v>
      </c>
      <c r="C17" s="1197">
        <f t="shared" si="0"/>
        <v>73191.919939999992</v>
      </c>
      <c r="D17" s="1798">
        <v>45886.233999999997</v>
      </c>
      <c r="E17" s="1995">
        <v>0</v>
      </c>
      <c r="F17" s="1395">
        <v>1592.7909999999999</v>
      </c>
      <c r="G17" s="1395">
        <v>0</v>
      </c>
      <c r="H17" s="1926">
        <v>0</v>
      </c>
      <c r="I17" s="1476">
        <v>187.58500000000001</v>
      </c>
      <c r="J17" s="1798">
        <v>25525.309939999999</v>
      </c>
      <c r="K17" s="905">
        <v>1906</v>
      </c>
    </row>
    <row r="18" spans="1:11" ht="12.75" customHeight="1" x14ac:dyDescent="0.2">
      <c r="A18" s="3" t="s">
        <v>1819</v>
      </c>
      <c r="B18" s="1722">
        <v>11948.307177953002</v>
      </c>
      <c r="C18" s="1197">
        <f t="shared" si="0"/>
        <v>140834.32756999999</v>
      </c>
      <c r="D18" s="1798">
        <v>101855.477</v>
      </c>
      <c r="E18" s="1995">
        <v>0</v>
      </c>
      <c r="F18" s="1395">
        <v>10017.052</v>
      </c>
      <c r="G18" s="1395">
        <v>0</v>
      </c>
      <c r="H18" s="1926">
        <v>0</v>
      </c>
      <c r="I18" s="1476">
        <v>449.61099999999999</v>
      </c>
      <c r="J18" s="1798">
        <v>28512.187569999998</v>
      </c>
      <c r="K18" s="905">
        <v>2616</v>
      </c>
    </row>
    <row r="19" spans="1:11" ht="12.75" customHeight="1" x14ac:dyDescent="0.2">
      <c r="A19" s="3" t="s">
        <v>83</v>
      </c>
      <c r="B19" s="1722">
        <v>3398.2942959060001</v>
      </c>
      <c r="C19" s="1197">
        <f t="shared" si="0"/>
        <v>32754.501640000002</v>
      </c>
      <c r="D19" s="1798">
        <v>18919.992999999999</v>
      </c>
      <c r="E19" s="1995">
        <v>0</v>
      </c>
      <c r="F19" s="1395">
        <v>635.649</v>
      </c>
      <c r="G19" s="1395">
        <v>0</v>
      </c>
      <c r="H19" s="1926">
        <v>161.93383000000003</v>
      </c>
      <c r="I19" s="1476">
        <v>232.12100000000001</v>
      </c>
      <c r="J19" s="1798">
        <v>12804.80481</v>
      </c>
      <c r="K19" s="905">
        <v>876</v>
      </c>
    </row>
    <row r="20" spans="1:11" ht="12.75" customHeight="1" x14ac:dyDescent="0.2">
      <c r="A20" s="3" t="s">
        <v>1668</v>
      </c>
      <c r="B20" s="1722">
        <v>99375.514366350006</v>
      </c>
      <c r="C20" s="1197">
        <f t="shared" si="0"/>
        <v>1075355.0250800001</v>
      </c>
      <c r="D20" s="1798">
        <v>417152.79300000001</v>
      </c>
      <c r="E20" s="1995">
        <v>3911.3266200000003</v>
      </c>
      <c r="F20" s="1395">
        <v>65316.512000000002</v>
      </c>
      <c r="G20" s="1395">
        <v>0</v>
      </c>
      <c r="H20" s="1926">
        <v>107421.26766</v>
      </c>
      <c r="I20" s="1476">
        <v>5993.8389999999999</v>
      </c>
      <c r="J20" s="1798">
        <v>475559.2868</v>
      </c>
      <c r="K20" s="905">
        <v>19269</v>
      </c>
    </row>
    <row r="21" spans="1:11" ht="12.75" customHeight="1" x14ac:dyDescent="0.2">
      <c r="A21" s="3" t="s">
        <v>1820</v>
      </c>
      <c r="B21" s="1722">
        <v>34318.41845066</v>
      </c>
      <c r="C21" s="1197">
        <f t="shared" si="0"/>
        <v>393136.08096999995</v>
      </c>
      <c r="D21" s="1798">
        <v>272624.88799999998</v>
      </c>
      <c r="E21" s="1995">
        <v>0</v>
      </c>
      <c r="F21" s="1395">
        <v>30509.780999999999</v>
      </c>
      <c r="G21" s="1395">
        <v>0</v>
      </c>
      <c r="H21" s="1926">
        <v>0</v>
      </c>
      <c r="I21" s="1476">
        <v>934.29</v>
      </c>
      <c r="J21" s="1798">
        <v>89067.121969999993</v>
      </c>
      <c r="K21" s="905">
        <v>7817</v>
      </c>
    </row>
    <row r="22" spans="1:11" ht="12.75" customHeight="1" x14ac:dyDescent="0.2">
      <c r="A22" s="3" t="s">
        <v>1821</v>
      </c>
      <c r="B22" s="1722">
        <v>3078.9049513110003</v>
      </c>
      <c r="C22" s="1197">
        <f t="shared" si="0"/>
        <v>25504.611999000001</v>
      </c>
      <c r="D22" s="1798">
        <v>14875.453</v>
      </c>
      <c r="E22" s="1995">
        <v>0</v>
      </c>
      <c r="F22" s="1395">
        <v>1863.25</v>
      </c>
      <c r="G22" s="1395">
        <v>0</v>
      </c>
      <c r="H22" s="1926">
        <v>0</v>
      </c>
      <c r="I22" s="1476">
        <v>121.706</v>
      </c>
      <c r="J22" s="1798">
        <v>8644.2029989999992</v>
      </c>
      <c r="K22" s="905">
        <v>681</v>
      </c>
    </row>
    <row r="23" spans="1:11" ht="12.75" customHeight="1" x14ac:dyDescent="0.2">
      <c r="A23" s="3" t="s">
        <v>1822</v>
      </c>
      <c r="B23" s="1722">
        <v>2129.1263188225998</v>
      </c>
      <c r="C23" s="1197">
        <f t="shared" si="0"/>
        <v>25655.595150000001</v>
      </c>
      <c r="D23" s="1798">
        <v>14204.404</v>
      </c>
      <c r="E23" s="1995">
        <v>0</v>
      </c>
      <c r="F23" s="1395">
        <v>371.62299999999999</v>
      </c>
      <c r="G23" s="1395">
        <v>0</v>
      </c>
      <c r="H23" s="1926">
        <v>0</v>
      </c>
      <c r="I23" s="1476">
        <v>40.295000000000002</v>
      </c>
      <c r="J23" s="1798">
        <v>11039.273150000001</v>
      </c>
      <c r="K23" s="905">
        <v>763</v>
      </c>
    </row>
    <row r="24" spans="1:11" ht="12.75" customHeight="1" x14ac:dyDescent="0.2">
      <c r="A24" s="3" t="s">
        <v>545</v>
      </c>
      <c r="B24" s="1722">
        <v>7144.4020913640006</v>
      </c>
      <c r="C24" s="1197">
        <f t="shared" si="0"/>
        <v>89991.640469999998</v>
      </c>
      <c r="D24" s="1798">
        <v>51851.709000000003</v>
      </c>
      <c r="E24" s="1995">
        <v>0</v>
      </c>
      <c r="F24" s="1395">
        <v>2354.1129999999998</v>
      </c>
      <c r="G24" s="1395">
        <v>0</v>
      </c>
      <c r="H24" s="1926">
        <v>0</v>
      </c>
      <c r="I24" s="1476">
        <v>107.90300000000001</v>
      </c>
      <c r="J24" s="1798">
        <v>35677.91547</v>
      </c>
      <c r="K24" s="905">
        <v>2357</v>
      </c>
    </row>
    <row r="25" spans="1:11" ht="12.75" customHeight="1" x14ac:dyDescent="0.2">
      <c r="A25" s="3" t="s">
        <v>157</v>
      </c>
      <c r="B25" s="1722">
        <v>1169.3859723592002</v>
      </c>
      <c r="C25" s="1197">
        <f t="shared" si="0"/>
        <v>14913.485313000001</v>
      </c>
      <c r="D25" s="1798">
        <v>8626.4060000000009</v>
      </c>
      <c r="E25" s="1995">
        <v>0</v>
      </c>
      <c r="F25" s="1395">
        <v>239.21199999999999</v>
      </c>
      <c r="G25" s="1395">
        <v>0</v>
      </c>
      <c r="H25" s="1926">
        <v>0</v>
      </c>
      <c r="I25" s="1476">
        <v>61.439</v>
      </c>
      <c r="J25" s="1798">
        <v>5986.4283130000003</v>
      </c>
      <c r="K25" s="905">
        <v>400</v>
      </c>
    </row>
    <row r="26" spans="1:11" ht="12.75" customHeight="1" x14ac:dyDescent="0.2">
      <c r="A26" s="3" t="s">
        <v>588</v>
      </c>
      <c r="B26" s="1722">
        <v>7090.3251696569996</v>
      </c>
      <c r="C26" s="1197">
        <f t="shared" si="0"/>
        <v>80805.404309999998</v>
      </c>
      <c r="D26" s="1798">
        <v>51154.919000000002</v>
      </c>
      <c r="E26" s="1995">
        <v>0</v>
      </c>
      <c r="F26" s="1395">
        <v>3016.2460000000001</v>
      </c>
      <c r="G26" s="1395">
        <v>0</v>
      </c>
      <c r="H26" s="1926">
        <v>0</v>
      </c>
      <c r="I26" s="1476">
        <v>196.36600000000001</v>
      </c>
      <c r="J26" s="1798">
        <v>26437.873309999999</v>
      </c>
      <c r="K26" s="905">
        <v>1910</v>
      </c>
    </row>
    <row r="27" spans="1:11" ht="12.75" customHeight="1" x14ac:dyDescent="0.2">
      <c r="A27" s="3" t="s">
        <v>1823</v>
      </c>
      <c r="B27" s="1722">
        <v>3169.9140498924003</v>
      </c>
      <c r="C27" s="1197">
        <f t="shared" si="0"/>
        <v>40794.88177</v>
      </c>
      <c r="D27" s="1798">
        <v>23188.325000000001</v>
      </c>
      <c r="E27" s="1995">
        <v>0</v>
      </c>
      <c r="F27" s="1395">
        <v>446.70499999999998</v>
      </c>
      <c r="G27" s="1395">
        <v>0</v>
      </c>
      <c r="H27" s="1926">
        <v>0</v>
      </c>
      <c r="I27" s="1476">
        <v>80.313999999999993</v>
      </c>
      <c r="J27" s="1798">
        <v>17079.537769999999</v>
      </c>
      <c r="K27" s="905">
        <v>1086</v>
      </c>
    </row>
    <row r="28" spans="1:11" ht="12.75" customHeight="1" x14ac:dyDescent="0.2">
      <c r="A28" s="3" t="s">
        <v>1824</v>
      </c>
      <c r="B28" s="1722">
        <v>2475.5477542977001</v>
      </c>
      <c r="C28" s="1197">
        <f t="shared" si="0"/>
        <v>26147.07071</v>
      </c>
      <c r="D28" s="1798">
        <v>13185.339</v>
      </c>
      <c r="E28" s="1995">
        <v>0</v>
      </c>
      <c r="F28" s="1395">
        <v>302.28800000000001</v>
      </c>
      <c r="G28" s="1395">
        <v>0</v>
      </c>
      <c r="H28" s="1926">
        <v>0</v>
      </c>
      <c r="I28" s="1476">
        <v>84.450999999999993</v>
      </c>
      <c r="J28" s="1798">
        <v>12574.99271</v>
      </c>
      <c r="K28" s="905">
        <v>805</v>
      </c>
    </row>
    <row r="29" spans="1:11" ht="12.75" customHeight="1" x14ac:dyDescent="0.2">
      <c r="A29" s="3" t="s">
        <v>1825</v>
      </c>
      <c r="B29" s="1722">
        <v>1325.4319141062999</v>
      </c>
      <c r="C29" s="1197">
        <f t="shared" si="0"/>
        <v>19950.261712</v>
      </c>
      <c r="D29" s="1798">
        <v>10677.710999999999</v>
      </c>
      <c r="E29" s="1995">
        <v>0</v>
      </c>
      <c r="F29" s="1395">
        <v>89.251000000000005</v>
      </c>
      <c r="G29" s="1395">
        <v>0</v>
      </c>
      <c r="H29" s="1926">
        <v>0</v>
      </c>
      <c r="I29" s="1476">
        <v>12.875999999999999</v>
      </c>
      <c r="J29" s="1798">
        <v>9170.4237119999998</v>
      </c>
      <c r="K29" s="905">
        <v>598</v>
      </c>
    </row>
    <row r="30" spans="1:11" ht="12.75" customHeight="1" x14ac:dyDescent="0.2">
      <c r="A30" s="3" t="s">
        <v>487</v>
      </c>
      <c r="B30" s="1722">
        <v>90824.352282008011</v>
      </c>
      <c r="C30" s="1197">
        <f t="shared" si="0"/>
        <v>1210210.2171</v>
      </c>
      <c r="D30" s="1798">
        <v>766613.53399999999</v>
      </c>
      <c r="E30" s="1995">
        <v>0</v>
      </c>
      <c r="F30" s="1395">
        <v>88272.667000000001</v>
      </c>
      <c r="G30" s="1395">
        <v>0</v>
      </c>
      <c r="H30" s="1926">
        <v>0</v>
      </c>
      <c r="I30" s="1476">
        <v>2405.174</v>
      </c>
      <c r="J30" s="1798">
        <v>352918.84210000001</v>
      </c>
      <c r="K30" s="905">
        <v>25302</v>
      </c>
    </row>
    <row r="31" spans="1:11" ht="12.75" customHeight="1" x14ac:dyDescent="0.2">
      <c r="A31" s="3" t="s">
        <v>345</v>
      </c>
      <c r="B31" s="1722">
        <v>1254.4943194574998</v>
      </c>
      <c r="C31" s="1197">
        <f t="shared" si="0"/>
        <v>6330.8462659999996</v>
      </c>
      <c r="D31" s="1798">
        <v>4306.0129999999999</v>
      </c>
      <c r="E31" s="1995">
        <v>0</v>
      </c>
      <c r="F31" s="1395">
        <v>91.366</v>
      </c>
      <c r="G31" s="1395">
        <v>0</v>
      </c>
      <c r="H31" s="1926">
        <v>0</v>
      </c>
      <c r="I31" s="1476">
        <v>107.15900000000001</v>
      </c>
      <c r="J31" s="1798">
        <v>1826.308266</v>
      </c>
      <c r="K31" s="905">
        <v>230</v>
      </c>
    </row>
    <row r="32" spans="1:11" ht="12.75" customHeight="1" x14ac:dyDescent="0.2">
      <c r="A32" s="3" t="s">
        <v>1826</v>
      </c>
      <c r="B32" s="1722">
        <v>9788.9153373850004</v>
      </c>
      <c r="C32" s="1197">
        <f t="shared" si="0"/>
        <v>98175.400319999986</v>
      </c>
      <c r="D32" s="1798">
        <v>61529.627999999997</v>
      </c>
      <c r="E32" s="1995">
        <v>0</v>
      </c>
      <c r="F32" s="1395">
        <v>4711.7950000000001</v>
      </c>
      <c r="G32" s="1395">
        <v>0</v>
      </c>
      <c r="H32" s="1926">
        <v>0</v>
      </c>
      <c r="I32" s="1476">
        <v>481.98099999999999</v>
      </c>
      <c r="J32" s="1798">
        <v>31451.996319999998</v>
      </c>
      <c r="K32" s="905">
        <v>2511</v>
      </c>
    </row>
    <row r="33" spans="1:11" ht="12.75" customHeight="1" x14ac:dyDescent="0.2">
      <c r="A33" s="3" t="s">
        <v>1827</v>
      </c>
      <c r="B33" s="1722">
        <v>915.67092899509998</v>
      </c>
      <c r="C33" s="1197">
        <f t="shared" si="0"/>
        <v>8788.1192979999996</v>
      </c>
      <c r="D33" s="1798">
        <v>4072.69</v>
      </c>
      <c r="E33" s="1995">
        <v>0</v>
      </c>
      <c r="F33" s="1395">
        <v>227.511</v>
      </c>
      <c r="G33" s="1395">
        <v>0</v>
      </c>
      <c r="H33" s="1926">
        <v>0</v>
      </c>
      <c r="I33" s="1476">
        <v>72.231999999999999</v>
      </c>
      <c r="J33" s="1798">
        <v>4415.6862979999996</v>
      </c>
      <c r="K33" s="905">
        <v>363</v>
      </c>
    </row>
    <row r="34" spans="1:11" ht="12.75" customHeight="1" x14ac:dyDescent="0.2">
      <c r="A34" s="3" t="s">
        <v>1828</v>
      </c>
      <c r="B34" s="1722">
        <v>50464.167222520009</v>
      </c>
      <c r="C34" s="1197">
        <f t="shared" si="0"/>
        <v>417508.10349999997</v>
      </c>
      <c r="D34" s="1798">
        <v>245349.76699999999</v>
      </c>
      <c r="E34" s="1995">
        <v>0</v>
      </c>
      <c r="F34" s="1395">
        <v>27179.242999999999</v>
      </c>
      <c r="G34" s="1395">
        <v>0</v>
      </c>
      <c r="H34" s="1926">
        <v>0</v>
      </c>
      <c r="I34" s="1476">
        <v>1711.4590000000001</v>
      </c>
      <c r="J34" s="1798">
        <v>143267.63449999999</v>
      </c>
      <c r="K34" s="905">
        <v>9309</v>
      </c>
    </row>
    <row r="35" spans="1:11" ht="12.75" customHeight="1" x14ac:dyDescent="0.2">
      <c r="A35" s="3" t="s">
        <v>1829</v>
      </c>
      <c r="B35" s="1722">
        <v>45394.109149579999</v>
      </c>
      <c r="C35" s="1197">
        <f t="shared" si="0"/>
        <v>622376.40009999997</v>
      </c>
      <c r="D35" s="1798">
        <v>313690.049</v>
      </c>
      <c r="E35" s="1995">
        <v>1627.5696</v>
      </c>
      <c r="F35" s="1395">
        <v>25131.312000000002</v>
      </c>
      <c r="G35" s="1395">
        <v>0</v>
      </c>
      <c r="H35" s="1926">
        <v>-0.7671</v>
      </c>
      <c r="I35" s="1476">
        <v>1414.1790000000001</v>
      </c>
      <c r="J35" s="1798">
        <v>280514.0576</v>
      </c>
      <c r="K35" s="905">
        <v>15293</v>
      </c>
    </row>
    <row r="36" spans="1:11" ht="12.75" customHeight="1" x14ac:dyDescent="0.2">
      <c r="A36" s="3" t="s">
        <v>753</v>
      </c>
      <c r="B36" s="1722">
        <v>4357.5605319163005</v>
      </c>
      <c r="C36" s="1197">
        <f t="shared" si="0"/>
        <v>68879.288150000008</v>
      </c>
      <c r="D36" s="1798">
        <v>36916.892</v>
      </c>
      <c r="E36" s="1995">
        <v>0</v>
      </c>
      <c r="F36" s="1395">
        <v>744.49900000000002</v>
      </c>
      <c r="G36" s="1395">
        <v>0</v>
      </c>
      <c r="H36" s="1926">
        <v>0</v>
      </c>
      <c r="I36" s="1476">
        <v>79.698999999999998</v>
      </c>
      <c r="J36" s="1798">
        <v>31138.19815</v>
      </c>
      <c r="K36" s="905">
        <v>1960</v>
      </c>
    </row>
    <row r="37" spans="1:11" ht="12.75" customHeight="1" x14ac:dyDescent="0.2">
      <c r="A37" s="3" t="s">
        <v>1150</v>
      </c>
      <c r="B37" s="1722">
        <v>32182.308018436001</v>
      </c>
      <c r="C37" s="1197">
        <f t="shared" si="0"/>
        <v>479747.33230000001</v>
      </c>
      <c r="D37" s="1798">
        <v>333889.48700000002</v>
      </c>
      <c r="E37" s="1995">
        <v>0</v>
      </c>
      <c r="F37" s="1395">
        <v>35398.822999999997</v>
      </c>
      <c r="G37" s="1395">
        <v>0</v>
      </c>
      <c r="H37" s="1926">
        <v>0</v>
      </c>
      <c r="I37" s="1476">
        <v>791.67600000000004</v>
      </c>
      <c r="J37" s="1798">
        <v>109667.3463</v>
      </c>
      <c r="K37" s="905">
        <v>9441</v>
      </c>
    </row>
    <row r="38" spans="1:11" ht="12.75" customHeight="1" x14ac:dyDescent="0.2">
      <c r="A38" s="3" t="s">
        <v>1830</v>
      </c>
      <c r="B38" s="1722">
        <v>439.94538648719998</v>
      </c>
      <c r="C38" s="1197">
        <f t="shared" si="0"/>
        <v>4884.5315700000001</v>
      </c>
      <c r="D38" s="1798">
        <v>2628.4140000000002</v>
      </c>
      <c r="E38" s="1995">
        <v>0</v>
      </c>
      <c r="F38" s="1395">
        <v>154.52199999999999</v>
      </c>
      <c r="G38" s="1395">
        <v>0</v>
      </c>
      <c r="H38" s="1926">
        <v>0</v>
      </c>
      <c r="I38" s="1476">
        <v>5.5419999999999998</v>
      </c>
      <c r="J38" s="1798">
        <v>2096.05357</v>
      </c>
      <c r="K38" s="905">
        <v>155</v>
      </c>
    </row>
    <row r="39" spans="1:11" ht="12.75" customHeight="1" x14ac:dyDescent="0.2">
      <c r="A39" s="3" t="s">
        <v>1831</v>
      </c>
      <c r="B39" s="1722">
        <v>3888.5225749430001</v>
      </c>
      <c r="C39" s="1197">
        <f t="shared" si="0"/>
        <v>95445.928239999994</v>
      </c>
      <c r="D39" s="1798">
        <v>28341.460999999999</v>
      </c>
      <c r="E39" s="1995">
        <v>8331.1793799999996</v>
      </c>
      <c r="F39" s="1395">
        <v>1414.7249999999999</v>
      </c>
      <c r="G39" s="1395">
        <v>0</v>
      </c>
      <c r="H39" s="1926">
        <v>0</v>
      </c>
      <c r="I39" s="1476">
        <v>184.72200000000001</v>
      </c>
      <c r="J39" s="1798">
        <v>57173.840859999997</v>
      </c>
      <c r="K39" s="905">
        <v>1890</v>
      </c>
    </row>
    <row r="40" spans="1:11" ht="12.75" customHeight="1" x14ac:dyDescent="0.2">
      <c r="A40" s="3" t="s">
        <v>1832</v>
      </c>
      <c r="B40" s="1722">
        <v>14202.975123278</v>
      </c>
      <c r="C40" s="1197">
        <f t="shared" si="0"/>
        <v>113228.62987999999</v>
      </c>
      <c r="D40" s="1798">
        <v>73964.376999999993</v>
      </c>
      <c r="E40" s="1995">
        <v>0</v>
      </c>
      <c r="F40" s="1395">
        <v>6777.2460000000001</v>
      </c>
      <c r="G40" s="1395">
        <v>0</v>
      </c>
      <c r="H40" s="1926">
        <v>0</v>
      </c>
      <c r="I40" s="1476">
        <v>815.64099999999996</v>
      </c>
      <c r="J40" s="1798">
        <v>31671.365880000001</v>
      </c>
      <c r="K40" s="905">
        <v>2837</v>
      </c>
    </row>
    <row r="41" spans="1:11" ht="12.75" customHeight="1" x14ac:dyDescent="0.2">
      <c r="A41" s="3" t="s">
        <v>1833</v>
      </c>
      <c r="B41" s="1722">
        <v>2113.1462319558</v>
      </c>
      <c r="C41" s="1197">
        <f t="shared" si="0"/>
        <v>20244.432176000002</v>
      </c>
      <c r="D41" s="1798">
        <v>10381.665999999999</v>
      </c>
      <c r="E41" s="1995">
        <v>0</v>
      </c>
      <c r="F41" s="1395">
        <v>4005.6909999999998</v>
      </c>
      <c r="G41" s="1395">
        <v>0</v>
      </c>
      <c r="H41" s="1926">
        <v>0</v>
      </c>
      <c r="I41" s="1476">
        <v>92.001000000000005</v>
      </c>
      <c r="J41" s="1798">
        <v>5765.0741760000001</v>
      </c>
      <c r="K41" s="905">
        <v>488</v>
      </c>
    </row>
    <row r="42" spans="1:11" ht="12.75" customHeight="1" x14ac:dyDescent="0.2">
      <c r="A42" s="3" t="s">
        <v>1834</v>
      </c>
      <c r="B42" s="1803">
        <v>10981.395284150001</v>
      </c>
      <c r="C42" s="1197">
        <f t="shared" si="0"/>
        <v>121708.86710999999</v>
      </c>
      <c r="D42" s="1798">
        <v>69114.547999999995</v>
      </c>
      <c r="E42" s="1995">
        <v>0</v>
      </c>
      <c r="F42" s="1395">
        <v>3369.5970000000002</v>
      </c>
      <c r="G42" s="1395">
        <v>0</v>
      </c>
      <c r="H42" s="1926">
        <v>0</v>
      </c>
      <c r="I42" s="1476">
        <v>299.07900000000001</v>
      </c>
      <c r="J42" s="1798">
        <v>48925.643109999997</v>
      </c>
      <c r="K42" s="905">
        <v>3438</v>
      </c>
    </row>
    <row r="43" spans="1:11" ht="12.75" customHeight="1" x14ac:dyDescent="0.2">
      <c r="A43" s="218"/>
      <c r="B43" s="219"/>
      <c r="C43" s="1020"/>
      <c r="D43" s="1020"/>
      <c r="E43" s="1020"/>
      <c r="F43" s="1020"/>
      <c r="G43" s="1020"/>
      <c r="H43" s="1020"/>
      <c r="I43" s="1237"/>
      <c r="J43" s="1021"/>
      <c r="K43" s="898"/>
    </row>
    <row r="44" spans="1:11" ht="12.75" customHeight="1" x14ac:dyDescent="0.2">
      <c r="A44" s="220" t="s">
        <v>24</v>
      </c>
      <c r="B44" s="221">
        <f>SUM(B4:B42)</f>
        <v>533345.53047627711</v>
      </c>
      <c r="C44" s="1396">
        <f t="shared" ref="C44:K44" si="1">SUM(C4:C42)</f>
        <v>6218866.2937140008</v>
      </c>
      <c r="D44" s="1396">
        <f t="shared" si="1"/>
        <v>3491308.3969999999</v>
      </c>
      <c r="E44" s="1396">
        <f t="shared" si="1"/>
        <v>13870.0756</v>
      </c>
      <c r="F44" s="1396">
        <f t="shared" si="1"/>
        <v>348485.31899999996</v>
      </c>
      <c r="G44" s="1396">
        <f t="shared" si="1"/>
        <v>0</v>
      </c>
      <c r="H44" s="1396">
        <f t="shared" si="1"/>
        <v>107764.52567</v>
      </c>
      <c r="I44" s="1397">
        <f t="shared" si="1"/>
        <v>19670.788000000004</v>
      </c>
      <c r="J44" s="1398">
        <f t="shared" si="1"/>
        <v>2237767.1884439993</v>
      </c>
      <c r="K44" s="1013">
        <f t="shared" si="1"/>
        <v>140102</v>
      </c>
    </row>
    <row r="45" spans="1:11" ht="12.75" customHeight="1" thickBot="1" x14ac:dyDescent="0.25">
      <c r="A45" s="218"/>
      <c r="B45" s="222"/>
      <c r="C45" s="1025"/>
      <c r="D45" s="1399"/>
      <c r="E45" s="1399"/>
      <c r="F45" s="1399"/>
      <c r="G45" s="1399"/>
      <c r="H45" s="1399"/>
      <c r="I45" s="1477"/>
      <c r="J45" s="1400"/>
      <c r="K45" s="805"/>
    </row>
    <row r="46" spans="1:11" ht="12.75" customHeight="1" x14ac:dyDescent="0.2">
      <c r="A46" s="158" t="s">
        <v>283</v>
      </c>
      <c r="B46" s="1725">
        <v>41011.507673890002</v>
      </c>
      <c r="C46" s="1197">
        <f>SUM(D46:J46)</f>
        <v>331091.34128803003</v>
      </c>
      <c r="D46" s="1799">
        <v>198987.49230000001</v>
      </c>
      <c r="E46" s="1771">
        <v>0</v>
      </c>
      <c r="F46" s="1018">
        <v>22844.724040000001</v>
      </c>
      <c r="G46" s="1018">
        <v>0</v>
      </c>
      <c r="H46" s="1771">
        <v>0</v>
      </c>
      <c r="I46" s="1458">
        <v>1946.051248</v>
      </c>
      <c r="J46" s="1798">
        <v>107313.07370003</v>
      </c>
      <c r="K46" s="882">
        <v>7617</v>
      </c>
    </row>
    <row r="47" spans="1:11" ht="12.75" customHeight="1" x14ac:dyDescent="0.2">
      <c r="A47" s="107" t="s">
        <v>284</v>
      </c>
      <c r="B47" s="1725">
        <v>55901.886322000006</v>
      </c>
      <c r="C47" s="1197">
        <f t="shared" ref="C47:C55" si="2">SUM(D47:J47)</f>
        <v>510241.54959452798</v>
      </c>
      <c r="D47" s="1798">
        <v>324991.62170000002</v>
      </c>
      <c r="E47" s="1948">
        <v>7.7000000000000007E-4</v>
      </c>
      <c r="F47" s="1017">
        <v>32349.659159999999</v>
      </c>
      <c r="G47" s="1017">
        <v>0</v>
      </c>
      <c r="H47" s="1901">
        <v>0</v>
      </c>
      <c r="I47" s="1471">
        <v>2252.496482</v>
      </c>
      <c r="J47" s="1798">
        <v>150647.77148252801</v>
      </c>
      <c r="K47" s="882">
        <v>11223</v>
      </c>
    </row>
    <row r="48" spans="1:11" ht="12.75" customHeight="1" x14ac:dyDescent="0.2">
      <c r="A48" s="107" t="s">
        <v>285</v>
      </c>
      <c r="B48" s="1725">
        <v>57745.927300800002</v>
      </c>
      <c r="C48" s="1197">
        <f t="shared" si="2"/>
        <v>672431.09399874869</v>
      </c>
      <c r="D48" s="1798">
        <v>362187.23989999999</v>
      </c>
      <c r="E48" s="1948">
        <v>0</v>
      </c>
      <c r="F48" s="1017">
        <v>27529.491030000001</v>
      </c>
      <c r="G48" s="1017">
        <v>0</v>
      </c>
      <c r="H48" s="1901">
        <v>182.09127999999998</v>
      </c>
      <c r="I48" s="1471">
        <v>1973.0610119999999</v>
      </c>
      <c r="J48" s="1798">
        <v>280559.21077674872</v>
      </c>
      <c r="K48" s="882">
        <v>18566</v>
      </c>
    </row>
    <row r="49" spans="1:14" ht="12.75" customHeight="1" x14ac:dyDescent="0.2">
      <c r="A49" s="107" t="s">
        <v>286</v>
      </c>
      <c r="B49" s="1725">
        <v>37227.595436000003</v>
      </c>
      <c r="C49" s="1197">
        <f t="shared" si="2"/>
        <v>403298.40781885071</v>
      </c>
      <c r="D49" s="1798">
        <v>224277.5043</v>
      </c>
      <c r="E49" s="1948">
        <v>7380.01631</v>
      </c>
      <c r="F49" s="1017">
        <v>12329.5839</v>
      </c>
      <c r="G49" s="1017">
        <v>0</v>
      </c>
      <c r="H49" s="1901">
        <v>0</v>
      </c>
      <c r="I49" s="1471">
        <v>1056.4397309999999</v>
      </c>
      <c r="J49" s="1798">
        <v>158254.86357785072</v>
      </c>
      <c r="K49" s="882">
        <v>11381</v>
      </c>
      <c r="M49" s="16"/>
      <c r="N49" s="16"/>
    </row>
    <row r="50" spans="1:14" ht="12.75" customHeight="1" x14ac:dyDescent="0.2">
      <c r="A50" s="107" t="s">
        <v>287</v>
      </c>
      <c r="B50" s="1725">
        <v>61145.895012100002</v>
      </c>
      <c r="C50" s="1197">
        <f t="shared" si="2"/>
        <v>873027.99587585113</v>
      </c>
      <c r="D50" s="1798">
        <v>429735.70270000002</v>
      </c>
      <c r="E50" s="1948">
        <v>2578.7326699999999</v>
      </c>
      <c r="F50" s="1017">
        <v>32089.689490000001</v>
      </c>
      <c r="G50" s="1017">
        <v>0</v>
      </c>
      <c r="H50" s="1901">
        <v>-0.7671</v>
      </c>
      <c r="I50" s="1471">
        <v>1901.3823689999999</v>
      </c>
      <c r="J50" s="1798">
        <v>406723.25574685109</v>
      </c>
      <c r="K50" s="882">
        <v>21828</v>
      </c>
      <c r="M50" s="1758"/>
      <c r="N50" s="1758"/>
    </row>
    <row r="51" spans="1:14" ht="12.75" customHeight="1" x14ac:dyDescent="0.2">
      <c r="A51" s="107" t="s">
        <v>288</v>
      </c>
      <c r="B51" s="1725">
        <v>81586.783629600002</v>
      </c>
      <c r="C51" s="1197">
        <f t="shared" si="2"/>
        <v>939337.76041932311</v>
      </c>
      <c r="D51" s="1798">
        <v>623121.62379999994</v>
      </c>
      <c r="E51" s="1948">
        <v>0</v>
      </c>
      <c r="F51" s="1017">
        <v>58911.813159999998</v>
      </c>
      <c r="G51" s="1017">
        <v>0</v>
      </c>
      <c r="H51" s="1901">
        <v>161.93383000000003</v>
      </c>
      <c r="I51" s="1471">
        <v>2291.596974</v>
      </c>
      <c r="J51" s="1798">
        <v>254850.79265532322</v>
      </c>
      <c r="K51" s="882">
        <v>19681</v>
      </c>
      <c r="N51" s="1758"/>
    </row>
    <row r="52" spans="1:14" ht="12.75" customHeight="1" x14ac:dyDescent="0.2">
      <c r="A52" s="107" t="s">
        <v>289</v>
      </c>
      <c r="B52" s="1725">
        <v>33230.100024729996</v>
      </c>
      <c r="C52" s="1197">
        <f t="shared" si="2"/>
        <v>399125.9276052583</v>
      </c>
      <c r="D52" s="1798">
        <v>141365.6936</v>
      </c>
      <c r="E52" s="1948">
        <v>0</v>
      </c>
      <c r="F52" s="1017">
        <v>21506.180909999999</v>
      </c>
      <c r="G52" s="1017">
        <v>0</v>
      </c>
      <c r="H52" s="1901">
        <v>104055.25693</v>
      </c>
      <c r="I52" s="1471">
        <v>1929.7660940000001</v>
      </c>
      <c r="J52" s="1798">
        <v>130269.03007125828</v>
      </c>
      <c r="K52" s="882">
        <v>6202</v>
      </c>
      <c r="M52" s="16"/>
      <c r="N52" s="1758"/>
    </row>
    <row r="53" spans="1:14" ht="12.75" customHeight="1" x14ac:dyDescent="0.2">
      <c r="A53" s="107" t="s">
        <v>290</v>
      </c>
      <c r="B53" s="1725">
        <v>49340.667980500002</v>
      </c>
      <c r="C53" s="1197">
        <f t="shared" si="2"/>
        <v>504178.54735971265</v>
      </c>
      <c r="D53" s="1798">
        <v>286783.0196</v>
      </c>
      <c r="E53" s="1948">
        <v>1480.9767099999999</v>
      </c>
      <c r="F53" s="1017">
        <v>35031.886689999999</v>
      </c>
      <c r="G53" s="1017">
        <v>0</v>
      </c>
      <c r="H53" s="1901">
        <v>3366.0088499999997</v>
      </c>
      <c r="I53" s="1471">
        <v>2198.9554269999999</v>
      </c>
      <c r="J53" s="1798">
        <v>175317.7000827126</v>
      </c>
      <c r="K53" s="882">
        <v>11404</v>
      </c>
      <c r="M53" s="16"/>
      <c r="N53" s="1758"/>
    </row>
    <row r="54" spans="1:14" ht="12.75" customHeight="1" x14ac:dyDescent="0.2">
      <c r="A54" s="107" t="s">
        <v>291</v>
      </c>
      <c r="B54" s="1725">
        <v>34328.419450319998</v>
      </c>
      <c r="C54" s="1197">
        <f t="shared" si="2"/>
        <v>442230.36164414673</v>
      </c>
      <c r="D54" s="1798">
        <v>151684.22690000001</v>
      </c>
      <c r="E54" s="1948">
        <v>2430.3491399999998</v>
      </c>
      <c r="F54" s="1017">
        <v>23125.30919</v>
      </c>
      <c r="G54" s="1017">
        <v>0</v>
      </c>
      <c r="H54" s="1901">
        <v>1.8799999999999999E-3</v>
      </c>
      <c r="I54" s="1471">
        <v>2010.057092</v>
      </c>
      <c r="J54" s="1798">
        <v>262980.41744214675</v>
      </c>
      <c r="K54" s="882">
        <v>7651</v>
      </c>
      <c r="M54" s="16"/>
      <c r="N54" s="1758"/>
    </row>
    <row r="55" spans="1:14" ht="12.75" customHeight="1" x14ac:dyDescent="0.2">
      <c r="A55" s="489" t="s">
        <v>292</v>
      </c>
      <c r="B55" s="1725">
        <v>81826.747645299998</v>
      </c>
      <c r="C55" s="1197">
        <f t="shared" si="2"/>
        <v>1143903.3020277116</v>
      </c>
      <c r="D55" s="1798">
        <v>748174.272</v>
      </c>
      <c r="E55" s="1016">
        <v>0</v>
      </c>
      <c r="F55" s="1017">
        <v>82766.981419999996</v>
      </c>
      <c r="G55" s="1017">
        <v>0</v>
      </c>
      <c r="H55" s="1401">
        <v>0</v>
      </c>
      <c r="I55" s="1471">
        <v>2110.9815699999999</v>
      </c>
      <c r="J55" s="1798">
        <v>310851.06703771179</v>
      </c>
      <c r="K55" s="882">
        <v>24549</v>
      </c>
      <c r="M55" s="16"/>
      <c r="N55" s="1758"/>
    </row>
    <row r="56" spans="1:14" ht="12.75" customHeight="1" x14ac:dyDescent="0.2">
      <c r="A56" s="107"/>
      <c r="B56" s="219"/>
      <c r="C56" s="1020"/>
      <c r="D56" s="1020"/>
      <c r="E56" s="1020"/>
      <c r="F56" s="1020"/>
      <c r="G56" s="1020"/>
      <c r="H56" s="1020"/>
      <c r="I56" s="1237"/>
      <c r="J56" s="1021"/>
      <c r="K56" s="898"/>
      <c r="M56" s="16"/>
      <c r="N56" s="1758"/>
    </row>
    <row r="57" spans="1:14" ht="12.75" customHeight="1" x14ac:dyDescent="0.2">
      <c r="A57" s="220" t="s">
        <v>24</v>
      </c>
      <c r="B57" s="221">
        <f>SUM(B46:B55)</f>
        <v>533345.53047523997</v>
      </c>
      <c r="C57" s="1396">
        <f t="shared" ref="C57:K57" si="3">SUM(C46:C55)</f>
        <v>6218866.2876321608</v>
      </c>
      <c r="D57" s="1396">
        <f t="shared" si="3"/>
        <v>3491308.3968000002</v>
      </c>
      <c r="E57" s="1396">
        <f t="shared" si="3"/>
        <v>13870.075599999998</v>
      </c>
      <c r="F57" s="1396">
        <f t="shared" si="3"/>
        <v>348485.31898999994</v>
      </c>
      <c r="G57" s="1396">
        <f t="shared" si="3"/>
        <v>0</v>
      </c>
      <c r="H57" s="1396">
        <f t="shared" si="3"/>
        <v>107764.52567</v>
      </c>
      <c r="I57" s="1397">
        <f t="shared" si="3"/>
        <v>19670.787999</v>
      </c>
      <c r="J57" s="1398">
        <f t="shared" si="3"/>
        <v>2237767.1825731611</v>
      </c>
      <c r="K57" s="1013">
        <f t="shared" si="3"/>
        <v>140102</v>
      </c>
      <c r="M57" s="16"/>
      <c r="N57" s="1758"/>
    </row>
    <row r="58" spans="1:14" ht="12.75" thickBot="1" x14ac:dyDescent="0.25">
      <c r="A58" s="170"/>
      <c r="B58" s="223"/>
      <c r="C58" s="224"/>
      <c r="D58" s="133"/>
      <c r="E58" s="145"/>
      <c r="F58" s="133"/>
      <c r="G58" s="133"/>
      <c r="H58" s="224"/>
      <c r="I58" s="1478"/>
      <c r="J58" s="226"/>
      <c r="K58" s="805"/>
      <c r="M58" s="16"/>
      <c r="N58" s="1758"/>
    </row>
    <row r="59" spans="1:14" x14ac:dyDescent="0.2">
      <c r="A59" s="661"/>
      <c r="B59" s="662"/>
      <c r="C59" s="663"/>
      <c r="D59" s="663"/>
      <c r="E59" s="663"/>
      <c r="F59" s="663"/>
      <c r="G59" s="663"/>
      <c r="H59" s="663"/>
      <c r="I59" s="663"/>
      <c r="J59" s="663"/>
      <c r="K59" s="671"/>
      <c r="M59" s="16"/>
      <c r="N59" s="1758"/>
    </row>
    <row r="60" spans="1:14" x14ac:dyDescent="0.2">
      <c r="A60" s="665" t="s">
        <v>2061</v>
      </c>
      <c r="B60" s="604"/>
      <c r="C60" s="272"/>
      <c r="D60" s="272"/>
      <c r="E60" s="272"/>
      <c r="F60" s="272"/>
      <c r="G60" s="272"/>
      <c r="H60" s="272"/>
      <c r="I60" s="1691"/>
      <c r="J60" s="1691"/>
      <c r="K60" s="672"/>
      <c r="M60" s="16"/>
      <c r="N60" s="1758"/>
    </row>
    <row r="61" spans="1:14" ht="12" customHeight="1" x14ac:dyDescent="0.2">
      <c r="A61" s="2032" t="s">
        <v>2144</v>
      </c>
      <c r="B61" s="2030"/>
      <c r="C61" s="2030"/>
      <c r="D61" s="2030"/>
      <c r="E61" s="2030"/>
      <c r="F61" s="2030"/>
      <c r="G61" s="2030"/>
      <c r="H61" s="2030"/>
      <c r="I61" s="2031"/>
      <c r="J61" s="2032"/>
      <c r="K61" s="2031"/>
      <c r="M61" s="16"/>
      <c r="N61" s="1758"/>
    </row>
    <row r="62" spans="1:14" ht="36" customHeight="1" x14ac:dyDescent="0.2">
      <c r="A62" s="2029" t="s">
        <v>2082</v>
      </c>
      <c r="B62" s="2030"/>
      <c r="C62" s="2030"/>
      <c r="D62" s="2030"/>
      <c r="E62" s="2030"/>
      <c r="F62" s="2030"/>
      <c r="G62" s="2030"/>
      <c r="H62" s="2030"/>
      <c r="I62" s="2031"/>
      <c r="J62" s="2032"/>
      <c r="K62" s="2031"/>
    </row>
    <row r="63" spans="1:14" ht="12" customHeight="1" x14ac:dyDescent="0.2">
      <c r="A63" s="2032" t="s">
        <v>1246</v>
      </c>
      <c r="B63" s="2030"/>
      <c r="C63" s="2030"/>
      <c r="D63" s="2030"/>
      <c r="E63" s="2030"/>
      <c r="F63" s="2030"/>
      <c r="G63" s="2030"/>
      <c r="H63" s="2030"/>
      <c r="I63" s="2031"/>
      <c r="J63" s="2032"/>
      <c r="K63" s="2031"/>
    </row>
    <row r="64" spans="1:14" ht="36" customHeight="1" x14ac:dyDescent="0.2">
      <c r="A64" s="2029" t="s">
        <v>2107</v>
      </c>
      <c r="B64" s="2030"/>
      <c r="C64" s="2030"/>
      <c r="D64" s="2030"/>
      <c r="E64" s="2030"/>
      <c r="F64" s="2030"/>
      <c r="G64" s="2030"/>
      <c r="H64" s="2030"/>
      <c r="I64" s="2031"/>
      <c r="J64" s="2032"/>
      <c r="K64" s="2031"/>
      <c r="N64" s="17"/>
    </row>
    <row r="65" spans="1:15" ht="12" customHeight="1" x14ac:dyDescent="0.2">
      <c r="A65" s="2032" t="s">
        <v>2077</v>
      </c>
      <c r="B65" s="2030"/>
      <c r="C65" s="2030"/>
      <c r="D65" s="2030"/>
      <c r="E65" s="2030"/>
      <c r="F65" s="2030"/>
      <c r="G65" s="2030"/>
      <c r="H65" s="2030"/>
      <c r="I65" s="2031"/>
      <c r="J65" s="2032"/>
      <c r="K65" s="2031"/>
      <c r="L65" s="15"/>
      <c r="M65" s="15"/>
      <c r="N65" s="15"/>
      <c r="O65" s="15"/>
    </row>
    <row r="66" spans="1:15" ht="24" customHeight="1" x14ac:dyDescent="0.2">
      <c r="A66" s="2029" t="s">
        <v>2086</v>
      </c>
      <c r="B66" s="2030"/>
      <c r="C66" s="2030"/>
      <c r="D66" s="2030"/>
      <c r="E66" s="2030"/>
      <c r="F66" s="2030"/>
      <c r="G66" s="2030"/>
      <c r="H66" s="2030"/>
      <c r="I66" s="2031"/>
      <c r="J66" s="2032"/>
      <c r="K66" s="2031"/>
    </row>
    <row r="67" spans="1:15" ht="24.75" customHeight="1" x14ac:dyDescent="0.2">
      <c r="A67" s="2029" t="s">
        <v>1247</v>
      </c>
      <c r="B67" s="2030"/>
      <c r="C67" s="2030"/>
      <c r="D67" s="2030"/>
      <c r="E67" s="2030"/>
      <c r="F67" s="2030"/>
      <c r="G67" s="2030"/>
      <c r="H67" s="2030"/>
      <c r="I67" s="2031"/>
      <c r="J67" s="2032"/>
      <c r="K67" s="2031"/>
    </row>
    <row r="68" spans="1:15" ht="14.25" customHeight="1" thickBot="1" x14ac:dyDescent="0.25">
      <c r="A68" s="2033" t="s">
        <v>2126</v>
      </c>
      <c r="B68" s="2034"/>
      <c r="C68" s="2034"/>
      <c r="D68" s="2034"/>
      <c r="E68" s="2034"/>
      <c r="F68" s="2034"/>
      <c r="G68" s="2034"/>
      <c r="H68" s="2034"/>
      <c r="I68" s="2035"/>
      <c r="J68" s="2033"/>
      <c r="K68" s="2035"/>
    </row>
    <row r="69" spans="1:15" x14ac:dyDescent="0.2">
      <c r="A69" s="42"/>
      <c r="B69" s="194"/>
      <c r="C69" s="195"/>
      <c r="D69" s="193"/>
      <c r="E69" s="193"/>
      <c r="F69" s="193"/>
      <c r="G69" s="193"/>
      <c r="H69" s="193"/>
      <c r="I69" s="1665"/>
      <c r="J69" s="1665"/>
      <c r="K69" s="777"/>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77"/>
    </row>
    <row r="72" spans="1:15" x14ac:dyDescent="0.2">
      <c r="I72" s="19"/>
      <c r="J72" s="19"/>
    </row>
    <row r="73" spans="1:15" x14ac:dyDescent="0.2">
      <c r="B73" s="112"/>
      <c r="C73" s="137"/>
      <c r="D73" s="138"/>
      <c r="E73" s="138"/>
      <c r="F73" s="138"/>
      <c r="G73" s="138"/>
      <c r="H73" s="138"/>
      <c r="I73" s="138"/>
      <c r="J73" s="137"/>
      <c r="K73" s="572"/>
    </row>
    <row r="74" spans="1:15" x14ac:dyDescent="0.2">
      <c r="A74" s="46"/>
      <c r="B74" s="112"/>
      <c r="C74" s="137"/>
      <c r="D74" s="138"/>
      <c r="E74" s="138"/>
      <c r="F74" s="138"/>
      <c r="G74" s="138"/>
      <c r="H74" s="138"/>
      <c r="I74" s="138"/>
      <c r="J74" s="137"/>
      <c r="K74" s="572"/>
    </row>
  </sheetData>
  <mergeCells count="10">
    <mergeCell ref="A1:K1"/>
    <mergeCell ref="A2:K2"/>
    <mergeCell ref="A61:K61"/>
    <mergeCell ref="A62:K62"/>
    <mergeCell ref="A68:K68"/>
    <mergeCell ref="A66:K66"/>
    <mergeCell ref="A67:K67"/>
    <mergeCell ref="A63:K63"/>
    <mergeCell ref="A64:K64"/>
    <mergeCell ref="A65:K65"/>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0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8.85546875" style="2"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240</v>
      </c>
      <c r="B4" s="1722">
        <v>1921.6986965757001</v>
      </c>
      <c r="C4" s="1197">
        <f>SUM(D4:J4)</f>
        <v>25246.330109999999</v>
      </c>
      <c r="D4" s="1798">
        <v>7966.2430000000004</v>
      </c>
      <c r="E4" s="1996">
        <v>0</v>
      </c>
      <c r="F4" s="1402">
        <v>94.11</v>
      </c>
      <c r="G4" s="1402">
        <v>0</v>
      </c>
      <c r="H4" s="1927">
        <v>0</v>
      </c>
      <c r="I4" s="1666">
        <v>21.213000000000001</v>
      </c>
      <c r="J4" s="1800">
        <v>17164.76411</v>
      </c>
      <c r="K4" s="905">
        <v>1002</v>
      </c>
    </row>
    <row r="5" spans="1:11" ht="12.75" customHeight="1" x14ac:dyDescent="0.2">
      <c r="A5" s="3" t="s">
        <v>1325</v>
      </c>
      <c r="B5" s="1722">
        <v>1208.5025544199002</v>
      </c>
      <c r="C5" s="1197">
        <f t="shared" ref="C5:C68" si="0">SUM(D5:J5)</f>
        <v>13508.107437999999</v>
      </c>
      <c r="D5" s="1798">
        <v>7362.62</v>
      </c>
      <c r="E5" s="1996">
        <v>0</v>
      </c>
      <c r="F5" s="1402">
        <v>300.495</v>
      </c>
      <c r="G5" s="1402">
        <v>0</v>
      </c>
      <c r="H5" s="1927">
        <v>0</v>
      </c>
      <c r="I5" s="1402">
        <v>29.317</v>
      </c>
      <c r="J5" s="1801">
        <v>5815.6754380000002</v>
      </c>
      <c r="K5" s="905">
        <v>425</v>
      </c>
    </row>
    <row r="6" spans="1:11" ht="12.75" customHeight="1" x14ac:dyDescent="0.2">
      <c r="A6" s="3" t="s">
        <v>1863</v>
      </c>
      <c r="B6" s="1722">
        <v>3388.1832176679995</v>
      </c>
      <c r="C6" s="1197">
        <f t="shared" si="0"/>
        <v>34229.598419999995</v>
      </c>
      <c r="D6" s="1798">
        <v>18788.064999999999</v>
      </c>
      <c r="E6" s="1996">
        <v>0</v>
      </c>
      <c r="F6" s="1402">
        <v>618.06899999999996</v>
      </c>
      <c r="G6" s="1402">
        <v>0</v>
      </c>
      <c r="H6" s="1927">
        <v>0</v>
      </c>
      <c r="I6" s="1402">
        <v>93.878</v>
      </c>
      <c r="J6" s="1801">
        <v>14729.58642</v>
      </c>
      <c r="K6" s="905">
        <v>1368</v>
      </c>
    </row>
    <row r="7" spans="1:11" ht="12.75" customHeight="1" x14ac:dyDescent="0.2">
      <c r="A7" s="3" t="s">
        <v>1864</v>
      </c>
      <c r="B7" s="1722">
        <v>1288.2821176560997</v>
      </c>
      <c r="C7" s="1197">
        <f t="shared" si="0"/>
        <v>15323.088655</v>
      </c>
      <c r="D7" s="1798">
        <v>7831.2939999999999</v>
      </c>
      <c r="E7" s="1996">
        <v>0</v>
      </c>
      <c r="F7" s="1402">
        <v>97.344999999999999</v>
      </c>
      <c r="G7" s="1402">
        <v>0</v>
      </c>
      <c r="H7" s="1927">
        <v>0</v>
      </c>
      <c r="I7" s="1402">
        <v>34.218000000000004</v>
      </c>
      <c r="J7" s="1801">
        <v>7360.2316549999996</v>
      </c>
      <c r="K7" s="905">
        <v>585</v>
      </c>
    </row>
    <row r="8" spans="1:11" ht="12.75" customHeight="1" x14ac:dyDescent="0.2">
      <c r="A8" s="3" t="s">
        <v>558</v>
      </c>
      <c r="B8" s="1722">
        <v>14062.953228492999</v>
      </c>
      <c r="C8" s="1197">
        <f t="shared" si="0"/>
        <v>153395.13017000002</v>
      </c>
      <c r="D8" s="1798">
        <v>79923.047999999995</v>
      </c>
      <c r="E8" s="1996">
        <v>0</v>
      </c>
      <c r="F8" s="1402">
        <v>4827.3220000000001</v>
      </c>
      <c r="G8" s="1402">
        <v>0</v>
      </c>
      <c r="H8" s="1927">
        <v>0</v>
      </c>
      <c r="I8" s="1402">
        <v>555.34900000000005</v>
      </c>
      <c r="J8" s="1801">
        <v>68089.411170000007</v>
      </c>
      <c r="K8" s="905">
        <v>5665</v>
      </c>
    </row>
    <row r="9" spans="1:11" ht="12.75" customHeight="1" x14ac:dyDescent="0.2">
      <c r="A9" s="3" t="s">
        <v>1115</v>
      </c>
      <c r="B9" s="1722">
        <v>921.909640201</v>
      </c>
      <c r="C9" s="1197">
        <f t="shared" si="0"/>
        <v>10988.832611000002</v>
      </c>
      <c r="D9" s="1798">
        <v>6359.0730000000003</v>
      </c>
      <c r="E9" s="1996">
        <v>0</v>
      </c>
      <c r="F9" s="1402">
        <v>165.04499999999999</v>
      </c>
      <c r="G9" s="1402">
        <v>0</v>
      </c>
      <c r="H9" s="1927">
        <v>0</v>
      </c>
      <c r="I9" s="1402">
        <v>131.863</v>
      </c>
      <c r="J9" s="1801">
        <v>4332.851611</v>
      </c>
      <c r="K9" s="905">
        <v>422</v>
      </c>
    </row>
    <row r="10" spans="1:11" ht="12.75" customHeight="1" x14ac:dyDescent="0.2">
      <c r="A10" s="3" t="s">
        <v>1865</v>
      </c>
      <c r="B10" s="1722">
        <v>1628.1278827758001</v>
      </c>
      <c r="C10" s="1197">
        <f t="shared" si="0"/>
        <v>21764.210429999999</v>
      </c>
      <c r="D10" s="1798">
        <v>9903.5570000000007</v>
      </c>
      <c r="E10" s="1996">
        <v>0</v>
      </c>
      <c r="F10" s="1402">
        <v>138.66999999999999</v>
      </c>
      <c r="G10" s="1402">
        <v>0</v>
      </c>
      <c r="H10" s="1927">
        <v>0</v>
      </c>
      <c r="I10" s="1402">
        <v>19.102</v>
      </c>
      <c r="J10" s="1801">
        <v>11702.881429999999</v>
      </c>
      <c r="K10" s="905">
        <v>734</v>
      </c>
    </row>
    <row r="11" spans="1:11" ht="12.75" customHeight="1" x14ac:dyDescent="0.2">
      <c r="A11" s="3" t="s">
        <v>1866</v>
      </c>
      <c r="B11" s="1722">
        <v>2368.9992012551998</v>
      </c>
      <c r="C11" s="1197">
        <f t="shared" si="0"/>
        <v>18629.739969999999</v>
      </c>
      <c r="D11" s="1798">
        <v>7498.9160000000002</v>
      </c>
      <c r="E11" s="1996">
        <v>0</v>
      </c>
      <c r="F11" s="1402">
        <v>434.30200000000002</v>
      </c>
      <c r="G11" s="1402">
        <v>0</v>
      </c>
      <c r="H11" s="1927">
        <v>0</v>
      </c>
      <c r="I11" s="1402">
        <v>27.047000000000001</v>
      </c>
      <c r="J11" s="1801">
        <v>10669.474969999999</v>
      </c>
      <c r="K11" s="905">
        <v>1085</v>
      </c>
    </row>
    <row r="12" spans="1:11" ht="12.75" customHeight="1" x14ac:dyDescent="0.2">
      <c r="A12" s="3" t="s">
        <v>899</v>
      </c>
      <c r="B12" s="1722">
        <v>4391.1897140749998</v>
      </c>
      <c r="C12" s="1197">
        <f t="shared" si="0"/>
        <v>51798.912620000003</v>
      </c>
      <c r="D12" s="1798">
        <v>25875.429</v>
      </c>
      <c r="E12" s="1996">
        <v>0</v>
      </c>
      <c r="F12" s="1402">
        <v>1137.8320000000001</v>
      </c>
      <c r="G12" s="1402">
        <v>0</v>
      </c>
      <c r="H12" s="1927">
        <v>0</v>
      </c>
      <c r="I12" s="1402">
        <v>119.86</v>
      </c>
      <c r="J12" s="1801">
        <v>24665.79162</v>
      </c>
      <c r="K12" s="905">
        <v>1865</v>
      </c>
    </row>
    <row r="13" spans="1:11" ht="12.75" customHeight="1" x14ac:dyDescent="0.2">
      <c r="A13" s="3" t="s">
        <v>137</v>
      </c>
      <c r="B13" s="1722">
        <v>1805.4123063249999</v>
      </c>
      <c r="C13" s="1197">
        <f t="shared" si="0"/>
        <v>23077.547700000003</v>
      </c>
      <c r="D13" s="1798">
        <v>11212.572</v>
      </c>
      <c r="E13" s="1996">
        <v>0</v>
      </c>
      <c r="F13" s="1402">
        <v>349.64400000000001</v>
      </c>
      <c r="G13" s="1402">
        <v>0</v>
      </c>
      <c r="H13" s="1927">
        <v>0</v>
      </c>
      <c r="I13" s="1402">
        <v>85.225999999999999</v>
      </c>
      <c r="J13" s="1801">
        <v>11430.1057</v>
      </c>
      <c r="K13" s="905">
        <v>751</v>
      </c>
    </row>
    <row r="14" spans="1:11" ht="12.75" customHeight="1" x14ac:dyDescent="0.2">
      <c r="A14" s="3" t="s">
        <v>0</v>
      </c>
      <c r="B14" s="1722">
        <v>3894.063210845</v>
      </c>
      <c r="C14" s="1197">
        <f t="shared" si="0"/>
        <v>52093.112979999998</v>
      </c>
      <c r="D14" s="1798">
        <v>25218.136999999999</v>
      </c>
      <c r="E14" s="1996">
        <v>0</v>
      </c>
      <c r="F14" s="1402">
        <v>1206.3019999999999</v>
      </c>
      <c r="G14" s="1402">
        <v>0</v>
      </c>
      <c r="H14" s="1927">
        <v>0</v>
      </c>
      <c r="I14" s="1402">
        <v>262.81900000000002</v>
      </c>
      <c r="J14" s="1801">
        <v>25405.85498</v>
      </c>
      <c r="K14" s="905">
        <v>1474</v>
      </c>
    </row>
    <row r="15" spans="1:11" ht="12.75" customHeight="1" x14ac:dyDescent="0.2">
      <c r="A15" s="3" t="s">
        <v>141</v>
      </c>
      <c r="B15" s="1722">
        <v>1166.5134294198999</v>
      </c>
      <c r="C15" s="1197">
        <f t="shared" si="0"/>
        <v>13172.98468</v>
      </c>
      <c r="D15" s="1798">
        <v>6257.3580000000002</v>
      </c>
      <c r="E15" s="1996">
        <v>0</v>
      </c>
      <c r="F15" s="1402">
        <v>170.298</v>
      </c>
      <c r="G15" s="1402">
        <v>0</v>
      </c>
      <c r="H15" s="1927">
        <v>0</v>
      </c>
      <c r="I15" s="1402">
        <v>138.71299999999999</v>
      </c>
      <c r="J15" s="1801">
        <v>6606.6156799999999</v>
      </c>
      <c r="K15" s="905">
        <v>429</v>
      </c>
    </row>
    <row r="16" spans="1:11" ht="12.75" customHeight="1" x14ac:dyDescent="0.2">
      <c r="A16" s="3" t="s">
        <v>1867</v>
      </c>
      <c r="B16" s="1722">
        <v>24045.097806830003</v>
      </c>
      <c r="C16" s="1197">
        <f t="shared" si="0"/>
        <v>298302.14029999997</v>
      </c>
      <c r="D16" s="1798">
        <v>106886.353</v>
      </c>
      <c r="E16" s="1996">
        <v>0</v>
      </c>
      <c r="F16" s="1402">
        <v>9545.2139999999999</v>
      </c>
      <c r="G16" s="1402">
        <v>0</v>
      </c>
      <c r="H16" s="1927">
        <v>0</v>
      </c>
      <c r="I16" s="1402">
        <v>1799.4970000000001</v>
      </c>
      <c r="J16" s="1801">
        <v>180071.07629999999</v>
      </c>
      <c r="K16" s="905">
        <v>7587</v>
      </c>
    </row>
    <row r="17" spans="1:11" ht="12.75" customHeight="1" x14ac:dyDescent="0.2">
      <c r="A17" s="3" t="s">
        <v>444</v>
      </c>
      <c r="B17" s="1722">
        <v>5960.389846774</v>
      </c>
      <c r="C17" s="1197">
        <f t="shared" si="0"/>
        <v>54710.374389999997</v>
      </c>
      <c r="D17" s="1798">
        <v>23861.32</v>
      </c>
      <c r="E17" s="1996">
        <v>0</v>
      </c>
      <c r="F17" s="1402">
        <v>1300.3009999999999</v>
      </c>
      <c r="G17" s="1402">
        <v>0</v>
      </c>
      <c r="H17" s="1927">
        <v>0</v>
      </c>
      <c r="I17" s="1402">
        <v>132.113</v>
      </c>
      <c r="J17" s="1801">
        <v>29416.64039</v>
      </c>
      <c r="K17" s="905">
        <v>1884</v>
      </c>
    </row>
    <row r="18" spans="1:11" ht="12.75" customHeight="1" x14ac:dyDescent="0.2">
      <c r="A18" s="3" t="s">
        <v>1868</v>
      </c>
      <c r="B18" s="1722">
        <v>1895.1791170772001</v>
      </c>
      <c r="C18" s="1197">
        <f t="shared" si="0"/>
        <v>20770.224130000002</v>
      </c>
      <c r="D18" s="1798">
        <v>10099.705</v>
      </c>
      <c r="E18" s="1996">
        <v>0</v>
      </c>
      <c r="F18" s="1402">
        <v>474.93099999999998</v>
      </c>
      <c r="G18" s="1402">
        <v>0</v>
      </c>
      <c r="H18" s="1927">
        <v>0</v>
      </c>
      <c r="I18" s="1402">
        <v>75.498000000000005</v>
      </c>
      <c r="J18" s="1801">
        <v>10120.09013</v>
      </c>
      <c r="K18" s="905">
        <v>778</v>
      </c>
    </row>
    <row r="19" spans="1:11" ht="12.75" customHeight="1" x14ac:dyDescent="0.2">
      <c r="A19" s="3" t="s">
        <v>258</v>
      </c>
      <c r="B19" s="1722">
        <v>3417.0126855892004</v>
      </c>
      <c r="C19" s="1197">
        <f t="shared" si="0"/>
        <v>46006.066460000002</v>
      </c>
      <c r="D19" s="1798">
        <v>25214.17</v>
      </c>
      <c r="E19" s="1996">
        <v>0</v>
      </c>
      <c r="F19" s="1402">
        <v>1202.941</v>
      </c>
      <c r="G19" s="1402">
        <v>0</v>
      </c>
      <c r="H19" s="1927">
        <v>0</v>
      </c>
      <c r="I19" s="1402">
        <v>110.65900000000001</v>
      </c>
      <c r="J19" s="1801">
        <v>19478.296460000001</v>
      </c>
      <c r="K19" s="905">
        <v>1497</v>
      </c>
    </row>
    <row r="20" spans="1:11" ht="12.75" customHeight="1" x14ac:dyDescent="0.2">
      <c r="A20" s="3" t="s">
        <v>1305</v>
      </c>
      <c r="B20" s="1722">
        <v>2519.8553977361998</v>
      </c>
      <c r="C20" s="1197">
        <f t="shared" si="0"/>
        <v>29760.612280000001</v>
      </c>
      <c r="D20" s="1798">
        <v>17140.394</v>
      </c>
      <c r="E20" s="1996">
        <v>0</v>
      </c>
      <c r="F20" s="1402">
        <v>966.31799999999998</v>
      </c>
      <c r="G20" s="1402">
        <v>0</v>
      </c>
      <c r="H20" s="1927">
        <v>0</v>
      </c>
      <c r="I20" s="1402">
        <v>75.245999999999995</v>
      </c>
      <c r="J20" s="1801">
        <v>11578.654280000001</v>
      </c>
      <c r="K20" s="905">
        <v>988</v>
      </c>
    </row>
    <row r="21" spans="1:11" ht="12.75" customHeight="1" x14ac:dyDescent="0.2">
      <c r="A21" s="3" t="s">
        <v>1869</v>
      </c>
      <c r="B21" s="1722">
        <v>5872.5154129860002</v>
      </c>
      <c r="C21" s="1197">
        <f t="shared" si="0"/>
        <v>56031.052779999998</v>
      </c>
      <c r="D21" s="1798">
        <v>30101.456999999999</v>
      </c>
      <c r="E21" s="1996">
        <v>0</v>
      </c>
      <c r="F21" s="1402">
        <v>2157.7860000000001</v>
      </c>
      <c r="G21" s="1402">
        <v>0</v>
      </c>
      <c r="H21" s="1927">
        <v>0</v>
      </c>
      <c r="I21" s="1402">
        <v>394.00700000000001</v>
      </c>
      <c r="J21" s="1801">
        <v>23377.802780000002</v>
      </c>
      <c r="K21" s="905">
        <v>2004</v>
      </c>
    </row>
    <row r="22" spans="1:11" ht="12.75" customHeight="1" x14ac:dyDescent="0.2">
      <c r="A22" s="3" t="s">
        <v>1459</v>
      </c>
      <c r="B22" s="1722">
        <v>487.03502788179998</v>
      </c>
      <c r="C22" s="1197">
        <f t="shared" si="0"/>
        <v>9642.1057609999989</v>
      </c>
      <c r="D22" s="1798">
        <v>3286.81</v>
      </c>
      <c r="E22" s="1996">
        <v>0</v>
      </c>
      <c r="F22" s="1402">
        <v>82.245000000000005</v>
      </c>
      <c r="G22" s="1402">
        <v>0</v>
      </c>
      <c r="H22" s="1927">
        <v>0</v>
      </c>
      <c r="I22" s="1402">
        <v>0.182</v>
      </c>
      <c r="J22" s="1801">
        <v>6272.8687609999997</v>
      </c>
      <c r="K22" s="905">
        <v>305</v>
      </c>
    </row>
    <row r="23" spans="1:11" ht="12.75" customHeight="1" x14ac:dyDescent="0.2">
      <c r="A23" s="3" t="s">
        <v>1870</v>
      </c>
      <c r="B23" s="1722">
        <v>6067.4363525550007</v>
      </c>
      <c r="C23" s="1197">
        <f t="shared" si="0"/>
        <v>50253.197799999994</v>
      </c>
      <c r="D23" s="1798">
        <v>26306.507000000001</v>
      </c>
      <c r="E23" s="1996">
        <v>0</v>
      </c>
      <c r="F23" s="1402">
        <v>1386.942</v>
      </c>
      <c r="G23" s="1402">
        <v>0</v>
      </c>
      <c r="H23" s="1927">
        <v>0</v>
      </c>
      <c r="I23" s="1402">
        <v>169.78</v>
      </c>
      <c r="J23" s="1801">
        <v>22389.968799999999</v>
      </c>
      <c r="K23" s="905">
        <v>1882</v>
      </c>
    </row>
    <row r="24" spans="1:11" ht="12.75" customHeight="1" x14ac:dyDescent="0.2">
      <c r="A24" s="3" t="s">
        <v>1426</v>
      </c>
      <c r="B24" s="1722">
        <v>865.24690831440012</v>
      </c>
      <c r="C24" s="1197">
        <f t="shared" si="0"/>
        <v>13075.780221000001</v>
      </c>
      <c r="D24" s="1798">
        <v>5985.0990000000002</v>
      </c>
      <c r="E24" s="1996">
        <v>0</v>
      </c>
      <c r="F24" s="1402">
        <v>38.268999999999998</v>
      </c>
      <c r="G24" s="1402">
        <v>0</v>
      </c>
      <c r="H24" s="1927">
        <v>0</v>
      </c>
      <c r="I24" s="1402">
        <v>16.93</v>
      </c>
      <c r="J24" s="1801">
        <v>7035.4822210000002</v>
      </c>
      <c r="K24" s="905">
        <v>426</v>
      </c>
    </row>
    <row r="25" spans="1:11" ht="12.75" customHeight="1" x14ac:dyDescent="0.2">
      <c r="A25" s="3" t="s">
        <v>149</v>
      </c>
      <c r="B25" s="1722">
        <v>2719.4118275340002</v>
      </c>
      <c r="C25" s="1197">
        <f t="shared" si="0"/>
        <v>29339.26886</v>
      </c>
      <c r="D25" s="1798">
        <v>15586.492</v>
      </c>
      <c r="E25" s="1996">
        <v>0</v>
      </c>
      <c r="F25" s="1402">
        <v>861.48400000000004</v>
      </c>
      <c r="G25" s="1402">
        <v>0</v>
      </c>
      <c r="H25" s="1927">
        <v>0</v>
      </c>
      <c r="I25" s="1402">
        <v>96.236000000000004</v>
      </c>
      <c r="J25" s="1801">
        <v>12795.056860000001</v>
      </c>
      <c r="K25" s="905">
        <v>975</v>
      </c>
    </row>
    <row r="26" spans="1:11" ht="12.75" customHeight="1" x14ac:dyDescent="0.2">
      <c r="A26" s="3" t="s">
        <v>785</v>
      </c>
      <c r="B26" s="1722">
        <v>2100.7749634895999</v>
      </c>
      <c r="C26" s="1197">
        <f t="shared" si="0"/>
        <v>25093.47625</v>
      </c>
      <c r="D26" s="1798">
        <v>12255.999</v>
      </c>
      <c r="E26" s="1996">
        <v>0</v>
      </c>
      <c r="F26" s="1402">
        <v>473.608</v>
      </c>
      <c r="G26" s="1402">
        <v>0</v>
      </c>
      <c r="H26" s="1927">
        <v>0</v>
      </c>
      <c r="I26" s="1402">
        <v>99.638999999999996</v>
      </c>
      <c r="J26" s="1801">
        <v>12264.230250000001</v>
      </c>
      <c r="K26" s="905">
        <v>784</v>
      </c>
    </row>
    <row r="27" spans="1:11" ht="12.75" customHeight="1" x14ac:dyDescent="0.2">
      <c r="A27" s="3" t="s">
        <v>1871</v>
      </c>
      <c r="B27" s="1722">
        <v>1217.6015090689998</v>
      </c>
      <c r="C27" s="1197">
        <f t="shared" si="0"/>
        <v>14154.188319000001</v>
      </c>
      <c r="D27" s="1798">
        <v>6868.8040000000001</v>
      </c>
      <c r="E27" s="1996">
        <v>0</v>
      </c>
      <c r="F27" s="1402">
        <v>132.11600000000001</v>
      </c>
      <c r="G27" s="1402">
        <v>0</v>
      </c>
      <c r="H27" s="1927">
        <v>0</v>
      </c>
      <c r="I27" s="1402">
        <v>32.625999999999998</v>
      </c>
      <c r="J27" s="1801">
        <v>7120.6423189999996</v>
      </c>
      <c r="K27" s="905">
        <v>470</v>
      </c>
    </row>
    <row r="28" spans="1:11" ht="12.75" customHeight="1" x14ac:dyDescent="0.2">
      <c r="A28" s="3" t="s">
        <v>12</v>
      </c>
      <c r="B28" s="1722">
        <v>1428.7006248606999</v>
      </c>
      <c r="C28" s="1197">
        <f t="shared" si="0"/>
        <v>12890.347056000002</v>
      </c>
      <c r="D28" s="1798">
        <v>5399.3950000000004</v>
      </c>
      <c r="E28" s="1996">
        <v>0</v>
      </c>
      <c r="F28" s="1402">
        <v>192.453</v>
      </c>
      <c r="G28" s="1402">
        <v>0</v>
      </c>
      <c r="H28" s="1927">
        <v>0</v>
      </c>
      <c r="I28" s="1402">
        <v>58.14</v>
      </c>
      <c r="J28" s="1801">
        <v>7240.3590560000002</v>
      </c>
      <c r="K28" s="905">
        <v>443</v>
      </c>
    </row>
    <row r="29" spans="1:11" ht="12.75" customHeight="1" x14ac:dyDescent="0.2">
      <c r="A29" s="3" t="s">
        <v>913</v>
      </c>
      <c r="B29" s="1722">
        <v>517.68748555989998</v>
      </c>
      <c r="C29" s="1197">
        <f t="shared" si="0"/>
        <v>7671.1968879999995</v>
      </c>
      <c r="D29" s="1798">
        <v>3092.933</v>
      </c>
      <c r="E29" s="1996">
        <v>0</v>
      </c>
      <c r="F29" s="1402">
        <v>77.311999999999998</v>
      </c>
      <c r="G29" s="1402">
        <v>0</v>
      </c>
      <c r="H29" s="1927">
        <v>0</v>
      </c>
      <c r="I29" s="1402">
        <v>46.433</v>
      </c>
      <c r="J29" s="1801">
        <v>4454.5188879999996</v>
      </c>
      <c r="K29" s="905">
        <v>299</v>
      </c>
    </row>
    <row r="30" spans="1:11" ht="12.75" customHeight="1" x14ac:dyDescent="0.2">
      <c r="A30" s="3" t="s">
        <v>82</v>
      </c>
      <c r="B30" s="1722">
        <v>1550.1927924050999</v>
      </c>
      <c r="C30" s="1197">
        <f t="shared" si="0"/>
        <v>23556.955840000002</v>
      </c>
      <c r="D30" s="1798">
        <v>10805.474</v>
      </c>
      <c r="E30" s="1996">
        <v>0</v>
      </c>
      <c r="F30" s="1402">
        <v>343.35199999999998</v>
      </c>
      <c r="G30" s="1402">
        <v>0</v>
      </c>
      <c r="H30" s="1927">
        <v>0</v>
      </c>
      <c r="I30" s="1402">
        <v>11.048</v>
      </c>
      <c r="J30" s="1801">
        <v>12397.081840000001</v>
      </c>
      <c r="K30" s="905">
        <v>743</v>
      </c>
    </row>
    <row r="31" spans="1:11" ht="12.75" customHeight="1" x14ac:dyDescent="0.2">
      <c r="A31" s="3" t="s">
        <v>83</v>
      </c>
      <c r="B31" s="1722">
        <v>4918.0614662470998</v>
      </c>
      <c r="C31" s="1197">
        <f t="shared" si="0"/>
        <v>55872.557419999997</v>
      </c>
      <c r="D31" s="1798">
        <v>25415.25</v>
      </c>
      <c r="E31" s="1996">
        <v>0</v>
      </c>
      <c r="F31" s="1402">
        <v>1480.7149999999999</v>
      </c>
      <c r="G31" s="1402">
        <v>0</v>
      </c>
      <c r="H31" s="1927">
        <v>0</v>
      </c>
      <c r="I31" s="1402">
        <v>528.11500000000001</v>
      </c>
      <c r="J31" s="1801">
        <v>28448.477419999999</v>
      </c>
      <c r="K31" s="905">
        <v>1769</v>
      </c>
    </row>
    <row r="32" spans="1:11" ht="12.75" customHeight="1" x14ac:dyDescent="0.2">
      <c r="A32" s="3" t="s">
        <v>34</v>
      </c>
      <c r="B32" s="1722">
        <v>2187.4597221143999</v>
      </c>
      <c r="C32" s="1197">
        <f t="shared" si="0"/>
        <v>35884.703320000001</v>
      </c>
      <c r="D32" s="1798">
        <v>16244.484</v>
      </c>
      <c r="E32" s="1996">
        <v>0</v>
      </c>
      <c r="F32" s="1402">
        <v>526.24699999999996</v>
      </c>
      <c r="G32" s="1402">
        <v>0</v>
      </c>
      <c r="H32" s="1927">
        <v>0</v>
      </c>
      <c r="I32" s="1402">
        <v>123.45</v>
      </c>
      <c r="J32" s="1801">
        <v>18990.52232</v>
      </c>
      <c r="K32" s="905">
        <v>1046</v>
      </c>
    </row>
    <row r="33" spans="1:11" ht="12.75" customHeight="1" x14ac:dyDescent="0.2">
      <c r="A33" s="3" t="s">
        <v>1872</v>
      </c>
      <c r="B33" s="1722">
        <v>8809.9899381600007</v>
      </c>
      <c r="C33" s="1197">
        <f t="shared" si="0"/>
        <v>115465.29981</v>
      </c>
      <c r="D33" s="1798">
        <v>58304.794999999998</v>
      </c>
      <c r="E33" s="1996">
        <v>0</v>
      </c>
      <c r="F33" s="1402">
        <v>4544.4809999999998</v>
      </c>
      <c r="G33" s="1402">
        <v>0</v>
      </c>
      <c r="H33" s="1927">
        <v>0</v>
      </c>
      <c r="I33" s="1402">
        <v>377.18</v>
      </c>
      <c r="J33" s="1801">
        <v>52238.843809999998</v>
      </c>
      <c r="K33" s="905">
        <v>3222</v>
      </c>
    </row>
    <row r="34" spans="1:11" ht="12.75" customHeight="1" x14ac:dyDescent="0.2">
      <c r="A34" s="3" t="s">
        <v>1873</v>
      </c>
      <c r="B34" s="1722">
        <v>1156.076843197</v>
      </c>
      <c r="C34" s="1197">
        <f t="shared" si="0"/>
        <v>14928.021886</v>
      </c>
      <c r="D34" s="1798">
        <v>8012.0190000000002</v>
      </c>
      <c r="E34" s="1996">
        <v>0</v>
      </c>
      <c r="F34" s="1402">
        <v>288.88400000000001</v>
      </c>
      <c r="G34" s="1402">
        <v>0</v>
      </c>
      <c r="H34" s="1927">
        <v>0</v>
      </c>
      <c r="I34" s="1402">
        <v>126.884</v>
      </c>
      <c r="J34" s="1801">
        <v>6500.2348860000002</v>
      </c>
      <c r="K34" s="905">
        <v>544</v>
      </c>
    </row>
    <row r="35" spans="1:11" ht="12.75" customHeight="1" x14ac:dyDescent="0.2">
      <c r="A35" s="3" t="s">
        <v>1874</v>
      </c>
      <c r="B35" s="1722">
        <v>7702.6455960599997</v>
      </c>
      <c r="C35" s="1197">
        <f t="shared" si="0"/>
        <v>91886.945630000002</v>
      </c>
      <c r="D35" s="1798">
        <v>44571.008999999998</v>
      </c>
      <c r="E35" s="1996">
        <v>0</v>
      </c>
      <c r="F35" s="1402">
        <v>3021.9470000000001</v>
      </c>
      <c r="G35" s="1402">
        <v>0</v>
      </c>
      <c r="H35" s="1927">
        <v>0</v>
      </c>
      <c r="I35" s="1402">
        <v>394.01400000000001</v>
      </c>
      <c r="J35" s="1801">
        <v>43899.975630000001</v>
      </c>
      <c r="K35" s="905">
        <v>3277</v>
      </c>
    </row>
    <row r="36" spans="1:11" ht="12.75" customHeight="1" x14ac:dyDescent="0.2">
      <c r="A36" s="3" t="s">
        <v>156</v>
      </c>
      <c r="B36" s="1722">
        <v>850.1370142067999</v>
      </c>
      <c r="C36" s="1197">
        <f t="shared" si="0"/>
        <v>9345.4729230000012</v>
      </c>
      <c r="D36" s="1798">
        <v>4850.5619999999999</v>
      </c>
      <c r="E36" s="1996">
        <v>0</v>
      </c>
      <c r="F36" s="1402">
        <v>144.28100000000001</v>
      </c>
      <c r="G36" s="1402">
        <v>0</v>
      </c>
      <c r="H36" s="1927">
        <v>0</v>
      </c>
      <c r="I36" s="1402">
        <v>71.488</v>
      </c>
      <c r="J36" s="1801">
        <v>4279.1419230000001</v>
      </c>
      <c r="K36" s="905">
        <v>297</v>
      </c>
    </row>
    <row r="37" spans="1:11" ht="12.75" customHeight="1" x14ac:dyDescent="0.2">
      <c r="A37" s="3" t="s">
        <v>1875</v>
      </c>
      <c r="B37" s="1722">
        <v>1646.6970113200002</v>
      </c>
      <c r="C37" s="1197">
        <f t="shared" si="0"/>
        <v>23473.076680000002</v>
      </c>
      <c r="D37" s="1798">
        <v>12058.04</v>
      </c>
      <c r="E37" s="1996">
        <v>0</v>
      </c>
      <c r="F37" s="1402">
        <v>307.25400000000002</v>
      </c>
      <c r="G37" s="1402">
        <v>0</v>
      </c>
      <c r="H37" s="1927">
        <v>0</v>
      </c>
      <c r="I37" s="1402">
        <v>88.638000000000005</v>
      </c>
      <c r="J37" s="1801">
        <v>11019.144679999999</v>
      </c>
      <c r="K37" s="905">
        <v>750</v>
      </c>
    </row>
    <row r="38" spans="1:11" ht="12.75" customHeight="1" x14ac:dyDescent="0.2">
      <c r="A38" s="3" t="s">
        <v>157</v>
      </c>
      <c r="B38" s="1722">
        <v>2099.1052231721997</v>
      </c>
      <c r="C38" s="1197">
        <f t="shared" si="0"/>
        <v>31372.172430000002</v>
      </c>
      <c r="D38" s="1798">
        <v>16267.853999999999</v>
      </c>
      <c r="E38" s="1996">
        <v>0</v>
      </c>
      <c r="F38" s="1402">
        <v>360.83</v>
      </c>
      <c r="G38" s="1402">
        <v>0</v>
      </c>
      <c r="H38" s="1927">
        <v>0</v>
      </c>
      <c r="I38" s="1402">
        <v>177.077</v>
      </c>
      <c r="J38" s="1801">
        <v>14566.41143</v>
      </c>
      <c r="K38" s="905">
        <v>1014</v>
      </c>
    </row>
    <row r="39" spans="1:11" ht="12.75" customHeight="1" x14ac:dyDescent="0.2">
      <c r="A39" s="3" t="s">
        <v>1876</v>
      </c>
      <c r="B39" s="1722">
        <v>5306.5016802856007</v>
      </c>
      <c r="C39" s="1197">
        <f t="shared" si="0"/>
        <v>54339.827929999999</v>
      </c>
      <c r="D39" s="1798">
        <v>28074.771000000001</v>
      </c>
      <c r="E39" s="1996">
        <v>0</v>
      </c>
      <c r="F39" s="1402">
        <v>1238.5519999999999</v>
      </c>
      <c r="G39" s="1402">
        <v>0</v>
      </c>
      <c r="H39" s="1927">
        <v>0</v>
      </c>
      <c r="I39" s="1402">
        <v>470.53300000000002</v>
      </c>
      <c r="J39" s="1801">
        <v>24555.97193</v>
      </c>
      <c r="K39" s="905">
        <v>2142</v>
      </c>
    </row>
    <row r="40" spans="1:11" ht="12.75" customHeight="1" x14ac:dyDescent="0.2">
      <c r="A40" s="3" t="s">
        <v>1877</v>
      </c>
      <c r="B40" s="1722">
        <v>7719.5951313530004</v>
      </c>
      <c r="C40" s="1197">
        <f t="shared" si="0"/>
        <v>73711.006110000002</v>
      </c>
      <c r="D40" s="1798">
        <v>38203.152000000002</v>
      </c>
      <c r="E40" s="1996">
        <v>0</v>
      </c>
      <c r="F40" s="1402">
        <v>1620.8009999999999</v>
      </c>
      <c r="G40" s="1402">
        <v>0</v>
      </c>
      <c r="H40" s="1927">
        <v>0</v>
      </c>
      <c r="I40" s="1402">
        <v>345.572</v>
      </c>
      <c r="J40" s="1801">
        <v>33541.481110000001</v>
      </c>
      <c r="K40" s="905">
        <v>2955</v>
      </c>
    </row>
    <row r="41" spans="1:11" ht="12.75" customHeight="1" x14ac:dyDescent="0.2">
      <c r="A41" s="3" t="s">
        <v>1878</v>
      </c>
      <c r="B41" s="1722">
        <v>3585.8018864940004</v>
      </c>
      <c r="C41" s="1197">
        <f t="shared" si="0"/>
        <v>60944.525609999997</v>
      </c>
      <c r="D41" s="1798">
        <v>29394.011999999999</v>
      </c>
      <c r="E41" s="1996">
        <v>0</v>
      </c>
      <c r="F41" s="1402">
        <v>850.29399999999998</v>
      </c>
      <c r="G41" s="1402">
        <v>0</v>
      </c>
      <c r="H41" s="1927">
        <v>0</v>
      </c>
      <c r="I41" s="1402">
        <v>200.79900000000001</v>
      </c>
      <c r="J41" s="1801">
        <v>30499.420610000001</v>
      </c>
      <c r="K41" s="905">
        <v>1781</v>
      </c>
    </row>
    <row r="42" spans="1:11" ht="12.75" customHeight="1" x14ac:dyDescent="0.2">
      <c r="A42" s="3" t="s">
        <v>925</v>
      </c>
      <c r="B42" s="1722">
        <v>1402.1236057704</v>
      </c>
      <c r="C42" s="1197">
        <f t="shared" si="0"/>
        <v>20306.67396</v>
      </c>
      <c r="D42" s="1798">
        <v>9189.9249999999993</v>
      </c>
      <c r="E42" s="1996">
        <v>0</v>
      </c>
      <c r="F42" s="1402">
        <v>169.29599999999999</v>
      </c>
      <c r="G42" s="1402">
        <v>0</v>
      </c>
      <c r="H42" s="1927">
        <v>0</v>
      </c>
      <c r="I42" s="1402">
        <v>68.254000000000005</v>
      </c>
      <c r="J42" s="1801">
        <v>10879.19896</v>
      </c>
      <c r="K42" s="905">
        <v>579</v>
      </c>
    </row>
    <row r="43" spans="1:11" ht="12.75" customHeight="1" x14ac:dyDescent="0.2">
      <c r="A43" s="3" t="s">
        <v>927</v>
      </c>
      <c r="B43" s="1722">
        <v>231.99635573600003</v>
      </c>
      <c r="C43" s="1197">
        <f t="shared" si="0"/>
        <v>2281.5989375999998</v>
      </c>
      <c r="D43" s="1798">
        <v>1455.838</v>
      </c>
      <c r="E43" s="1996">
        <v>0</v>
      </c>
      <c r="F43" s="1402">
        <v>10.039</v>
      </c>
      <c r="G43" s="1402">
        <v>0</v>
      </c>
      <c r="H43" s="1927">
        <v>0</v>
      </c>
      <c r="I43" s="1402">
        <v>0.77500000000000002</v>
      </c>
      <c r="J43" s="1801">
        <v>814.94693759999996</v>
      </c>
      <c r="K43" s="905">
        <v>72</v>
      </c>
    </row>
    <row r="44" spans="1:11" ht="12.75" customHeight="1" x14ac:dyDescent="0.2">
      <c r="A44" s="3" t="s">
        <v>1879</v>
      </c>
      <c r="B44" s="1722">
        <v>41332.305528049998</v>
      </c>
      <c r="C44" s="1197">
        <f t="shared" si="0"/>
        <v>733050.41846000007</v>
      </c>
      <c r="D44" s="1798">
        <v>202125.83499999999</v>
      </c>
      <c r="E44" s="1996">
        <v>7033.1540100000011</v>
      </c>
      <c r="F44" s="1402">
        <v>17679.885999999999</v>
      </c>
      <c r="G44" s="1402">
        <v>0</v>
      </c>
      <c r="H44" s="1927">
        <v>70567.38125000002</v>
      </c>
      <c r="I44" s="1402">
        <v>2186.0309999999999</v>
      </c>
      <c r="J44" s="1801">
        <v>433458.1312</v>
      </c>
      <c r="K44" s="905">
        <v>13472</v>
      </c>
    </row>
    <row r="45" spans="1:11" ht="12.75" customHeight="1" x14ac:dyDescent="0.2">
      <c r="A45" s="3" t="s">
        <v>96</v>
      </c>
      <c r="B45" s="1722">
        <v>4651.5719535376002</v>
      </c>
      <c r="C45" s="1197">
        <f t="shared" si="0"/>
        <v>175910.11459000001</v>
      </c>
      <c r="D45" s="1798">
        <v>45362.633999999998</v>
      </c>
      <c r="E45" s="1996">
        <v>1267.33439</v>
      </c>
      <c r="F45" s="1402">
        <v>2003.165</v>
      </c>
      <c r="G45" s="1402">
        <v>0</v>
      </c>
      <c r="H45" s="1927">
        <v>1.8</v>
      </c>
      <c r="I45" s="1402">
        <v>136.55000000000001</v>
      </c>
      <c r="J45" s="1801">
        <v>127138.6312</v>
      </c>
      <c r="K45" s="905">
        <v>2686</v>
      </c>
    </row>
    <row r="46" spans="1:11" ht="12.75" customHeight="1" x14ac:dyDescent="0.2">
      <c r="A46" s="3" t="s">
        <v>1880</v>
      </c>
      <c r="B46" s="1722">
        <v>2734.9274772725998</v>
      </c>
      <c r="C46" s="1197">
        <f t="shared" si="0"/>
        <v>39274.302810000001</v>
      </c>
      <c r="D46" s="1798">
        <v>19145.598000000002</v>
      </c>
      <c r="E46" s="1996">
        <v>0</v>
      </c>
      <c r="F46" s="1402">
        <v>527.15300000000002</v>
      </c>
      <c r="G46" s="1402">
        <v>0</v>
      </c>
      <c r="H46" s="1927">
        <v>0</v>
      </c>
      <c r="I46" s="1402">
        <v>100.78700000000001</v>
      </c>
      <c r="J46" s="1801">
        <v>19500.764810000001</v>
      </c>
      <c r="K46" s="905">
        <v>1352</v>
      </c>
    </row>
    <row r="47" spans="1:11" ht="12.75" customHeight="1" x14ac:dyDescent="0.2">
      <c r="A47" s="3" t="s">
        <v>548</v>
      </c>
      <c r="B47" s="1722">
        <v>3135.1151929102002</v>
      </c>
      <c r="C47" s="1197">
        <f t="shared" si="0"/>
        <v>42794.610780000003</v>
      </c>
      <c r="D47" s="1798">
        <v>22522.127</v>
      </c>
      <c r="E47" s="1996">
        <v>0</v>
      </c>
      <c r="F47" s="1402">
        <v>469.88099999999997</v>
      </c>
      <c r="G47" s="1402">
        <v>0</v>
      </c>
      <c r="H47" s="1927">
        <v>310.90833999999995</v>
      </c>
      <c r="I47" s="1402">
        <v>216.047</v>
      </c>
      <c r="J47" s="1801">
        <v>19275.647440000001</v>
      </c>
      <c r="K47" s="905">
        <v>1404</v>
      </c>
    </row>
    <row r="48" spans="1:11" ht="12.75" customHeight="1" x14ac:dyDescent="0.2">
      <c r="A48" s="3" t="s">
        <v>1881</v>
      </c>
      <c r="B48" s="1722">
        <v>10089.562662087901</v>
      </c>
      <c r="C48" s="1197">
        <f t="shared" si="0"/>
        <v>102625.21251</v>
      </c>
      <c r="D48" s="1798">
        <v>57173.262999999999</v>
      </c>
      <c r="E48" s="1996">
        <v>0</v>
      </c>
      <c r="F48" s="1402">
        <v>3491.0549999999998</v>
      </c>
      <c r="G48" s="1402">
        <v>0</v>
      </c>
      <c r="H48" s="1927">
        <v>0</v>
      </c>
      <c r="I48" s="1402">
        <v>637.096</v>
      </c>
      <c r="J48" s="1801">
        <v>41323.798510000001</v>
      </c>
      <c r="K48" s="905">
        <v>3754</v>
      </c>
    </row>
    <row r="49" spans="1:11" ht="12.75" customHeight="1" x14ac:dyDescent="0.2">
      <c r="A49" s="3" t="s">
        <v>1882</v>
      </c>
      <c r="B49" s="1722">
        <v>3916.2754195373004</v>
      </c>
      <c r="C49" s="1197">
        <f t="shared" si="0"/>
        <v>40071.270060000003</v>
      </c>
      <c r="D49" s="1798">
        <v>20652.535</v>
      </c>
      <c r="E49" s="1996">
        <v>0</v>
      </c>
      <c r="F49" s="1402">
        <v>1555.0360000000001</v>
      </c>
      <c r="G49" s="1402">
        <v>0</v>
      </c>
      <c r="H49" s="1927">
        <v>0</v>
      </c>
      <c r="I49" s="1402">
        <v>449.70400000000001</v>
      </c>
      <c r="J49" s="1801">
        <v>17413.995060000001</v>
      </c>
      <c r="K49" s="905">
        <v>1051</v>
      </c>
    </row>
    <row r="50" spans="1:11" ht="12.75" customHeight="1" x14ac:dyDescent="0.2">
      <c r="A50" s="3" t="s">
        <v>1883</v>
      </c>
      <c r="B50" s="1722">
        <v>509.83491012260004</v>
      </c>
      <c r="C50" s="1197">
        <f t="shared" si="0"/>
        <v>6003.6263290000006</v>
      </c>
      <c r="D50" s="1798">
        <v>3040.4279999999999</v>
      </c>
      <c r="E50" s="1996">
        <v>0</v>
      </c>
      <c r="F50" s="1402">
        <v>107.224</v>
      </c>
      <c r="G50" s="1402">
        <v>0</v>
      </c>
      <c r="H50" s="1927">
        <v>0</v>
      </c>
      <c r="I50" s="1402">
        <v>11.744</v>
      </c>
      <c r="J50" s="1801">
        <v>2844.230329</v>
      </c>
      <c r="K50" s="905">
        <v>194</v>
      </c>
    </row>
    <row r="51" spans="1:11" ht="12.75" customHeight="1" x14ac:dyDescent="0.2">
      <c r="A51" s="3" t="s">
        <v>487</v>
      </c>
      <c r="B51" s="1722">
        <v>2489.2142447910001</v>
      </c>
      <c r="C51" s="1197">
        <f t="shared" si="0"/>
        <v>27789.291410000002</v>
      </c>
      <c r="D51" s="1798">
        <v>15656.707</v>
      </c>
      <c r="E51" s="1996">
        <v>0</v>
      </c>
      <c r="F51" s="1402">
        <v>1271.704</v>
      </c>
      <c r="G51" s="1402">
        <v>0</v>
      </c>
      <c r="H51" s="1927">
        <v>0</v>
      </c>
      <c r="I51" s="1402">
        <v>243.11099999999999</v>
      </c>
      <c r="J51" s="1801">
        <v>10617.769410000001</v>
      </c>
      <c r="K51" s="905">
        <v>778</v>
      </c>
    </row>
    <row r="52" spans="1:11" ht="12.75" customHeight="1" x14ac:dyDescent="0.2">
      <c r="A52" s="3" t="s">
        <v>166</v>
      </c>
      <c r="B52" s="1722">
        <v>3197.9422174978995</v>
      </c>
      <c r="C52" s="1197">
        <f t="shared" si="0"/>
        <v>38494.011329999994</v>
      </c>
      <c r="D52" s="1798">
        <v>19091.939999999999</v>
      </c>
      <c r="E52" s="1996">
        <v>0</v>
      </c>
      <c r="F52" s="1402">
        <v>548.54999999999995</v>
      </c>
      <c r="G52" s="1402">
        <v>0</v>
      </c>
      <c r="H52" s="1927">
        <v>0</v>
      </c>
      <c r="I52" s="1402">
        <v>141.93199999999999</v>
      </c>
      <c r="J52" s="1801">
        <v>18711.589329999999</v>
      </c>
      <c r="K52" s="905">
        <v>1288</v>
      </c>
    </row>
    <row r="53" spans="1:11" ht="12.75" customHeight="1" x14ac:dyDescent="0.2">
      <c r="A53" s="3" t="s">
        <v>1349</v>
      </c>
      <c r="B53" s="1722">
        <v>3629.2440884001999</v>
      </c>
      <c r="C53" s="1197">
        <f t="shared" si="0"/>
        <v>43108.900639999993</v>
      </c>
      <c r="D53" s="1798">
        <v>21736.671999999999</v>
      </c>
      <c r="E53" s="1996">
        <v>0</v>
      </c>
      <c r="F53" s="1402">
        <v>1372.261</v>
      </c>
      <c r="G53" s="1402">
        <v>0</v>
      </c>
      <c r="H53" s="1927">
        <v>0</v>
      </c>
      <c r="I53" s="1402">
        <v>315.02699999999999</v>
      </c>
      <c r="J53" s="1801">
        <v>19684.940640000001</v>
      </c>
      <c r="K53" s="905">
        <v>1740</v>
      </c>
    </row>
    <row r="54" spans="1:11" ht="12.75" customHeight="1" x14ac:dyDescent="0.2">
      <c r="A54" s="3" t="s">
        <v>1884</v>
      </c>
      <c r="B54" s="1722">
        <v>1257.6296890311999</v>
      </c>
      <c r="C54" s="1197">
        <f t="shared" si="0"/>
        <v>15168.102272</v>
      </c>
      <c r="D54" s="1798">
        <v>8113.0839999999998</v>
      </c>
      <c r="E54" s="1996">
        <v>0</v>
      </c>
      <c r="F54" s="1402">
        <v>138.37799999999999</v>
      </c>
      <c r="G54" s="1402">
        <v>0</v>
      </c>
      <c r="H54" s="1927">
        <v>0</v>
      </c>
      <c r="I54" s="1402">
        <v>47.414000000000001</v>
      </c>
      <c r="J54" s="1801">
        <v>6869.2262719999999</v>
      </c>
      <c r="K54" s="905">
        <v>556</v>
      </c>
    </row>
    <row r="55" spans="1:11" ht="12.75" customHeight="1" x14ac:dyDescent="0.2">
      <c r="A55" s="3" t="s">
        <v>1885</v>
      </c>
      <c r="B55" s="1722">
        <v>12400.275029930001</v>
      </c>
      <c r="C55" s="1197">
        <f t="shared" si="0"/>
        <v>128869.44863</v>
      </c>
      <c r="D55" s="1798">
        <v>64327.207000000002</v>
      </c>
      <c r="E55" s="1996">
        <v>0</v>
      </c>
      <c r="F55" s="1402">
        <v>3593.9180000000001</v>
      </c>
      <c r="G55" s="1402">
        <v>0</v>
      </c>
      <c r="H55" s="1927">
        <v>0</v>
      </c>
      <c r="I55" s="1402">
        <v>490.495</v>
      </c>
      <c r="J55" s="1801">
        <v>60457.828630000004</v>
      </c>
      <c r="K55" s="905">
        <v>3489</v>
      </c>
    </row>
    <row r="56" spans="1:11" ht="12.75" customHeight="1" x14ac:dyDescent="0.2">
      <c r="A56" s="3" t="s">
        <v>596</v>
      </c>
      <c r="B56" s="1722">
        <v>1124.3686650655</v>
      </c>
      <c r="C56" s="1197">
        <f t="shared" si="0"/>
        <v>14018.015937</v>
      </c>
      <c r="D56" s="1798">
        <v>6097.4250000000002</v>
      </c>
      <c r="E56" s="1996">
        <v>0</v>
      </c>
      <c r="F56" s="1402">
        <v>142.048</v>
      </c>
      <c r="G56" s="1402">
        <v>0</v>
      </c>
      <c r="H56" s="1927">
        <v>0</v>
      </c>
      <c r="I56" s="1402">
        <v>15.247999999999999</v>
      </c>
      <c r="J56" s="1801">
        <v>7763.2949369999997</v>
      </c>
      <c r="K56" s="905">
        <v>475</v>
      </c>
    </row>
    <row r="57" spans="1:11" ht="12.75" customHeight="1" x14ac:dyDescent="0.2">
      <c r="A57" s="3" t="s">
        <v>993</v>
      </c>
      <c r="B57" s="1722">
        <v>10348.3730732367</v>
      </c>
      <c r="C57" s="1197">
        <f t="shared" si="0"/>
        <v>100282.34133</v>
      </c>
      <c r="D57" s="1798">
        <v>45363.4</v>
      </c>
      <c r="E57" s="1996">
        <v>0</v>
      </c>
      <c r="F57" s="1402">
        <v>2835.6469999999999</v>
      </c>
      <c r="G57" s="1402">
        <v>0</v>
      </c>
      <c r="H57" s="1927">
        <v>0</v>
      </c>
      <c r="I57" s="1402">
        <v>396.52300000000002</v>
      </c>
      <c r="J57" s="1801">
        <v>51686.771330000003</v>
      </c>
      <c r="K57" s="905">
        <v>3497</v>
      </c>
    </row>
    <row r="58" spans="1:11" ht="12.75" customHeight="1" x14ac:dyDescent="0.2">
      <c r="A58" s="3" t="s">
        <v>1703</v>
      </c>
      <c r="B58" s="1722">
        <v>1140.8961627972001</v>
      </c>
      <c r="C58" s="1197">
        <f t="shared" si="0"/>
        <v>14838.382668999999</v>
      </c>
      <c r="D58" s="1798">
        <v>7347.5829999999996</v>
      </c>
      <c r="E58" s="1996">
        <v>0</v>
      </c>
      <c r="F58" s="1402">
        <v>140.98599999999999</v>
      </c>
      <c r="G58" s="1402">
        <v>0</v>
      </c>
      <c r="H58" s="1927">
        <v>0</v>
      </c>
      <c r="I58" s="1402">
        <v>40.122999999999998</v>
      </c>
      <c r="J58" s="1801">
        <v>7309.6906689999996</v>
      </c>
      <c r="K58" s="905">
        <v>539</v>
      </c>
    </row>
    <row r="59" spans="1:11" ht="12.75" customHeight="1" x14ac:dyDescent="0.2">
      <c r="A59" s="3" t="s">
        <v>1613</v>
      </c>
      <c r="B59" s="1722">
        <v>5272.841343383001</v>
      </c>
      <c r="C59" s="1197">
        <f t="shared" si="0"/>
        <v>55138.019520000002</v>
      </c>
      <c r="D59" s="1798">
        <v>29607.611000000001</v>
      </c>
      <c r="E59" s="1996">
        <v>0</v>
      </c>
      <c r="F59" s="1402">
        <v>1921.6010000000001</v>
      </c>
      <c r="G59" s="1402">
        <v>0</v>
      </c>
      <c r="H59" s="1927">
        <v>0</v>
      </c>
      <c r="I59" s="1402">
        <v>267.02999999999997</v>
      </c>
      <c r="J59" s="1801">
        <v>23341.77752</v>
      </c>
      <c r="K59" s="905">
        <v>1917</v>
      </c>
    </row>
    <row r="60" spans="1:11" ht="12.75" customHeight="1" x14ac:dyDescent="0.2">
      <c r="A60" s="3" t="s">
        <v>1886</v>
      </c>
      <c r="B60" s="1722">
        <v>3981.9477054025997</v>
      </c>
      <c r="C60" s="1197">
        <f t="shared" si="0"/>
        <v>55434.898000000001</v>
      </c>
      <c r="D60" s="1798">
        <v>26884.157999999999</v>
      </c>
      <c r="E60" s="1996">
        <v>0</v>
      </c>
      <c r="F60" s="1402">
        <v>861.04300000000001</v>
      </c>
      <c r="G60" s="1402">
        <v>0</v>
      </c>
      <c r="H60" s="1927">
        <v>0</v>
      </c>
      <c r="I60" s="1402">
        <v>391.161</v>
      </c>
      <c r="J60" s="1801">
        <v>27298.536</v>
      </c>
      <c r="K60" s="905">
        <v>1801</v>
      </c>
    </row>
    <row r="61" spans="1:11" ht="12.75" customHeight="1" x14ac:dyDescent="0.2">
      <c r="A61" s="3" t="s">
        <v>1887</v>
      </c>
      <c r="B61" s="1722">
        <v>1453.4188724772998</v>
      </c>
      <c r="C61" s="1197">
        <f t="shared" si="0"/>
        <v>19049.225813000001</v>
      </c>
      <c r="D61" s="1798">
        <v>9826.5360000000001</v>
      </c>
      <c r="E61" s="1996">
        <v>0</v>
      </c>
      <c r="F61" s="1402">
        <v>315.74400000000003</v>
      </c>
      <c r="G61" s="1402">
        <v>0</v>
      </c>
      <c r="H61" s="1927">
        <v>0</v>
      </c>
      <c r="I61" s="1402">
        <v>83.138000000000005</v>
      </c>
      <c r="J61" s="1801">
        <v>8823.8078129999994</v>
      </c>
      <c r="K61" s="905">
        <v>671</v>
      </c>
    </row>
    <row r="62" spans="1:11" ht="12.75" customHeight="1" x14ac:dyDescent="0.2">
      <c r="A62" s="3" t="s">
        <v>1888</v>
      </c>
      <c r="B62" s="1722">
        <v>2801.5660789940007</v>
      </c>
      <c r="C62" s="1197">
        <f t="shared" si="0"/>
        <v>30423.484189999999</v>
      </c>
      <c r="D62" s="1798">
        <v>14794.48</v>
      </c>
      <c r="E62" s="1996">
        <v>0</v>
      </c>
      <c r="F62" s="1402">
        <v>403.50200000000001</v>
      </c>
      <c r="G62" s="1402">
        <v>0</v>
      </c>
      <c r="H62" s="1927">
        <v>0</v>
      </c>
      <c r="I62" s="1402">
        <v>112.563</v>
      </c>
      <c r="J62" s="1801">
        <v>15112.939189999999</v>
      </c>
      <c r="K62" s="905">
        <v>1157</v>
      </c>
    </row>
    <row r="63" spans="1:11" ht="12.75" customHeight="1" x14ac:dyDescent="0.2">
      <c r="A63" s="3" t="s">
        <v>1889</v>
      </c>
      <c r="B63" s="1722">
        <v>6636.0991976075002</v>
      </c>
      <c r="C63" s="1197">
        <f t="shared" si="0"/>
        <v>47983.745110000003</v>
      </c>
      <c r="D63" s="1798">
        <v>26547.050999999999</v>
      </c>
      <c r="E63" s="1996">
        <v>0</v>
      </c>
      <c r="F63" s="1402">
        <v>1686.1669999999999</v>
      </c>
      <c r="G63" s="1402">
        <v>0</v>
      </c>
      <c r="H63" s="1927">
        <v>0</v>
      </c>
      <c r="I63" s="1402">
        <v>415.12099999999998</v>
      </c>
      <c r="J63" s="1801">
        <v>19335.40611</v>
      </c>
      <c r="K63" s="905">
        <v>1941</v>
      </c>
    </row>
    <row r="64" spans="1:11" ht="12.75" customHeight="1" x14ac:dyDescent="0.2">
      <c r="A64" s="3" t="s">
        <v>407</v>
      </c>
      <c r="B64" s="1722">
        <v>1251.0269186098001</v>
      </c>
      <c r="C64" s="1197">
        <f t="shared" si="0"/>
        <v>12300.843466</v>
      </c>
      <c r="D64" s="1798">
        <v>6252.1369999999997</v>
      </c>
      <c r="E64" s="1996">
        <v>0</v>
      </c>
      <c r="F64" s="1402">
        <v>154.85</v>
      </c>
      <c r="G64" s="1402">
        <v>0</v>
      </c>
      <c r="H64" s="1927">
        <v>0</v>
      </c>
      <c r="I64" s="1402">
        <v>17.532</v>
      </c>
      <c r="J64" s="1801">
        <v>5876.324466</v>
      </c>
      <c r="K64" s="905">
        <v>496</v>
      </c>
    </row>
    <row r="65" spans="1:13" ht="12.75" customHeight="1" x14ac:dyDescent="0.2">
      <c r="A65" s="3" t="s">
        <v>1890</v>
      </c>
      <c r="B65" s="1722">
        <v>1829.7532072510999</v>
      </c>
      <c r="C65" s="1197">
        <f t="shared" si="0"/>
        <v>21306.602999999999</v>
      </c>
      <c r="D65" s="1798">
        <v>11144.293</v>
      </c>
      <c r="E65" s="1996">
        <v>0</v>
      </c>
      <c r="F65" s="1402">
        <v>345.79300000000001</v>
      </c>
      <c r="G65" s="1402">
        <v>0</v>
      </c>
      <c r="H65" s="1927">
        <v>0</v>
      </c>
      <c r="I65" s="1402">
        <v>78.697999999999993</v>
      </c>
      <c r="J65" s="1801">
        <v>9737.8189999999995</v>
      </c>
      <c r="K65" s="905">
        <v>723</v>
      </c>
    </row>
    <row r="66" spans="1:13" ht="12.75" customHeight="1" x14ac:dyDescent="0.2">
      <c r="A66" s="3" t="s">
        <v>847</v>
      </c>
      <c r="B66" s="1722">
        <v>1707.6627352299001</v>
      </c>
      <c r="C66" s="1197">
        <f t="shared" si="0"/>
        <v>23612.421259999999</v>
      </c>
      <c r="D66" s="1798">
        <v>11492.925999999999</v>
      </c>
      <c r="E66" s="1996">
        <v>0</v>
      </c>
      <c r="F66" s="1402">
        <v>303.988</v>
      </c>
      <c r="G66" s="1402">
        <v>0</v>
      </c>
      <c r="H66" s="1927">
        <v>0</v>
      </c>
      <c r="I66" s="1402">
        <v>116.02500000000001</v>
      </c>
      <c r="J66" s="1801">
        <v>11699.482260000001</v>
      </c>
      <c r="K66" s="905">
        <v>819</v>
      </c>
    </row>
    <row r="67" spans="1:13" ht="12.75" customHeight="1" x14ac:dyDescent="0.2">
      <c r="A67" s="3" t="s">
        <v>1891</v>
      </c>
      <c r="B67" s="1722">
        <v>2114.823700683</v>
      </c>
      <c r="C67" s="1197">
        <f t="shared" si="0"/>
        <v>27474.061979999999</v>
      </c>
      <c r="D67" s="1798">
        <v>14403.927</v>
      </c>
      <c r="E67" s="1996">
        <v>0</v>
      </c>
      <c r="F67" s="1402">
        <v>178.15199999999999</v>
      </c>
      <c r="G67" s="1402">
        <v>0</v>
      </c>
      <c r="H67" s="1927">
        <v>0</v>
      </c>
      <c r="I67" s="1402">
        <v>165.22399999999999</v>
      </c>
      <c r="J67" s="1801">
        <v>12726.758980000001</v>
      </c>
      <c r="K67" s="905">
        <v>1017</v>
      </c>
    </row>
    <row r="68" spans="1:13" ht="12.75" customHeight="1" x14ac:dyDescent="0.2">
      <c r="A68" s="3" t="s">
        <v>1505</v>
      </c>
      <c r="B68" s="1722">
        <v>5332.7301507575012</v>
      </c>
      <c r="C68" s="1197">
        <f t="shared" si="0"/>
        <v>60842.259559999999</v>
      </c>
      <c r="D68" s="1798">
        <v>28993.463</v>
      </c>
      <c r="E68" s="1996">
        <v>0</v>
      </c>
      <c r="F68" s="1402">
        <v>1927.9639999999999</v>
      </c>
      <c r="G68" s="1402">
        <v>0</v>
      </c>
      <c r="H68" s="1927">
        <v>0</v>
      </c>
      <c r="I68" s="1402">
        <v>638.85599999999999</v>
      </c>
      <c r="J68" s="1801">
        <v>29281.976559999999</v>
      </c>
      <c r="K68" s="905">
        <v>1771</v>
      </c>
    </row>
    <row r="69" spans="1:13" ht="12.75" customHeight="1" x14ac:dyDescent="0.2">
      <c r="A69" s="3" t="s">
        <v>1892</v>
      </c>
      <c r="B69" s="1722">
        <v>1586.7144664869002</v>
      </c>
      <c r="C69" s="1197">
        <f t="shared" ref="C69:C75" si="1">SUM(D69:J69)</f>
        <v>22149.417149999997</v>
      </c>
      <c r="D69" s="1798">
        <v>11799.567999999999</v>
      </c>
      <c r="E69" s="1996">
        <v>0</v>
      </c>
      <c r="F69" s="1402">
        <v>250.613</v>
      </c>
      <c r="G69" s="1402">
        <v>0</v>
      </c>
      <c r="H69" s="1927">
        <v>0</v>
      </c>
      <c r="I69" s="1402">
        <v>68.551000000000002</v>
      </c>
      <c r="J69" s="1801">
        <v>10030.685149999999</v>
      </c>
      <c r="K69" s="905">
        <v>671</v>
      </c>
    </row>
    <row r="70" spans="1:13" ht="12.75" customHeight="1" x14ac:dyDescent="0.2">
      <c r="A70" s="3" t="s">
        <v>2071</v>
      </c>
      <c r="B70" s="1722">
        <v>7953.6578933499995</v>
      </c>
      <c r="C70" s="1197">
        <f t="shared" si="1"/>
        <v>73411.206770000004</v>
      </c>
      <c r="D70" s="1798">
        <v>36616.667999999998</v>
      </c>
      <c r="E70" s="1996">
        <v>0</v>
      </c>
      <c r="F70" s="1402">
        <v>2333.6480000000001</v>
      </c>
      <c r="G70" s="1402">
        <v>0</v>
      </c>
      <c r="H70" s="1927">
        <v>0</v>
      </c>
      <c r="I70" s="1402">
        <v>595.15599999999995</v>
      </c>
      <c r="J70" s="1801">
        <v>33865.734770000003</v>
      </c>
      <c r="K70" s="905">
        <v>2052</v>
      </c>
    </row>
    <row r="71" spans="1:13" ht="12.75" customHeight="1" x14ac:dyDescent="0.2">
      <c r="A71" s="3" t="s">
        <v>1893</v>
      </c>
      <c r="B71" s="1722">
        <v>20350.297549898998</v>
      </c>
      <c r="C71" s="1197">
        <f t="shared" si="1"/>
        <v>193051.62998999999</v>
      </c>
      <c r="D71" s="1798">
        <v>94152.517000000007</v>
      </c>
      <c r="E71" s="1996">
        <v>0</v>
      </c>
      <c r="F71" s="1402">
        <v>7236.7950000000001</v>
      </c>
      <c r="G71" s="1402">
        <v>0</v>
      </c>
      <c r="H71" s="1927">
        <v>0</v>
      </c>
      <c r="I71" s="1402">
        <v>1766.874</v>
      </c>
      <c r="J71" s="1801">
        <v>89895.44399</v>
      </c>
      <c r="K71" s="905">
        <v>5151</v>
      </c>
    </row>
    <row r="72" spans="1:13" ht="12.75" customHeight="1" x14ac:dyDescent="0.2">
      <c r="A72" s="3" t="s">
        <v>1894</v>
      </c>
      <c r="B72" s="1722">
        <v>3996.5483616500001</v>
      </c>
      <c r="C72" s="1197">
        <f t="shared" si="1"/>
        <v>49934.848339999997</v>
      </c>
      <c r="D72" s="1798">
        <v>29344.452000000001</v>
      </c>
      <c r="E72" s="1996">
        <v>0</v>
      </c>
      <c r="F72" s="1402">
        <v>975.13699999999994</v>
      </c>
      <c r="G72" s="1402">
        <v>0</v>
      </c>
      <c r="H72" s="1927">
        <v>0</v>
      </c>
      <c r="I72" s="1402">
        <v>157.501</v>
      </c>
      <c r="J72" s="1801">
        <v>19457.75834</v>
      </c>
      <c r="K72" s="905">
        <v>1489</v>
      </c>
    </row>
    <row r="73" spans="1:13" ht="12.75" customHeight="1" x14ac:dyDescent="0.2">
      <c r="A73" s="3" t="s">
        <v>1895</v>
      </c>
      <c r="B73" s="1722">
        <v>1869.5848669298</v>
      </c>
      <c r="C73" s="1197">
        <f t="shared" si="1"/>
        <v>28667.221649999999</v>
      </c>
      <c r="D73" s="1798">
        <v>14716.199000000001</v>
      </c>
      <c r="E73" s="1996">
        <v>0</v>
      </c>
      <c r="F73" s="1402">
        <v>244.62299999999999</v>
      </c>
      <c r="G73" s="1402">
        <v>0</v>
      </c>
      <c r="H73" s="1927">
        <v>0</v>
      </c>
      <c r="I73" s="1402">
        <v>53.151000000000003</v>
      </c>
      <c r="J73" s="1801">
        <v>13653.24865</v>
      </c>
      <c r="K73" s="905">
        <v>903</v>
      </c>
    </row>
    <row r="74" spans="1:13" ht="12.75" customHeight="1" x14ac:dyDescent="0.2">
      <c r="A74" s="3" t="s">
        <v>608</v>
      </c>
      <c r="B74" s="1722">
        <v>10268.738794252999</v>
      </c>
      <c r="C74" s="1197">
        <f t="shared" si="1"/>
        <v>97584.003750000003</v>
      </c>
      <c r="D74" s="1798">
        <v>53576.771999999997</v>
      </c>
      <c r="E74" s="1996">
        <v>0</v>
      </c>
      <c r="F74" s="1402">
        <v>3572.703</v>
      </c>
      <c r="G74" s="1402">
        <v>0</v>
      </c>
      <c r="H74" s="1927">
        <v>0</v>
      </c>
      <c r="I74" s="1402">
        <v>407.37200000000001</v>
      </c>
      <c r="J74" s="1801">
        <v>40027.156750000002</v>
      </c>
      <c r="K74" s="905">
        <v>3562</v>
      </c>
    </row>
    <row r="75" spans="1:13" ht="12.75" customHeight="1" x14ac:dyDescent="0.2">
      <c r="A75" s="3" t="s">
        <v>1358</v>
      </c>
      <c r="B75" s="1722">
        <v>4959.0549918500001</v>
      </c>
      <c r="C75" s="1197">
        <f t="shared" si="1"/>
        <v>64124.04479</v>
      </c>
      <c r="D75" s="1798">
        <v>33306.285000000003</v>
      </c>
      <c r="E75" s="1996">
        <v>0</v>
      </c>
      <c r="F75" s="1402">
        <v>1155.702</v>
      </c>
      <c r="G75" s="1402">
        <v>0</v>
      </c>
      <c r="H75" s="1927">
        <v>0</v>
      </c>
      <c r="I75" s="1402">
        <v>408.60500000000002</v>
      </c>
      <c r="J75" s="1801">
        <v>29253.452789999999</v>
      </c>
      <c r="K75" s="905">
        <v>2368</v>
      </c>
    </row>
    <row r="76" spans="1:13" ht="12.75" customHeight="1" x14ac:dyDescent="0.2">
      <c r="A76" s="184"/>
      <c r="B76" s="185"/>
      <c r="C76" s="185"/>
      <c r="D76" s="1020"/>
      <c r="E76" s="1020"/>
      <c r="F76" s="1020"/>
      <c r="G76" s="1020"/>
      <c r="H76" s="1020"/>
      <c r="I76" s="1020"/>
      <c r="J76" s="1021"/>
      <c r="K76" s="897"/>
    </row>
    <row r="77" spans="1:13" ht="12.75" customHeight="1" x14ac:dyDescent="0.2">
      <c r="A77" s="186" t="s">
        <v>20</v>
      </c>
      <c r="B77" s="187">
        <f>SUM(B4:B75)</f>
        <v>331650.16758157045</v>
      </c>
      <c r="C77" s="1403">
        <f>SUM(C4:C75)</f>
        <v>4119082.4498616015</v>
      </c>
      <c r="D77" s="1403">
        <f>SUM(D4:D75)</f>
        <v>1820344.4160000004</v>
      </c>
      <c r="E77" s="1403">
        <f t="shared" ref="E77:K77" si="2">SUM(E4:E75)</f>
        <v>8300.488400000002</v>
      </c>
      <c r="F77" s="1403">
        <f t="shared" si="2"/>
        <v>103083.24400000002</v>
      </c>
      <c r="G77" s="1403">
        <f t="shared" si="2"/>
        <v>0</v>
      </c>
      <c r="H77" s="1403">
        <f t="shared" si="2"/>
        <v>70880.089590000018</v>
      </c>
      <c r="I77" s="1409">
        <f t="shared" si="2"/>
        <v>18779.808000000001</v>
      </c>
      <c r="J77" s="1405">
        <f t="shared" si="2"/>
        <v>2097694.4038716001</v>
      </c>
      <c r="K77" s="1015">
        <f t="shared" si="2"/>
        <v>121102</v>
      </c>
    </row>
    <row r="78" spans="1:13" ht="12.75" customHeight="1" thickBot="1" x14ac:dyDescent="0.25">
      <c r="A78" s="888"/>
      <c r="B78" s="889"/>
      <c r="C78" s="185"/>
      <c r="D78" s="1406"/>
      <c r="E78" s="1406"/>
      <c r="F78" s="1406"/>
      <c r="G78" s="1406"/>
      <c r="H78" s="1406"/>
      <c r="I78" s="1406"/>
      <c r="J78" s="1407"/>
      <c r="K78" s="890"/>
    </row>
    <row r="79" spans="1:13" ht="12.75" customHeight="1" x14ac:dyDescent="0.2">
      <c r="A79" s="107" t="s">
        <v>283</v>
      </c>
      <c r="B79" s="1725">
        <v>41256.957502799996</v>
      </c>
      <c r="C79" s="1755">
        <f>SUM(D79:J79)</f>
        <v>453716.44705671747</v>
      </c>
      <c r="D79" s="1799">
        <v>219458.22039999999</v>
      </c>
      <c r="E79" s="1771">
        <v>0</v>
      </c>
      <c r="F79" s="1018">
        <v>15235.324790000001</v>
      </c>
      <c r="G79" s="1018">
        <v>0</v>
      </c>
      <c r="H79" s="1771">
        <v>0</v>
      </c>
      <c r="I79" s="1028">
        <v>2344.0158160000001</v>
      </c>
      <c r="J79" s="1800">
        <v>216678.8860507175</v>
      </c>
      <c r="K79" s="885">
        <v>12993</v>
      </c>
      <c r="M79" s="2002"/>
    </row>
    <row r="80" spans="1:13" ht="12.75" customHeight="1" x14ac:dyDescent="0.2">
      <c r="A80" s="107" t="s">
        <v>284</v>
      </c>
      <c r="B80" s="1725">
        <v>37788.372143700006</v>
      </c>
      <c r="C80" s="1197">
        <f t="shared" ref="C80:C86" si="3">SUM(D80:J80)</f>
        <v>455858.43840127252</v>
      </c>
      <c r="D80" s="1798">
        <v>180163.49340000001</v>
      </c>
      <c r="E80" s="1949">
        <v>0</v>
      </c>
      <c r="F80" s="1017">
        <v>12649.286169999999</v>
      </c>
      <c r="G80" s="1017">
        <v>0</v>
      </c>
      <c r="H80" s="1902">
        <v>0</v>
      </c>
      <c r="I80" s="1016">
        <v>2619.0975130000002</v>
      </c>
      <c r="J80" s="1801">
        <v>260426.56131827252</v>
      </c>
      <c r="K80" s="885">
        <v>12686</v>
      </c>
      <c r="M80" s="16"/>
    </row>
    <row r="81" spans="1:14" ht="12.75" customHeight="1" x14ac:dyDescent="0.2">
      <c r="A81" s="107" t="s">
        <v>285</v>
      </c>
      <c r="B81" s="1725">
        <v>46691.465724060006</v>
      </c>
      <c r="C81" s="1197">
        <f t="shared" si="3"/>
        <v>657461.65774445899</v>
      </c>
      <c r="D81" s="1798">
        <v>293969.15059999999</v>
      </c>
      <c r="E81" s="1949">
        <v>1091.6679199999999</v>
      </c>
      <c r="F81" s="1017">
        <v>14826.57706</v>
      </c>
      <c r="G81" s="1017">
        <v>0</v>
      </c>
      <c r="H81" s="1902">
        <v>1.8</v>
      </c>
      <c r="I81" s="1016">
        <v>2578.37084</v>
      </c>
      <c r="J81" s="1801">
        <v>344994.09132445906</v>
      </c>
      <c r="K81" s="885">
        <v>20100</v>
      </c>
      <c r="M81" s="16"/>
    </row>
    <row r="82" spans="1:14" ht="12.75" customHeight="1" x14ac:dyDescent="0.2">
      <c r="A82" s="107" t="s">
        <v>286</v>
      </c>
      <c r="B82" s="1725">
        <v>27231.931217390003</v>
      </c>
      <c r="C82" s="1197">
        <f t="shared" si="3"/>
        <v>559359.02971243754</v>
      </c>
      <c r="D82" s="1798">
        <v>133171.29939999999</v>
      </c>
      <c r="E82" s="1949">
        <v>7033.1540100000011</v>
      </c>
      <c r="F82" s="1017">
        <v>11648.453509999999</v>
      </c>
      <c r="G82" s="1017">
        <v>0</v>
      </c>
      <c r="H82" s="1902">
        <v>70567.38125000002</v>
      </c>
      <c r="I82" s="1016">
        <v>1440.2740200000001</v>
      </c>
      <c r="J82" s="1801">
        <v>335498.46752243751</v>
      </c>
      <c r="K82" s="885">
        <v>9311</v>
      </c>
    </row>
    <row r="83" spans="1:14" ht="12.75" customHeight="1" x14ac:dyDescent="0.2">
      <c r="A83" s="107" t="s">
        <v>287</v>
      </c>
      <c r="B83" s="1725">
        <v>40283.544380740001</v>
      </c>
      <c r="C83" s="1197">
        <f t="shared" si="3"/>
        <v>419697.81428681116</v>
      </c>
      <c r="D83" s="1798">
        <v>189959.92069999999</v>
      </c>
      <c r="E83" s="1949">
        <v>0</v>
      </c>
      <c r="F83" s="1017">
        <v>13864.979950000001</v>
      </c>
      <c r="G83" s="1017">
        <v>0</v>
      </c>
      <c r="H83" s="1902">
        <v>0</v>
      </c>
      <c r="I83" s="1016">
        <v>3050.955465</v>
      </c>
      <c r="J83" s="1801">
        <v>212821.95817181113</v>
      </c>
      <c r="K83" s="885">
        <v>11236</v>
      </c>
      <c r="M83" s="16"/>
    </row>
    <row r="84" spans="1:14" ht="12.75" customHeight="1" x14ac:dyDescent="0.2">
      <c r="A84" s="107" t="s">
        <v>288</v>
      </c>
      <c r="B84" s="1725">
        <v>43262.885769169996</v>
      </c>
      <c r="C84" s="1197">
        <f t="shared" si="3"/>
        <v>429580.04674057389</v>
      </c>
      <c r="D84" s="1798">
        <v>220932.3737</v>
      </c>
      <c r="E84" s="1949">
        <v>0</v>
      </c>
      <c r="F84" s="1017">
        <v>11683.19022</v>
      </c>
      <c r="G84" s="1017">
        <v>0</v>
      </c>
      <c r="H84" s="1408">
        <v>0</v>
      </c>
      <c r="I84" s="1016">
        <v>2376.347045</v>
      </c>
      <c r="J84" s="1801">
        <v>194588.1357755739</v>
      </c>
      <c r="K84" s="885">
        <v>14834</v>
      </c>
      <c r="M84" s="16"/>
    </row>
    <row r="85" spans="1:14" ht="12.75" customHeight="1" x14ac:dyDescent="0.2">
      <c r="A85" s="107" t="s">
        <v>289</v>
      </c>
      <c r="B85" s="1725">
        <v>51359.515727799997</v>
      </c>
      <c r="C85" s="1197">
        <f t="shared" si="3"/>
        <v>642490.95562106022</v>
      </c>
      <c r="D85" s="1798">
        <v>321403.9534</v>
      </c>
      <c r="E85" s="1949">
        <v>175.66647</v>
      </c>
      <c r="F85" s="1017">
        <v>10596.42556</v>
      </c>
      <c r="G85" s="1017">
        <v>0</v>
      </c>
      <c r="H85" s="1408">
        <v>310.90833999999995</v>
      </c>
      <c r="I85" s="1016">
        <v>2342.653143</v>
      </c>
      <c r="J85" s="1801">
        <v>307661.34870806022</v>
      </c>
      <c r="K85" s="885">
        <v>21984</v>
      </c>
    </row>
    <row r="86" spans="1:14" ht="12.75" customHeight="1" x14ac:dyDescent="0.2">
      <c r="A86" s="107" t="s">
        <v>290</v>
      </c>
      <c r="B86" s="1725">
        <v>43775.495117719998</v>
      </c>
      <c r="C86" s="1197">
        <f t="shared" si="3"/>
        <v>500918.06035979313</v>
      </c>
      <c r="D86" s="1798">
        <v>261286.00440000001</v>
      </c>
      <c r="E86" s="1016">
        <v>0</v>
      </c>
      <c r="F86" s="1017">
        <v>12579.006729999999</v>
      </c>
      <c r="G86" s="1017">
        <v>0</v>
      </c>
      <c r="H86" s="1408"/>
      <c r="I86" s="1016">
        <v>2028.0941580000001</v>
      </c>
      <c r="J86" s="1801">
        <v>225024.95507179314</v>
      </c>
      <c r="K86" s="885">
        <v>17958</v>
      </c>
      <c r="M86" s="16"/>
    </row>
    <row r="87" spans="1:14" ht="12.75" customHeight="1" x14ac:dyDescent="0.2">
      <c r="A87" s="184"/>
      <c r="B87" s="185"/>
      <c r="C87" s="1020"/>
      <c r="D87" s="1020"/>
      <c r="E87" s="1020"/>
      <c r="F87" s="1020"/>
      <c r="G87" s="1020"/>
      <c r="H87" s="1020"/>
      <c r="I87" s="1020"/>
      <c r="J87" s="1645"/>
      <c r="K87" s="808"/>
      <c r="M87" s="16"/>
    </row>
    <row r="88" spans="1:14" ht="12.75" customHeight="1" x14ac:dyDescent="0.2">
      <c r="A88" s="186" t="s">
        <v>20</v>
      </c>
      <c r="B88" s="188">
        <f>SUM(B79:B86)</f>
        <v>331650.16758338001</v>
      </c>
      <c r="C88" s="1409">
        <f>SUM(C79:C86)</f>
        <v>4119082.4499231256</v>
      </c>
      <c r="D88" s="1409">
        <f t="shared" ref="D88:K88" si="4">SUM(D79:D86)</f>
        <v>1820344.4160000002</v>
      </c>
      <c r="E88" s="1409">
        <f t="shared" si="4"/>
        <v>8300.4884000000002</v>
      </c>
      <c r="F88" s="1409">
        <f t="shared" si="4"/>
        <v>103083.24399</v>
      </c>
      <c r="G88" s="1409">
        <f t="shared" si="4"/>
        <v>0</v>
      </c>
      <c r="H88" s="1409">
        <f t="shared" si="4"/>
        <v>70880.089590000018</v>
      </c>
      <c r="I88" s="1404">
        <f t="shared" si="4"/>
        <v>18779.808000000001</v>
      </c>
      <c r="J88" s="1405">
        <f t="shared" si="4"/>
        <v>2097694.4039431247</v>
      </c>
      <c r="K88" s="1015">
        <f t="shared" si="4"/>
        <v>121102</v>
      </c>
    </row>
    <row r="89" spans="1:14" ht="12.75" thickBot="1" x14ac:dyDescent="0.25">
      <c r="A89" s="189"/>
      <c r="B89" s="190"/>
      <c r="C89" s="191"/>
      <c r="D89" s="191"/>
      <c r="E89" s="191"/>
      <c r="F89" s="191"/>
      <c r="G89" s="191"/>
      <c r="H89" s="191"/>
      <c r="I89" s="191"/>
      <c r="J89" s="659"/>
      <c r="K89" s="809"/>
    </row>
    <row r="90" spans="1:14" x14ac:dyDescent="0.2">
      <c r="A90" s="661"/>
      <c r="B90" s="662"/>
      <c r="C90" s="663"/>
      <c r="D90" s="663"/>
      <c r="E90" s="663"/>
      <c r="F90" s="663"/>
      <c r="G90" s="663"/>
      <c r="H90" s="663"/>
      <c r="I90" s="663"/>
      <c r="J90" s="663"/>
      <c r="K90" s="671"/>
    </row>
    <row r="91" spans="1:14" x14ac:dyDescent="0.2">
      <c r="A91" s="665" t="s">
        <v>2061</v>
      </c>
      <c r="B91" s="604"/>
      <c r="C91" s="272"/>
      <c r="D91" s="272"/>
      <c r="E91" s="272"/>
      <c r="F91" s="272"/>
      <c r="G91" s="272"/>
      <c r="H91" s="272"/>
      <c r="I91" s="272"/>
      <c r="J91" s="272"/>
      <c r="K91" s="672"/>
    </row>
    <row r="92" spans="1:14" ht="12" customHeight="1" x14ac:dyDescent="0.2">
      <c r="A92" s="2032" t="s">
        <v>2144</v>
      </c>
      <c r="B92" s="2030"/>
      <c r="C92" s="2030"/>
      <c r="D92" s="2030"/>
      <c r="E92" s="2030"/>
      <c r="F92" s="2030"/>
      <c r="G92" s="2030"/>
      <c r="H92" s="2030"/>
      <c r="I92" s="2031"/>
      <c r="J92" s="2032"/>
      <c r="K92" s="2031"/>
    </row>
    <row r="93" spans="1:14" ht="36" customHeight="1" x14ac:dyDescent="0.2">
      <c r="A93" s="2029" t="s">
        <v>2082</v>
      </c>
      <c r="B93" s="2030"/>
      <c r="C93" s="2030"/>
      <c r="D93" s="2030"/>
      <c r="E93" s="2030"/>
      <c r="F93" s="2030"/>
      <c r="G93" s="2030"/>
      <c r="H93" s="2030"/>
      <c r="I93" s="2030"/>
      <c r="J93" s="2030"/>
      <c r="K93" s="2031"/>
    </row>
    <row r="94" spans="1:14" ht="12" customHeight="1" x14ac:dyDescent="0.2">
      <c r="A94" s="2032" t="s">
        <v>1246</v>
      </c>
      <c r="B94" s="2030"/>
      <c r="C94" s="2030"/>
      <c r="D94" s="2030"/>
      <c r="E94" s="2030"/>
      <c r="F94" s="2030"/>
      <c r="G94" s="2030"/>
      <c r="H94" s="2030"/>
      <c r="I94" s="2030"/>
      <c r="J94" s="2030"/>
      <c r="K94" s="2031"/>
    </row>
    <row r="95" spans="1:14" ht="36" customHeight="1" x14ac:dyDescent="0.2">
      <c r="A95" s="2029" t="s">
        <v>2107</v>
      </c>
      <c r="B95" s="2030"/>
      <c r="C95" s="2030"/>
      <c r="D95" s="2030"/>
      <c r="E95" s="2030"/>
      <c r="F95" s="2030"/>
      <c r="G95" s="2030"/>
      <c r="H95" s="2030"/>
      <c r="I95" s="2031"/>
      <c r="J95" s="2032"/>
      <c r="K95" s="2031"/>
      <c r="N95" s="17"/>
    </row>
    <row r="96" spans="1:14" ht="12" customHeight="1" x14ac:dyDescent="0.2">
      <c r="A96" s="2032" t="s">
        <v>2077</v>
      </c>
      <c r="B96" s="2030"/>
      <c r="C96" s="2030"/>
      <c r="D96" s="2030"/>
      <c r="E96" s="2030"/>
      <c r="F96" s="2030"/>
      <c r="G96" s="2030"/>
      <c r="H96" s="2030"/>
      <c r="I96" s="2030"/>
      <c r="J96" s="2030"/>
      <c r="K96" s="2031"/>
    </row>
    <row r="97" spans="1:11" ht="24" customHeight="1" x14ac:dyDescent="0.2">
      <c r="A97" s="2029" t="s">
        <v>2086</v>
      </c>
      <c r="B97" s="2030"/>
      <c r="C97" s="2030"/>
      <c r="D97" s="2030"/>
      <c r="E97" s="2030"/>
      <c r="F97" s="2030"/>
      <c r="G97" s="2030"/>
      <c r="H97" s="2030"/>
      <c r="I97" s="2030"/>
      <c r="J97" s="2030"/>
      <c r="K97" s="2031"/>
    </row>
    <row r="98" spans="1:11" ht="24" customHeight="1" x14ac:dyDescent="0.2">
      <c r="A98" s="2029" t="s">
        <v>1247</v>
      </c>
      <c r="B98" s="2030"/>
      <c r="C98" s="2030"/>
      <c r="D98" s="2030"/>
      <c r="E98" s="2030"/>
      <c r="F98" s="2030"/>
      <c r="G98" s="2030"/>
      <c r="H98" s="2030"/>
      <c r="I98" s="2030"/>
      <c r="J98" s="2030"/>
      <c r="K98" s="2031"/>
    </row>
    <row r="99" spans="1:11" ht="12.75" customHeight="1" thickBot="1" x14ac:dyDescent="0.25">
      <c r="A99" s="2033" t="s">
        <v>2126</v>
      </c>
      <c r="B99" s="2034"/>
      <c r="C99" s="2034"/>
      <c r="D99" s="2034"/>
      <c r="E99" s="2034"/>
      <c r="F99" s="2034"/>
      <c r="G99" s="2034"/>
      <c r="H99" s="2034"/>
      <c r="I99" s="2034"/>
      <c r="J99" s="2034"/>
      <c r="K99" s="2035"/>
    </row>
    <row r="100" spans="1:11" x14ac:dyDescent="0.2">
      <c r="B100" s="112"/>
      <c r="C100" s="137"/>
      <c r="D100" s="138"/>
      <c r="E100" s="138"/>
      <c r="F100" s="138"/>
      <c r="G100" s="138"/>
      <c r="H100" s="138"/>
      <c r="I100" s="138"/>
      <c r="J100" s="137"/>
      <c r="K100" s="572"/>
    </row>
    <row r="101" spans="1:11" x14ac:dyDescent="0.2">
      <c r="A101" s="46"/>
      <c r="B101" s="112"/>
      <c r="C101" s="137"/>
      <c r="D101" s="138"/>
      <c r="E101" s="138"/>
      <c r="F101" s="138"/>
      <c r="G101" s="138"/>
      <c r="H101" s="138"/>
      <c r="I101" s="138"/>
      <c r="J101" s="137"/>
      <c r="K101" s="572"/>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8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23" t="s">
        <v>49</v>
      </c>
      <c r="B4" s="1722">
        <v>1096.0057513808999</v>
      </c>
      <c r="C4" s="1197">
        <f>SUM(D4:J4)</f>
        <v>20437.810429999998</v>
      </c>
      <c r="D4" s="1798">
        <v>8538.8169999999991</v>
      </c>
      <c r="E4" s="1997">
        <v>0</v>
      </c>
      <c r="F4" s="1410">
        <v>271.495</v>
      </c>
      <c r="G4" s="1410">
        <v>0</v>
      </c>
      <c r="H4" s="1928">
        <v>0</v>
      </c>
      <c r="I4" s="1466">
        <v>27.074000000000002</v>
      </c>
      <c r="J4" s="1798">
        <v>11600.424429999999</v>
      </c>
      <c r="K4" s="905">
        <v>566</v>
      </c>
    </row>
    <row r="5" spans="1:11" ht="12.75" customHeight="1" x14ac:dyDescent="0.2">
      <c r="A5" s="3" t="s">
        <v>1451</v>
      </c>
      <c r="B5" s="1722">
        <v>10099.970560895999</v>
      </c>
      <c r="C5" s="1197">
        <f t="shared" ref="C5:C58" si="0">SUM(D5:J5)</f>
        <v>1137761.52691</v>
      </c>
      <c r="D5" s="1798">
        <v>87011.664999999994</v>
      </c>
      <c r="E5" s="1997">
        <v>4614.3693899999998</v>
      </c>
      <c r="F5" s="1410">
        <v>4912.1239999999998</v>
      </c>
      <c r="G5" s="1410">
        <v>0</v>
      </c>
      <c r="H5" s="1928">
        <v>881958.87341999996</v>
      </c>
      <c r="I5" s="1467">
        <v>265.286</v>
      </c>
      <c r="J5" s="1798">
        <v>158999.20910000001</v>
      </c>
      <c r="K5" s="905">
        <v>4796</v>
      </c>
    </row>
    <row r="6" spans="1:11" ht="12.75" customHeight="1" x14ac:dyDescent="0.2">
      <c r="A6" s="3" t="s">
        <v>133</v>
      </c>
      <c r="B6" s="1722">
        <v>1261.0163479619</v>
      </c>
      <c r="C6" s="1197">
        <f t="shared" si="0"/>
        <v>21869.494308000001</v>
      </c>
      <c r="D6" s="1798">
        <v>12093.075000000001</v>
      </c>
      <c r="E6" s="1997">
        <v>0</v>
      </c>
      <c r="F6" s="1410">
        <v>171.096</v>
      </c>
      <c r="G6" s="1410">
        <v>0</v>
      </c>
      <c r="H6" s="1928">
        <v>0</v>
      </c>
      <c r="I6" s="1467">
        <v>21.382999999999999</v>
      </c>
      <c r="J6" s="1798">
        <v>9583.9403079999993</v>
      </c>
      <c r="K6" s="905">
        <v>505</v>
      </c>
    </row>
    <row r="7" spans="1:11" ht="12.75" customHeight="1" x14ac:dyDescent="0.2">
      <c r="A7" s="3" t="s">
        <v>1835</v>
      </c>
      <c r="B7" s="1722">
        <v>986.22005691099992</v>
      </c>
      <c r="C7" s="1197">
        <f t="shared" si="0"/>
        <v>22380.329920000004</v>
      </c>
      <c r="D7" s="1798">
        <v>9317.6380000000008</v>
      </c>
      <c r="E7" s="1997">
        <v>0</v>
      </c>
      <c r="F7" s="1410">
        <v>123.804</v>
      </c>
      <c r="G7" s="1410">
        <v>0</v>
      </c>
      <c r="H7" s="1928">
        <v>0</v>
      </c>
      <c r="I7" s="1467">
        <v>31.521000000000001</v>
      </c>
      <c r="J7" s="1798">
        <v>12907.36692</v>
      </c>
      <c r="K7" s="905">
        <v>578</v>
      </c>
    </row>
    <row r="8" spans="1:11" ht="12.75" customHeight="1" x14ac:dyDescent="0.2">
      <c r="A8" s="3" t="s">
        <v>1836</v>
      </c>
      <c r="B8" s="1722">
        <v>1645.8552713532999</v>
      </c>
      <c r="C8" s="1197">
        <f t="shared" si="0"/>
        <v>13664.879713</v>
      </c>
      <c r="D8" s="1798">
        <v>6811.6940000000004</v>
      </c>
      <c r="E8" s="1997">
        <v>0</v>
      </c>
      <c r="F8" s="1410">
        <v>171.46</v>
      </c>
      <c r="G8" s="1410">
        <v>0</v>
      </c>
      <c r="H8" s="1928">
        <v>0</v>
      </c>
      <c r="I8" s="1467">
        <v>32.213999999999999</v>
      </c>
      <c r="J8" s="1798">
        <v>6649.5117129999999</v>
      </c>
      <c r="K8" s="905">
        <v>519</v>
      </c>
    </row>
    <row r="9" spans="1:11" ht="12.75" customHeight="1" x14ac:dyDescent="0.2">
      <c r="A9" s="3" t="s">
        <v>1837</v>
      </c>
      <c r="B9" s="1722">
        <v>6136.4391808334994</v>
      </c>
      <c r="C9" s="1197">
        <f t="shared" si="0"/>
        <v>145380.81021999998</v>
      </c>
      <c r="D9" s="1798">
        <v>46721.27</v>
      </c>
      <c r="E9" s="1997">
        <v>6120.2036900000003</v>
      </c>
      <c r="F9" s="1410">
        <v>2098.5369999999998</v>
      </c>
      <c r="G9" s="1410">
        <v>0</v>
      </c>
      <c r="H9" s="1928">
        <v>21050.502809999998</v>
      </c>
      <c r="I9" s="1467">
        <v>348.35599999999999</v>
      </c>
      <c r="J9" s="1798">
        <v>69041.940719999999</v>
      </c>
      <c r="K9" s="905">
        <v>2692</v>
      </c>
    </row>
    <row r="10" spans="1:11" ht="12.75" customHeight="1" x14ac:dyDescent="0.2">
      <c r="A10" s="3" t="s">
        <v>54</v>
      </c>
      <c r="B10" s="1722">
        <v>466.82505304829999</v>
      </c>
      <c r="C10" s="1197">
        <f t="shared" si="0"/>
        <v>9106.7156350000005</v>
      </c>
      <c r="D10" s="1798">
        <v>4680.26</v>
      </c>
      <c r="E10" s="1997">
        <v>0</v>
      </c>
      <c r="F10" s="1410">
        <v>88.332999999999998</v>
      </c>
      <c r="G10" s="1410">
        <v>0</v>
      </c>
      <c r="H10" s="1928">
        <v>0</v>
      </c>
      <c r="I10" s="1467">
        <v>4.4909999999999997</v>
      </c>
      <c r="J10" s="1798">
        <v>4333.6316349999997</v>
      </c>
      <c r="K10" s="905">
        <v>210</v>
      </c>
    </row>
    <row r="11" spans="1:11" ht="12.75" customHeight="1" x14ac:dyDescent="0.2">
      <c r="A11" s="3" t="s">
        <v>60</v>
      </c>
      <c r="B11" s="1722">
        <v>585.2079419971999</v>
      </c>
      <c r="C11" s="1197">
        <f t="shared" si="0"/>
        <v>10995.011639</v>
      </c>
      <c r="D11" s="1798">
        <v>5826.2979999999998</v>
      </c>
      <c r="E11" s="1997">
        <v>0</v>
      </c>
      <c r="F11" s="1410">
        <v>121.17400000000001</v>
      </c>
      <c r="G11" s="1410">
        <v>0</v>
      </c>
      <c r="H11" s="1928">
        <v>0</v>
      </c>
      <c r="I11" s="1467">
        <v>0.53200000000000003</v>
      </c>
      <c r="J11" s="1798">
        <v>5047.0076390000004</v>
      </c>
      <c r="K11" s="905">
        <v>255</v>
      </c>
    </row>
    <row r="12" spans="1:11" ht="12.75" customHeight="1" x14ac:dyDescent="0.2">
      <c r="A12" s="3" t="s">
        <v>1838</v>
      </c>
      <c r="B12" s="1722">
        <v>625.88425352780007</v>
      </c>
      <c r="C12" s="1197">
        <f t="shared" si="0"/>
        <v>10244.301826999999</v>
      </c>
      <c r="D12" s="1798">
        <v>3744.4549999999999</v>
      </c>
      <c r="E12" s="1997">
        <v>0</v>
      </c>
      <c r="F12" s="1410">
        <v>72.391000000000005</v>
      </c>
      <c r="G12" s="1410">
        <v>0</v>
      </c>
      <c r="H12" s="1928">
        <v>0</v>
      </c>
      <c r="I12" s="1467">
        <v>10.034000000000001</v>
      </c>
      <c r="J12" s="1798">
        <v>6417.4218270000001</v>
      </c>
      <c r="K12" s="905">
        <v>294</v>
      </c>
    </row>
    <row r="13" spans="1:11" ht="12.75" customHeight="1" x14ac:dyDescent="0.2">
      <c r="A13" s="3" t="s">
        <v>75</v>
      </c>
      <c r="B13" s="1722">
        <v>3124.2195854427</v>
      </c>
      <c r="C13" s="1197">
        <f t="shared" si="0"/>
        <v>76889.211509999994</v>
      </c>
      <c r="D13" s="1798">
        <v>38685.248</v>
      </c>
      <c r="E13" s="1997">
        <v>0</v>
      </c>
      <c r="F13" s="1410">
        <v>855.30799999999999</v>
      </c>
      <c r="G13" s="1410">
        <v>0</v>
      </c>
      <c r="H13" s="1928">
        <v>0</v>
      </c>
      <c r="I13" s="1467">
        <v>55.021999999999998</v>
      </c>
      <c r="J13" s="1798">
        <v>37293.63351</v>
      </c>
      <c r="K13" s="905">
        <v>1601</v>
      </c>
    </row>
    <row r="14" spans="1:11" ht="12.75" customHeight="1" x14ac:dyDescent="0.2">
      <c r="A14" s="3" t="s">
        <v>455</v>
      </c>
      <c r="B14" s="1722">
        <v>469.15445891819996</v>
      </c>
      <c r="C14" s="1197">
        <f t="shared" si="0"/>
        <v>6853.7061950000007</v>
      </c>
      <c r="D14" s="1798">
        <v>3683.8470000000002</v>
      </c>
      <c r="E14" s="1997">
        <v>0</v>
      </c>
      <c r="F14" s="1410">
        <v>130.84800000000001</v>
      </c>
      <c r="G14" s="1410">
        <v>0</v>
      </c>
      <c r="H14" s="1928">
        <v>0</v>
      </c>
      <c r="I14" s="1467">
        <v>27.553999999999998</v>
      </c>
      <c r="J14" s="1798">
        <v>3011.457195</v>
      </c>
      <c r="K14" s="905">
        <v>225</v>
      </c>
    </row>
    <row r="15" spans="1:11" ht="12.75" customHeight="1" x14ac:dyDescent="0.2">
      <c r="A15" s="3" t="s">
        <v>149</v>
      </c>
      <c r="B15" s="1722">
        <v>856.06933399369996</v>
      </c>
      <c r="C15" s="1197">
        <f t="shared" si="0"/>
        <v>12223.205814999999</v>
      </c>
      <c r="D15" s="1798">
        <v>5148.9549999999999</v>
      </c>
      <c r="E15" s="1997">
        <v>0</v>
      </c>
      <c r="F15" s="1410">
        <v>257.89600000000002</v>
      </c>
      <c r="G15" s="1410">
        <v>0</v>
      </c>
      <c r="H15" s="1928">
        <v>0</v>
      </c>
      <c r="I15" s="1467">
        <v>8.8309999999999995</v>
      </c>
      <c r="J15" s="1798">
        <v>6807.5238149999996</v>
      </c>
      <c r="K15" s="905">
        <v>395</v>
      </c>
    </row>
    <row r="16" spans="1:11" ht="12.75" customHeight="1" x14ac:dyDescent="0.2">
      <c r="A16" s="3" t="s">
        <v>1839</v>
      </c>
      <c r="B16" s="1722">
        <v>2631.1440779725999</v>
      </c>
      <c r="C16" s="1197">
        <f t="shared" si="0"/>
        <v>44637.584749999995</v>
      </c>
      <c r="D16" s="1798">
        <v>22410.438999999998</v>
      </c>
      <c r="E16" s="1997">
        <v>0</v>
      </c>
      <c r="F16" s="1410">
        <v>497.33699999999999</v>
      </c>
      <c r="G16" s="1410">
        <v>0</v>
      </c>
      <c r="H16" s="1928">
        <v>0</v>
      </c>
      <c r="I16" s="1467">
        <v>145.23099999999999</v>
      </c>
      <c r="J16" s="1798">
        <v>21584.57775</v>
      </c>
      <c r="K16" s="905">
        <v>1232</v>
      </c>
    </row>
    <row r="17" spans="1:11" ht="12.75" customHeight="1" x14ac:dyDescent="0.2">
      <c r="A17" s="3" t="s">
        <v>883</v>
      </c>
      <c r="B17" s="1722">
        <v>2030.1024070101</v>
      </c>
      <c r="C17" s="1197">
        <f t="shared" si="0"/>
        <v>24768.122240000001</v>
      </c>
      <c r="D17" s="1798">
        <v>12807.307000000001</v>
      </c>
      <c r="E17" s="1997">
        <v>0</v>
      </c>
      <c r="F17" s="1410">
        <v>319.13499999999999</v>
      </c>
      <c r="G17" s="1410">
        <v>0</v>
      </c>
      <c r="H17" s="1928">
        <v>0</v>
      </c>
      <c r="I17" s="1467">
        <v>38.493000000000002</v>
      </c>
      <c r="J17" s="1798">
        <v>11603.187239999999</v>
      </c>
      <c r="K17" s="905">
        <v>740</v>
      </c>
    </row>
    <row r="18" spans="1:11" ht="12.75" customHeight="1" x14ac:dyDescent="0.2">
      <c r="A18" s="3" t="s">
        <v>463</v>
      </c>
      <c r="B18" s="1722">
        <v>2407.3112382621002</v>
      </c>
      <c r="C18" s="1197">
        <f t="shared" si="0"/>
        <v>20822.354405999999</v>
      </c>
      <c r="D18" s="1798">
        <v>11280.39</v>
      </c>
      <c r="E18" s="1997">
        <v>0</v>
      </c>
      <c r="F18" s="1410">
        <v>468.22899999999998</v>
      </c>
      <c r="G18" s="1410">
        <v>0</v>
      </c>
      <c r="H18" s="1928">
        <v>0</v>
      </c>
      <c r="I18" s="1467">
        <v>69.013999999999996</v>
      </c>
      <c r="J18" s="1798">
        <v>9004.7214060000006</v>
      </c>
      <c r="K18" s="905">
        <v>683</v>
      </c>
    </row>
    <row r="19" spans="1:11" ht="12.75" customHeight="1" x14ac:dyDescent="0.2">
      <c r="A19" s="3" t="s">
        <v>1840</v>
      </c>
      <c r="B19" s="1722">
        <v>1103.5978408016999</v>
      </c>
      <c r="C19" s="1197">
        <f t="shared" si="0"/>
        <v>12519.591683000001</v>
      </c>
      <c r="D19" s="1798">
        <v>6887.902</v>
      </c>
      <c r="E19" s="1997">
        <v>0</v>
      </c>
      <c r="F19" s="1410">
        <v>81.495000000000005</v>
      </c>
      <c r="G19" s="1410">
        <v>0</v>
      </c>
      <c r="H19" s="1928">
        <v>0</v>
      </c>
      <c r="I19" s="1467">
        <v>14.631</v>
      </c>
      <c r="J19" s="1798">
        <v>5535.5636830000003</v>
      </c>
      <c r="K19" s="905">
        <v>402</v>
      </c>
    </row>
    <row r="20" spans="1:11" ht="12.75" customHeight="1" x14ac:dyDescent="0.2">
      <c r="A20" s="3" t="s">
        <v>619</v>
      </c>
      <c r="B20" s="1722">
        <v>4802.7167262063003</v>
      </c>
      <c r="C20" s="1197">
        <f t="shared" si="0"/>
        <v>133707.39186999999</v>
      </c>
      <c r="D20" s="1798">
        <v>45985.285000000003</v>
      </c>
      <c r="E20" s="1997">
        <v>1936.59203</v>
      </c>
      <c r="F20" s="1410">
        <v>1328.077</v>
      </c>
      <c r="G20" s="1410">
        <v>0</v>
      </c>
      <c r="H20" s="1928">
        <v>-4.9466299999999999</v>
      </c>
      <c r="I20" s="1467">
        <v>152.38499999999999</v>
      </c>
      <c r="J20" s="1798">
        <v>84309.999469999995</v>
      </c>
      <c r="K20" s="905">
        <v>2738</v>
      </c>
    </row>
    <row r="21" spans="1:11" ht="12.75" customHeight="1" x14ac:dyDescent="0.2">
      <c r="A21" s="3" t="s">
        <v>82</v>
      </c>
      <c r="B21" s="1722">
        <v>2109.0598094950001</v>
      </c>
      <c r="C21" s="1197">
        <f t="shared" si="0"/>
        <v>28174.583449999998</v>
      </c>
      <c r="D21" s="1798">
        <v>17060.646000000001</v>
      </c>
      <c r="E21" s="1997">
        <v>0</v>
      </c>
      <c r="F21" s="1410">
        <v>324.49200000000002</v>
      </c>
      <c r="G21" s="1410">
        <v>0</v>
      </c>
      <c r="H21" s="1928">
        <v>0</v>
      </c>
      <c r="I21" s="1467">
        <v>45.399000000000001</v>
      </c>
      <c r="J21" s="1798">
        <v>10744.04645</v>
      </c>
      <c r="K21" s="905">
        <v>706</v>
      </c>
    </row>
    <row r="22" spans="1:11" ht="12.75" customHeight="1" x14ac:dyDescent="0.2">
      <c r="A22" s="3" t="s">
        <v>83</v>
      </c>
      <c r="B22" s="1722">
        <v>4810.4133508321002</v>
      </c>
      <c r="C22" s="1197">
        <f t="shared" si="0"/>
        <v>72615.701780000003</v>
      </c>
      <c r="D22" s="1798">
        <v>35890.781000000003</v>
      </c>
      <c r="E22" s="1997">
        <v>0</v>
      </c>
      <c r="F22" s="1410">
        <v>2684.9279999999999</v>
      </c>
      <c r="G22" s="1410">
        <v>0</v>
      </c>
      <c r="H22" s="1928">
        <v>0</v>
      </c>
      <c r="I22" s="1467">
        <v>178.07599999999999</v>
      </c>
      <c r="J22" s="1798">
        <v>33861.91678</v>
      </c>
      <c r="K22" s="905">
        <v>1828</v>
      </c>
    </row>
    <row r="23" spans="1:11" ht="12.75" customHeight="1" x14ac:dyDescent="0.2">
      <c r="A23" s="3" t="s">
        <v>1841</v>
      </c>
      <c r="B23" s="1722">
        <v>11792.8831705338</v>
      </c>
      <c r="C23" s="1197">
        <f t="shared" si="0"/>
        <v>170130.36748000002</v>
      </c>
      <c r="D23" s="1798">
        <v>85774.857000000004</v>
      </c>
      <c r="E23" s="1997">
        <v>0</v>
      </c>
      <c r="F23" s="1410">
        <v>3720.2130000000002</v>
      </c>
      <c r="G23" s="1410">
        <v>0</v>
      </c>
      <c r="H23" s="1928">
        <v>0</v>
      </c>
      <c r="I23" s="1467">
        <v>409.61</v>
      </c>
      <c r="J23" s="1798">
        <v>80225.687479999993</v>
      </c>
      <c r="K23" s="905">
        <v>4303</v>
      </c>
    </row>
    <row r="24" spans="1:11" ht="12.75" customHeight="1" x14ac:dyDescent="0.2">
      <c r="A24" s="3" t="s">
        <v>545</v>
      </c>
      <c r="B24" s="1722">
        <v>1383.8913413491</v>
      </c>
      <c r="C24" s="1197">
        <f t="shared" si="0"/>
        <v>25905.836199999998</v>
      </c>
      <c r="D24" s="1798">
        <v>11345.906999999999</v>
      </c>
      <c r="E24" s="1997">
        <v>0</v>
      </c>
      <c r="F24" s="1410">
        <v>301.54000000000002</v>
      </c>
      <c r="G24" s="1410">
        <v>0</v>
      </c>
      <c r="H24" s="1928">
        <v>0</v>
      </c>
      <c r="I24" s="1467">
        <v>17.803000000000001</v>
      </c>
      <c r="J24" s="1798">
        <v>14240.5862</v>
      </c>
      <c r="K24" s="905">
        <v>601</v>
      </c>
    </row>
    <row r="25" spans="1:11" ht="12.75" customHeight="1" x14ac:dyDescent="0.2">
      <c r="A25" s="3" t="s">
        <v>157</v>
      </c>
      <c r="B25" s="1722">
        <v>1169.5278180095002</v>
      </c>
      <c r="C25" s="1197">
        <f t="shared" si="0"/>
        <v>21078.940260000003</v>
      </c>
      <c r="D25" s="1798">
        <v>10588.300999999999</v>
      </c>
      <c r="E25" s="1997">
        <v>0</v>
      </c>
      <c r="F25" s="1410">
        <v>172.50399999999999</v>
      </c>
      <c r="G25" s="1410">
        <v>0</v>
      </c>
      <c r="H25" s="1928">
        <v>0</v>
      </c>
      <c r="I25" s="1467">
        <v>46.948</v>
      </c>
      <c r="J25" s="1798">
        <v>10271.187260000001</v>
      </c>
      <c r="K25" s="905">
        <v>505</v>
      </c>
    </row>
    <row r="26" spans="1:11" ht="12.75" customHeight="1" x14ac:dyDescent="0.2">
      <c r="A26" s="3" t="s">
        <v>159</v>
      </c>
      <c r="B26" s="1722">
        <v>1796.7503645187001</v>
      </c>
      <c r="C26" s="1197">
        <f t="shared" si="0"/>
        <v>34389.101060000001</v>
      </c>
      <c r="D26" s="1798">
        <v>20474.625</v>
      </c>
      <c r="E26" s="1997">
        <v>0</v>
      </c>
      <c r="F26" s="1410">
        <v>236.15799999999999</v>
      </c>
      <c r="G26" s="1410">
        <v>0</v>
      </c>
      <c r="H26" s="1928">
        <v>0</v>
      </c>
      <c r="I26" s="1467">
        <v>42.335000000000001</v>
      </c>
      <c r="J26" s="1798">
        <v>13635.98306</v>
      </c>
      <c r="K26" s="905">
        <v>720</v>
      </c>
    </row>
    <row r="27" spans="1:11" ht="12.75" customHeight="1" x14ac:dyDescent="0.2">
      <c r="A27" s="3" t="s">
        <v>2095</v>
      </c>
      <c r="B27" s="1722">
        <v>995.84870556010014</v>
      </c>
      <c r="C27" s="1197">
        <f t="shared" si="0"/>
        <v>18093.591456000002</v>
      </c>
      <c r="D27" s="1798">
        <v>11128.503000000001</v>
      </c>
      <c r="E27" s="1997">
        <v>0</v>
      </c>
      <c r="F27" s="1410">
        <v>127.75</v>
      </c>
      <c r="G27" s="1410">
        <v>0</v>
      </c>
      <c r="H27" s="1928">
        <v>0</v>
      </c>
      <c r="I27" s="1467">
        <v>7.556</v>
      </c>
      <c r="J27" s="1798">
        <v>6829.7824559999999</v>
      </c>
      <c r="K27" s="905">
        <v>364</v>
      </c>
    </row>
    <row r="28" spans="1:11" ht="12.75" customHeight="1" x14ac:dyDescent="0.2">
      <c r="A28" s="3" t="s">
        <v>93</v>
      </c>
      <c r="B28" s="1722">
        <v>4305.3822283897998</v>
      </c>
      <c r="C28" s="1197">
        <f t="shared" si="0"/>
        <v>73682.389410000003</v>
      </c>
      <c r="D28" s="1798">
        <v>34130.387000000002</v>
      </c>
      <c r="E28" s="1997">
        <v>0</v>
      </c>
      <c r="F28" s="1410">
        <v>1302.9159999999999</v>
      </c>
      <c r="G28" s="1410">
        <v>0</v>
      </c>
      <c r="H28" s="1928">
        <v>0</v>
      </c>
      <c r="I28" s="1467">
        <v>172.233</v>
      </c>
      <c r="J28" s="1798">
        <v>38076.853410000003</v>
      </c>
      <c r="K28" s="905">
        <v>1815</v>
      </c>
    </row>
    <row r="29" spans="1:11" ht="12.75" customHeight="1" x14ac:dyDescent="0.2">
      <c r="A29" s="3" t="s">
        <v>94</v>
      </c>
      <c r="B29" s="1722">
        <v>2211.3173893684998</v>
      </c>
      <c r="C29" s="1197">
        <f t="shared" si="0"/>
        <v>15370.816468999999</v>
      </c>
      <c r="D29" s="1798">
        <v>9296.8279999999995</v>
      </c>
      <c r="E29" s="1997">
        <v>0</v>
      </c>
      <c r="F29" s="1410">
        <v>166.89400000000001</v>
      </c>
      <c r="G29" s="1410">
        <v>0</v>
      </c>
      <c r="H29" s="1928">
        <v>0</v>
      </c>
      <c r="I29" s="1467">
        <v>28.472000000000001</v>
      </c>
      <c r="J29" s="1798">
        <v>5878.6224689999999</v>
      </c>
      <c r="K29" s="905">
        <v>701</v>
      </c>
    </row>
    <row r="30" spans="1:11" ht="12.75" customHeight="1" x14ac:dyDescent="0.2">
      <c r="A30" s="3" t="s">
        <v>588</v>
      </c>
      <c r="B30" s="1722">
        <v>1725.4161025555002</v>
      </c>
      <c r="C30" s="1197">
        <f t="shared" si="0"/>
        <v>27761.744650000001</v>
      </c>
      <c r="D30" s="1798">
        <v>12442.963</v>
      </c>
      <c r="E30" s="1997">
        <v>0</v>
      </c>
      <c r="F30" s="1410">
        <v>268.39400000000001</v>
      </c>
      <c r="G30" s="1410">
        <v>0</v>
      </c>
      <c r="H30" s="1928">
        <v>0</v>
      </c>
      <c r="I30" s="1467">
        <v>53.665999999999997</v>
      </c>
      <c r="J30" s="1798">
        <v>14996.721649999999</v>
      </c>
      <c r="K30" s="905">
        <v>675</v>
      </c>
    </row>
    <row r="31" spans="1:11" ht="12.75" customHeight="1" x14ac:dyDescent="0.2">
      <c r="A31" s="3" t="s">
        <v>591</v>
      </c>
      <c r="B31" s="1722">
        <v>4249.314610124</v>
      </c>
      <c r="C31" s="1197">
        <f t="shared" si="0"/>
        <v>93064.813200000004</v>
      </c>
      <c r="D31" s="1798">
        <v>50557.396000000001</v>
      </c>
      <c r="E31" s="1997">
        <v>0</v>
      </c>
      <c r="F31" s="1410">
        <v>1212.1220000000001</v>
      </c>
      <c r="G31" s="1410">
        <v>0</v>
      </c>
      <c r="H31" s="1928">
        <v>0</v>
      </c>
      <c r="I31" s="1467">
        <v>143.761</v>
      </c>
      <c r="J31" s="1798">
        <v>41151.534200000002</v>
      </c>
      <c r="K31" s="905">
        <v>1989</v>
      </c>
    </row>
    <row r="32" spans="1:11" ht="12.75" customHeight="1" x14ac:dyDescent="0.2">
      <c r="A32" s="3" t="s">
        <v>275</v>
      </c>
      <c r="B32" s="1722">
        <v>2275.4777253819993</v>
      </c>
      <c r="C32" s="1197">
        <f t="shared" si="0"/>
        <v>31303.11909</v>
      </c>
      <c r="D32" s="1798">
        <v>15806.218999999999</v>
      </c>
      <c r="E32" s="1997">
        <v>0</v>
      </c>
      <c r="F32" s="1410">
        <v>382.92200000000003</v>
      </c>
      <c r="G32" s="1410">
        <v>0</v>
      </c>
      <c r="H32" s="1928">
        <v>0</v>
      </c>
      <c r="I32" s="1467">
        <v>59.624000000000002</v>
      </c>
      <c r="J32" s="1798">
        <v>15054.354090000001</v>
      </c>
      <c r="K32" s="905">
        <v>888</v>
      </c>
    </row>
    <row r="33" spans="1:11" ht="12.75" customHeight="1" x14ac:dyDescent="0.2">
      <c r="A33" s="3" t="s">
        <v>1842</v>
      </c>
      <c r="B33" s="1722">
        <v>1063.1546950735999</v>
      </c>
      <c r="C33" s="1197">
        <f t="shared" si="0"/>
        <v>22643.556680000002</v>
      </c>
      <c r="D33" s="1798">
        <v>12405.495999999999</v>
      </c>
      <c r="E33" s="1997">
        <v>0</v>
      </c>
      <c r="F33" s="1410">
        <v>101.465</v>
      </c>
      <c r="G33" s="1410">
        <v>0</v>
      </c>
      <c r="H33" s="1928">
        <v>0</v>
      </c>
      <c r="I33" s="1467">
        <v>34.526000000000003</v>
      </c>
      <c r="J33" s="1798">
        <v>10102.069680000001</v>
      </c>
      <c r="K33" s="905">
        <v>504</v>
      </c>
    </row>
    <row r="34" spans="1:11" ht="12.75" customHeight="1" x14ac:dyDescent="0.2">
      <c r="A34" s="3" t="s">
        <v>1843</v>
      </c>
      <c r="B34" s="1722">
        <v>5763.5935357088993</v>
      </c>
      <c r="C34" s="1197">
        <f t="shared" si="0"/>
        <v>57435.13394</v>
      </c>
      <c r="D34" s="1798">
        <v>29085.254000000001</v>
      </c>
      <c r="E34" s="1997">
        <v>0</v>
      </c>
      <c r="F34" s="1410">
        <v>3629.0940000000001</v>
      </c>
      <c r="G34" s="1410">
        <v>0</v>
      </c>
      <c r="H34" s="1928">
        <v>0</v>
      </c>
      <c r="I34" s="1467">
        <v>413.43900000000002</v>
      </c>
      <c r="J34" s="1798">
        <v>24307.346939999999</v>
      </c>
      <c r="K34" s="905">
        <v>1603</v>
      </c>
    </row>
    <row r="35" spans="1:11" ht="12.75" customHeight="1" x14ac:dyDescent="0.2">
      <c r="A35" s="3" t="s">
        <v>96</v>
      </c>
      <c r="B35" s="1722">
        <v>1183.6206336255</v>
      </c>
      <c r="C35" s="1197">
        <f t="shared" si="0"/>
        <v>23565.329900000001</v>
      </c>
      <c r="D35" s="1798">
        <v>14123.296</v>
      </c>
      <c r="E35" s="1997">
        <v>0</v>
      </c>
      <c r="F35" s="1410">
        <v>418.20100000000002</v>
      </c>
      <c r="G35" s="1410">
        <v>0</v>
      </c>
      <c r="H35" s="1928">
        <v>0</v>
      </c>
      <c r="I35" s="1467">
        <v>21.646999999999998</v>
      </c>
      <c r="J35" s="1798">
        <v>9002.1859000000004</v>
      </c>
      <c r="K35" s="905">
        <v>490</v>
      </c>
    </row>
    <row r="36" spans="1:11" ht="12.75" customHeight="1" x14ac:dyDescent="0.2">
      <c r="A36" s="3" t="s">
        <v>98</v>
      </c>
      <c r="B36" s="1722">
        <v>1583.6544289238</v>
      </c>
      <c r="C36" s="1197">
        <f t="shared" si="0"/>
        <v>22454.738879999997</v>
      </c>
      <c r="D36" s="1798">
        <v>11296.462</v>
      </c>
      <c r="E36" s="1997">
        <v>0</v>
      </c>
      <c r="F36" s="1410">
        <v>272.839</v>
      </c>
      <c r="G36" s="1410">
        <v>0</v>
      </c>
      <c r="H36" s="1928">
        <v>0</v>
      </c>
      <c r="I36" s="1467">
        <v>106.95399999999999</v>
      </c>
      <c r="J36" s="1798">
        <v>10778.48388</v>
      </c>
      <c r="K36" s="905">
        <v>601</v>
      </c>
    </row>
    <row r="37" spans="1:11" ht="12.75" customHeight="1" x14ac:dyDescent="0.2">
      <c r="A37" s="3" t="s">
        <v>802</v>
      </c>
      <c r="B37" s="1722">
        <v>1793.1120712728</v>
      </c>
      <c r="C37" s="1197">
        <f t="shared" si="0"/>
        <v>40984.127390000001</v>
      </c>
      <c r="D37" s="1798">
        <v>22361.763999999999</v>
      </c>
      <c r="E37" s="1997">
        <v>0</v>
      </c>
      <c r="F37" s="1410">
        <v>581.82799999999997</v>
      </c>
      <c r="G37" s="1410">
        <v>0</v>
      </c>
      <c r="H37" s="1928">
        <v>0</v>
      </c>
      <c r="I37" s="1467">
        <v>57.597000000000001</v>
      </c>
      <c r="J37" s="1798">
        <v>17982.938389999999</v>
      </c>
      <c r="K37" s="905">
        <v>984</v>
      </c>
    </row>
    <row r="38" spans="1:11" ht="12.75" customHeight="1" x14ac:dyDescent="0.2">
      <c r="A38" s="3" t="s">
        <v>2047</v>
      </c>
      <c r="B38" s="1722">
        <v>3040.1536955616998</v>
      </c>
      <c r="C38" s="1197">
        <f t="shared" si="0"/>
        <v>23842.538345000001</v>
      </c>
      <c r="D38" s="1798">
        <v>13634.066000000001</v>
      </c>
      <c r="E38" s="1997">
        <v>0</v>
      </c>
      <c r="F38" s="1410">
        <v>599.99599999999998</v>
      </c>
      <c r="G38" s="1410">
        <v>0</v>
      </c>
      <c r="H38" s="1928">
        <v>0</v>
      </c>
      <c r="I38" s="1467">
        <v>157.43299999999999</v>
      </c>
      <c r="J38" s="1798">
        <v>9451.043345</v>
      </c>
      <c r="K38" s="905">
        <v>908</v>
      </c>
    </row>
    <row r="39" spans="1:11" ht="12.75" customHeight="1" x14ac:dyDescent="0.2">
      <c r="A39" s="3" t="s">
        <v>805</v>
      </c>
      <c r="B39" s="1722">
        <v>564.58137443119995</v>
      </c>
      <c r="C39" s="1197">
        <f t="shared" si="0"/>
        <v>7131.5987690000002</v>
      </c>
      <c r="D39" s="1798">
        <v>3771.232</v>
      </c>
      <c r="E39" s="1997">
        <v>0</v>
      </c>
      <c r="F39" s="1410">
        <v>37.479999999999997</v>
      </c>
      <c r="G39" s="1410">
        <v>0</v>
      </c>
      <c r="H39" s="1928">
        <v>0</v>
      </c>
      <c r="I39" s="1467">
        <v>31.518000000000001</v>
      </c>
      <c r="J39" s="1798">
        <v>3291.3687690000002</v>
      </c>
      <c r="K39" s="905">
        <v>213</v>
      </c>
    </row>
    <row r="40" spans="1:11" ht="12.75" customHeight="1" x14ac:dyDescent="0.2">
      <c r="A40" s="3" t="s">
        <v>1844</v>
      </c>
      <c r="B40" s="1722">
        <v>480.40755475349999</v>
      </c>
      <c r="C40" s="1197">
        <f t="shared" si="0"/>
        <v>6104.8218630000001</v>
      </c>
      <c r="D40" s="1798">
        <v>2891.56</v>
      </c>
      <c r="E40" s="1997">
        <v>0</v>
      </c>
      <c r="F40" s="1410">
        <v>72.106999999999999</v>
      </c>
      <c r="G40" s="1410">
        <v>0</v>
      </c>
      <c r="H40" s="1928">
        <v>0</v>
      </c>
      <c r="I40" s="1467">
        <v>16.390999999999998</v>
      </c>
      <c r="J40" s="1798">
        <v>3124.7638630000001</v>
      </c>
      <c r="K40" s="905">
        <v>190</v>
      </c>
    </row>
    <row r="41" spans="1:11" ht="12.75" customHeight="1" x14ac:dyDescent="0.2">
      <c r="A41" s="3" t="s">
        <v>682</v>
      </c>
      <c r="B41" s="1722">
        <v>600.69150232239997</v>
      </c>
      <c r="C41" s="1197">
        <f t="shared" si="0"/>
        <v>10417.400283999999</v>
      </c>
      <c r="D41" s="1798">
        <v>5412.2520000000004</v>
      </c>
      <c r="E41" s="1997">
        <v>0</v>
      </c>
      <c r="F41" s="1410">
        <v>189.089</v>
      </c>
      <c r="G41" s="1410">
        <v>0</v>
      </c>
      <c r="H41" s="1928">
        <v>0</v>
      </c>
      <c r="I41" s="1467">
        <v>20.824000000000002</v>
      </c>
      <c r="J41" s="1798">
        <v>4795.2352840000003</v>
      </c>
      <c r="K41" s="905">
        <v>295</v>
      </c>
    </row>
    <row r="42" spans="1:11" ht="12.75" customHeight="1" x14ac:dyDescent="0.2">
      <c r="A42" s="3" t="s">
        <v>1845</v>
      </c>
      <c r="B42" s="1722">
        <v>2396.520919646</v>
      </c>
      <c r="C42" s="1197">
        <f t="shared" si="0"/>
        <v>34176.642119999997</v>
      </c>
      <c r="D42" s="1798">
        <v>19503.669999999998</v>
      </c>
      <c r="E42" s="1997">
        <v>0</v>
      </c>
      <c r="F42" s="1410">
        <v>719.84100000000001</v>
      </c>
      <c r="G42" s="1410">
        <v>0</v>
      </c>
      <c r="H42" s="1928">
        <v>0</v>
      </c>
      <c r="I42" s="1467">
        <v>64.563000000000002</v>
      </c>
      <c r="J42" s="1798">
        <v>13888.56812</v>
      </c>
      <c r="K42" s="905">
        <v>928</v>
      </c>
    </row>
    <row r="43" spans="1:11" ht="12.75" customHeight="1" x14ac:dyDescent="0.2">
      <c r="A43" s="3" t="s">
        <v>400</v>
      </c>
      <c r="B43" s="1722">
        <v>4034.6932623329999</v>
      </c>
      <c r="C43" s="1197">
        <f t="shared" si="0"/>
        <v>59481.221219999999</v>
      </c>
      <c r="D43" s="1798">
        <v>31083.893</v>
      </c>
      <c r="E43" s="1997">
        <v>0</v>
      </c>
      <c r="F43" s="1410">
        <v>1341.441</v>
      </c>
      <c r="G43" s="1410">
        <v>0</v>
      </c>
      <c r="H43" s="1928">
        <v>0</v>
      </c>
      <c r="I43" s="1467">
        <v>123.074</v>
      </c>
      <c r="J43" s="1798">
        <v>26932.81322</v>
      </c>
      <c r="K43" s="905">
        <v>1416</v>
      </c>
    </row>
    <row r="44" spans="1:11" ht="12.75" customHeight="1" x14ac:dyDescent="0.2">
      <c r="A44" s="3" t="s">
        <v>1846</v>
      </c>
      <c r="B44" s="1722">
        <v>5099.792912117</v>
      </c>
      <c r="C44" s="1197">
        <f t="shared" si="0"/>
        <v>161803.96414</v>
      </c>
      <c r="D44" s="1798">
        <v>67532.687000000005</v>
      </c>
      <c r="E44" s="1997">
        <v>133.38069000000002</v>
      </c>
      <c r="F44" s="1410">
        <v>1521.2639999999999</v>
      </c>
      <c r="G44" s="1410">
        <v>0</v>
      </c>
      <c r="H44" s="1928">
        <v>3.3222199999999997</v>
      </c>
      <c r="I44" s="1467">
        <v>143.71199999999999</v>
      </c>
      <c r="J44" s="1798">
        <v>92469.598230000003</v>
      </c>
      <c r="K44" s="905">
        <v>3206</v>
      </c>
    </row>
    <row r="45" spans="1:11" ht="12.75" customHeight="1" x14ac:dyDescent="0.2">
      <c r="A45" s="3" t="s">
        <v>102</v>
      </c>
      <c r="B45" s="1722">
        <v>2011.442502053</v>
      </c>
      <c r="C45" s="1197">
        <f t="shared" si="0"/>
        <v>32534.58827</v>
      </c>
      <c r="D45" s="1798">
        <v>16892.465</v>
      </c>
      <c r="E45" s="1997">
        <v>0</v>
      </c>
      <c r="F45" s="1410">
        <v>427.20400000000001</v>
      </c>
      <c r="G45" s="1410">
        <v>0</v>
      </c>
      <c r="H45" s="1928">
        <v>0</v>
      </c>
      <c r="I45" s="1467">
        <v>7.2140000000000004</v>
      </c>
      <c r="J45" s="1798">
        <v>15207.70527</v>
      </c>
      <c r="K45" s="905">
        <v>905</v>
      </c>
    </row>
    <row r="46" spans="1:11" ht="12.75" customHeight="1" x14ac:dyDescent="0.2">
      <c r="A46" s="3" t="s">
        <v>1847</v>
      </c>
      <c r="B46" s="1722">
        <v>813.88105362279987</v>
      </c>
      <c r="C46" s="1197">
        <f t="shared" si="0"/>
        <v>13020.046779</v>
      </c>
      <c r="D46" s="1798">
        <v>6868.8280000000004</v>
      </c>
      <c r="E46" s="1997">
        <v>0</v>
      </c>
      <c r="F46" s="1410">
        <v>189.66</v>
      </c>
      <c r="G46" s="1410">
        <v>0</v>
      </c>
      <c r="H46" s="1928">
        <v>0</v>
      </c>
      <c r="I46" s="1467">
        <v>16.5</v>
      </c>
      <c r="J46" s="1798">
        <v>5945.058779</v>
      </c>
      <c r="K46" s="905">
        <v>351</v>
      </c>
    </row>
    <row r="47" spans="1:11" ht="12.75" customHeight="1" x14ac:dyDescent="0.2">
      <c r="A47" s="3" t="s">
        <v>1528</v>
      </c>
      <c r="B47" s="1722">
        <v>1069.43079418</v>
      </c>
      <c r="C47" s="1197">
        <f t="shared" si="0"/>
        <v>13619.945131</v>
      </c>
      <c r="D47" s="1798">
        <v>7967.5640000000003</v>
      </c>
      <c r="E47" s="1997">
        <v>0</v>
      </c>
      <c r="F47" s="1410">
        <v>166.995</v>
      </c>
      <c r="G47" s="1410">
        <v>0</v>
      </c>
      <c r="H47" s="1928">
        <v>0</v>
      </c>
      <c r="I47" s="1467">
        <v>6.8630000000000004</v>
      </c>
      <c r="J47" s="1798">
        <v>5478.5231309999999</v>
      </c>
      <c r="K47" s="905">
        <v>420</v>
      </c>
    </row>
    <row r="48" spans="1:11" ht="12.75" customHeight="1" x14ac:dyDescent="0.2">
      <c r="A48" s="3" t="s">
        <v>1848</v>
      </c>
      <c r="B48" s="1722">
        <v>933.94310050320007</v>
      </c>
      <c r="C48" s="1197">
        <f t="shared" si="0"/>
        <v>22304.073850000001</v>
      </c>
      <c r="D48" s="1798">
        <v>10212.054</v>
      </c>
      <c r="E48" s="1997">
        <v>0</v>
      </c>
      <c r="F48" s="1410">
        <v>133.03299999999999</v>
      </c>
      <c r="G48" s="1410">
        <v>0</v>
      </c>
      <c r="H48" s="1928">
        <v>0</v>
      </c>
      <c r="I48" s="1467">
        <v>79.941999999999993</v>
      </c>
      <c r="J48" s="1798">
        <v>11879.04485</v>
      </c>
      <c r="K48" s="905">
        <v>548</v>
      </c>
    </row>
    <row r="49" spans="1:13" ht="12.75" customHeight="1" x14ac:dyDescent="0.2">
      <c r="A49" s="3" t="s">
        <v>407</v>
      </c>
      <c r="B49" s="1722">
        <v>1424.2451897199999</v>
      </c>
      <c r="C49" s="1197">
        <f t="shared" si="0"/>
        <v>23415.392809999998</v>
      </c>
      <c r="D49" s="1798">
        <v>8554.1119999999992</v>
      </c>
      <c r="E49" s="1997">
        <v>1661.0736000000002</v>
      </c>
      <c r="F49" s="1410">
        <v>122.86199999999999</v>
      </c>
      <c r="G49" s="1410">
        <v>0</v>
      </c>
      <c r="H49" s="1928">
        <v>1176.8469100000004</v>
      </c>
      <c r="I49" s="1467">
        <v>55.677</v>
      </c>
      <c r="J49" s="1798">
        <v>11844.8213</v>
      </c>
      <c r="K49" s="905">
        <v>590</v>
      </c>
    </row>
    <row r="50" spans="1:13" ht="12.75" customHeight="1" x14ac:dyDescent="0.2">
      <c r="A50" s="3" t="s">
        <v>1849</v>
      </c>
      <c r="B50" s="1722">
        <v>514.72812935460001</v>
      </c>
      <c r="C50" s="1197">
        <f t="shared" si="0"/>
        <v>7679.7671709999995</v>
      </c>
      <c r="D50" s="1798">
        <v>3445.5749999999998</v>
      </c>
      <c r="E50" s="1997">
        <v>0</v>
      </c>
      <c r="F50" s="1410">
        <v>160.858</v>
      </c>
      <c r="G50" s="1410">
        <v>0</v>
      </c>
      <c r="H50" s="1928">
        <v>0</v>
      </c>
      <c r="I50" s="1467">
        <v>3.7090000000000001</v>
      </c>
      <c r="J50" s="1798">
        <v>4069.6251710000001</v>
      </c>
      <c r="K50" s="905">
        <v>261</v>
      </c>
    </row>
    <row r="51" spans="1:13" ht="12.75" customHeight="1" x14ac:dyDescent="0.2">
      <c r="A51" s="3" t="s">
        <v>1723</v>
      </c>
      <c r="B51" s="1722">
        <v>658.43602369039991</v>
      </c>
      <c r="C51" s="1197">
        <f t="shared" si="0"/>
        <v>8535.5699280000008</v>
      </c>
      <c r="D51" s="1798">
        <v>3960.136</v>
      </c>
      <c r="E51" s="1997">
        <v>0</v>
      </c>
      <c r="F51" s="1410">
        <v>87.710999999999999</v>
      </c>
      <c r="G51" s="1410">
        <v>0</v>
      </c>
      <c r="H51" s="1928">
        <v>0</v>
      </c>
      <c r="I51" s="1467">
        <v>33.534999999999997</v>
      </c>
      <c r="J51" s="1798">
        <v>4454.1879280000003</v>
      </c>
      <c r="K51" s="905">
        <v>237</v>
      </c>
    </row>
    <row r="52" spans="1:13" ht="12.75" customHeight="1" x14ac:dyDescent="0.2">
      <c r="A52" s="3" t="s">
        <v>1724</v>
      </c>
      <c r="B52" s="1722">
        <v>1862.3735574239001</v>
      </c>
      <c r="C52" s="1197">
        <f t="shared" si="0"/>
        <v>32738.731</v>
      </c>
      <c r="D52" s="1798">
        <v>14358.064</v>
      </c>
      <c r="E52" s="1997">
        <v>0</v>
      </c>
      <c r="F52" s="1410">
        <v>362.83300000000003</v>
      </c>
      <c r="G52" s="1410">
        <v>0</v>
      </c>
      <c r="H52" s="1928">
        <v>0</v>
      </c>
      <c r="I52" s="1467">
        <v>282.92899999999997</v>
      </c>
      <c r="J52" s="1798">
        <v>17734.904999999999</v>
      </c>
      <c r="K52" s="905">
        <v>848</v>
      </c>
    </row>
    <row r="53" spans="1:13" ht="12.75" customHeight="1" x14ac:dyDescent="0.2">
      <c r="A53" s="3" t="s">
        <v>513</v>
      </c>
      <c r="B53" s="1722">
        <v>2325.2209171170002</v>
      </c>
      <c r="C53" s="1197">
        <f t="shared" si="0"/>
        <v>94211.438170000009</v>
      </c>
      <c r="D53" s="1798">
        <v>26976.639999999999</v>
      </c>
      <c r="E53" s="1997">
        <v>1935.3172299999999</v>
      </c>
      <c r="F53" s="1410">
        <v>690.60299999999995</v>
      </c>
      <c r="G53" s="1410">
        <v>0</v>
      </c>
      <c r="H53" s="1928">
        <v>-2.6718500000000001</v>
      </c>
      <c r="I53" s="1467">
        <v>64.061999999999998</v>
      </c>
      <c r="J53" s="1798">
        <v>64547.487789999999</v>
      </c>
      <c r="K53" s="905">
        <v>1505</v>
      </c>
    </row>
    <row r="54" spans="1:13" ht="12.75" customHeight="1" x14ac:dyDescent="0.2">
      <c r="A54" s="3" t="s">
        <v>514</v>
      </c>
      <c r="B54" s="1722">
        <v>594.7039145123</v>
      </c>
      <c r="C54" s="1197">
        <f t="shared" si="0"/>
        <v>11133.163646000001</v>
      </c>
      <c r="D54" s="1798">
        <v>6375.4610000000002</v>
      </c>
      <c r="E54" s="1997">
        <v>0</v>
      </c>
      <c r="F54" s="1410">
        <v>109.129</v>
      </c>
      <c r="G54" s="1410">
        <v>0</v>
      </c>
      <c r="H54" s="1928">
        <v>0</v>
      </c>
      <c r="I54" s="1467">
        <v>2.5</v>
      </c>
      <c r="J54" s="1798">
        <v>4646.0736459999998</v>
      </c>
      <c r="K54" s="905">
        <v>283</v>
      </c>
    </row>
    <row r="55" spans="1:13" ht="12.75" customHeight="1" x14ac:dyDescent="0.2">
      <c r="A55" s="3" t="s">
        <v>1850</v>
      </c>
      <c r="B55" s="1722">
        <v>1049.0297961516001</v>
      </c>
      <c r="C55" s="1197">
        <f t="shared" si="0"/>
        <v>14628.531887000001</v>
      </c>
      <c r="D55" s="1798">
        <v>8059.4750000000004</v>
      </c>
      <c r="E55" s="1997">
        <v>0</v>
      </c>
      <c r="F55" s="1410">
        <v>128.881</v>
      </c>
      <c r="G55" s="1410">
        <v>0</v>
      </c>
      <c r="H55" s="1928">
        <v>0</v>
      </c>
      <c r="I55" s="1467">
        <v>21.135999999999999</v>
      </c>
      <c r="J55" s="1798">
        <v>6419.0398869999999</v>
      </c>
      <c r="K55" s="905">
        <v>395</v>
      </c>
    </row>
    <row r="56" spans="1:13" ht="12.75" customHeight="1" x14ac:dyDescent="0.2">
      <c r="A56" s="3" t="s">
        <v>1851</v>
      </c>
      <c r="B56" s="1722">
        <v>476.43507974790003</v>
      </c>
      <c r="C56" s="1197">
        <f t="shared" si="0"/>
        <v>6180.9133069999998</v>
      </c>
      <c r="D56" s="1798">
        <v>3874.0149999999999</v>
      </c>
      <c r="E56" s="1997">
        <v>0</v>
      </c>
      <c r="F56" s="1410">
        <v>124.648</v>
      </c>
      <c r="G56" s="1410">
        <v>0</v>
      </c>
      <c r="H56" s="1928">
        <v>0</v>
      </c>
      <c r="I56" s="1467">
        <v>0.189</v>
      </c>
      <c r="J56" s="1798">
        <v>2182.0613069999999</v>
      </c>
      <c r="K56" s="905">
        <v>186</v>
      </c>
    </row>
    <row r="57" spans="1:13" ht="12.75" customHeight="1" x14ac:dyDescent="0.2">
      <c r="A57" s="3" t="s">
        <v>1358</v>
      </c>
      <c r="B57" s="1722">
        <v>6500.6116298389998</v>
      </c>
      <c r="C57" s="1197">
        <f t="shared" si="0"/>
        <v>82874.249649999998</v>
      </c>
      <c r="D57" s="1798">
        <v>48393.743000000002</v>
      </c>
      <c r="E57" s="1997">
        <v>0</v>
      </c>
      <c r="F57" s="1410">
        <v>1402.83</v>
      </c>
      <c r="G57" s="1410">
        <v>0</v>
      </c>
      <c r="H57" s="1928">
        <v>0</v>
      </c>
      <c r="I57" s="1467">
        <v>234.13</v>
      </c>
      <c r="J57" s="1798">
        <v>32843.546649999997</v>
      </c>
      <c r="K57" s="905">
        <v>2321</v>
      </c>
    </row>
    <row r="58" spans="1:13" ht="12.75" customHeight="1" x14ac:dyDescent="0.2">
      <c r="A58" s="3" t="s">
        <v>26</v>
      </c>
      <c r="B58" s="1722">
        <v>1334.7126352344999</v>
      </c>
      <c r="C58" s="1197">
        <f t="shared" si="0"/>
        <v>25830.03815</v>
      </c>
      <c r="D58" s="1798">
        <v>12819.376</v>
      </c>
      <c r="E58" s="1997">
        <v>0</v>
      </c>
      <c r="F58" s="1410">
        <v>291.565</v>
      </c>
      <c r="G58" s="1410">
        <v>0</v>
      </c>
      <c r="H58" s="1928">
        <v>0</v>
      </c>
      <c r="I58" s="1467">
        <v>24.957999999999998</v>
      </c>
      <c r="J58" s="1798">
        <v>12694.139150000001</v>
      </c>
      <c r="K58" s="905">
        <v>541</v>
      </c>
    </row>
    <row r="59" spans="1:13" ht="12.75" customHeight="1" x14ac:dyDescent="0.2">
      <c r="A59" s="210"/>
      <c r="B59" s="211"/>
      <c r="C59" s="1020"/>
      <c r="D59" s="1411"/>
      <c r="E59" s="1411"/>
      <c r="F59" s="1411"/>
      <c r="G59" s="1411"/>
      <c r="H59" s="1411"/>
      <c r="I59" s="1468"/>
      <c r="J59" s="1412"/>
      <c r="K59" s="806"/>
    </row>
    <row r="60" spans="1:13" ht="12.75" customHeight="1" x14ac:dyDescent="0.2">
      <c r="A60" s="212" t="s">
        <v>25</v>
      </c>
      <c r="B60" s="213">
        <f>SUM(B4:B58)</f>
        <v>128326.19361155498</v>
      </c>
      <c r="C60" s="1413">
        <f t="shared" ref="C60:K60" si="1">SUM(C4:C58)</f>
        <v>3194580.5768560008</v>
      </c>
      <c r="D60" s="1413">
        <f t="shared" si="1"/>
        <v>1057991.098</v>
      </c>
      <c r="E60" s="1413">
        <f t="shared" si="1"/>
        <v>16400.93663</v>
      </c>
      <c r="F60" s="1413">
        <f t="shared" si="1"/>
        <v>36753.029000000024</v>
      </c>
      <c r="G60" s="1413">
        <f t="shared" si="1"/>
        <v>0</v>
      </c>
      <c r="H60" s="1413">
        <f t="shared" si="1"/>
        <v>904181.92687999981</v>
      </c>
      <c r="I60" s="1414">
        <f t="shared" si="1"/>
        <v>4482.5570000000007</v>
      </c>
      <c r="J60" s="1415">
        <f t="shared" si="1"/>
        <v>1174771.0293459997</v>
      </c>
      <c r="K60" s="1014">
        <f t="shared" si="1"/>
        <v>54255</v>
      </c>
    </row>
    <row r="61" spans="1:13" ht="12.75" customHeight="1" thickBot="1" x14ac:dyDescent="0.25">
      <c r="A61" s="210"/>
      <c r="B61" s="214"/>
      <c r="C61" s="1025"/>
      <c r="D61" s="1411"/>
      <c r="E61" s="1411"/>
      <c r="F61" s="1411"/>
      <c r="G61" s="1411"/>
      <c r="H61" s="1416"/>
      <c r="I61" s="1469"/>
      <c r="J61" s="1417"/>
      <c r="K61" s="828"/>
    </row>
    <row r="62" spans="1:13" ht="12.75" customHeight="1" x14ac:dyDescent="0.2">
      <c r="A62" s="158" t="s">
        <v>283</v>
      </c>
      <c r="B62" s="1725">
        <v>43336.781904770003</v>
      </c>
      <c r="C62" s="1197">
        <f>SUM(D62:J62)</f>
        <v>629837.01872096793</v>
      </c>
      <c r="D62" s="1799">
        <v>288823.29599999997</v>
      </c>
      <c r="E62" s="1771">
        <v>3536.7664100000002</v>
      </c>
      <c r="F62" s="1018">
        <v>11666.968000000001</v>
      </c>
      <c r="G62" s="1018">
        <v>0</v>
      </c>
      <c r="H62" s="1903">
        <v>21045.55618</v>
      </c>
      <c r="I62" s="1470">
        <v>1603.9480000000001</v>
      </c>
      <c r="J62" s="1798">
        <v>303160.48413096805</v>
      </c>
      <c r="K62" s="883">
        <v>16608</v>
      </c>
      <c r="M62" s="16"/>
    </row>
    <row r="63" spans="1:13" ht="12.75" customHeight="1" x14ac:dyDescent="0.2">
      <c r="A63" s="107" t="s">
        <v>284</v>
      </c>
      <c r="B63" s="1725">
        <v>46970.782531720004</v>
      </c>
      <c r="C63" s="1197">
        <f t="shared" ref="C63:C64" si="2">SUM(D63:J63)</f>
        <v>1689817.2609558236</v>
      </c>
      <c r="D63" s="1798">
        <v>365846.95600000001</v>
      </c>
      <c r="E63" s="1950">
        <v>4737.2017000000005</v>
      </c>
      <c r="F63" s="1017">
        <v>15410.678</v>
      </c>
      <c r="G63" s="1017">
        <v>0</v>
      </c>
      <c r="H63" s="1903">
        <v>883135.72032999992</v>
      </c>
      <c r="I63" s="1470">
        <v>1564.5830000000001</v>
      </c>
      <c r="J63" s="1798">
        <v>419122.12192582357</v>
      </c>
      <c r="K63" s="883">
        <v>19009</v>
      </c>
      <c r="M63" s="16"/>
    </row>
    <row r="64" spans="1:13" ht="12.75" customHeight="1" x14ac:dyDescent="0.2">
      <c r="A64" s="107" t="s">
        <v>285</v>
      </c>
      <c r="B64" s="1725">
        <v>38018.629175490001</v>
      </c>
      <c r="C64" s="1197">
        <f t="shared" si="2"/>
        <v>874926.29819533182</v>
      </c>
      <c r="D64" s="1798">
        <v>403320.84600000002</v>
      </c>
      <c r="E64" s="1950">
        <v>8126.9685199999994</v>
      </c>
      <c r="F64" s="1017">
        <v>9675.3829999999998</v>
      </c>
      <c r="G64" s="1017">
        <v>0</v>
      </c>
      <c r="H64" s="1903">
        <v>0.65037</v>
      </c>
      <c r="I64" s="1470">
        <v>1314.0260000000001</v>
      </c>
      <c r="J64" s="1798">
        <v>452488.42430533178</v>
      </c>
      <c r="K64" s="883">
        <v>18638</v>
      </c>
      <c r="M64" s="16"/>
    </row>
    <row r="65" spans="1:14" ht="12.75" customHeight="1" x14ac:dyDescent="0.2">
      <c r="A65" s="210"/>
      <c r="B65" s="211"/>
      <c r="C65" s="1020"/>
      <c r="D65" s="1020"/>
      <c r="E65" s="1016"/>
      <c r="F65" s="1016"/>
      <c r="G65" s="1016"/>
      <c r="H65" s="1016"/>
      <c r="I65" s="1471"/>
      <c r="J65" s="1472"/>
      <c r="K65" s="11"/>
      <c r="M65" s="16"/>
    </row>
    <row r="66" spans="1:14" ht="12.75" customHeight="1" x14ac:dyDescent="0.2">
      <c r="A66" s="212" t="s">
        <v>25</v>
      </c>
      <c r="B66" s="829">
        <f>SUM(B62:B64)</f>
        <v>128326.19361198001</v>
      </c>
      <c r="C66" s="1418">
        <f t="shared" ref="C66:K66" si="3">SUM(C62:C64)</f>
        <v>3194580.5778721231</v>
      </c>
      <c r="D66" s="1418">
        <f t="shared" si="3"/>
        <v>1057991.098</v>
      </c>
      <c r="E66" s="1418">
        <f t="shared" si="3"/>
        <v>16400.93663</v>
      </c>
      <c r="F66" s="1418">
        <f t="shared" si="3"/>
        <v>36753.029000000002</v>
      </c>
      <c r="G66" s="1418">
        <f t="shared" si="3"/>
        <v>0</v>
      </c>
      <c r="H66" s="1418">
        <f t="shared" si="3"/>
        <v>904181.92687999993</v>
      </c>
      <c r="I66" s="1414">
        <f t="shared" si="3"/>
        <v>4482.5569999999998</v>
      </c>
      <c r="J66" s="1415">
        <f t="shared" si="3"/>
        <v>1174771.0303621234</v>
      </c>
      <c r="K66" s="1014">
        <f t="shared" si="3"/>
        <v>54255</v>
      </c>
    </row>
    <row r="67" spans="1:14" ht="12.75" thickBot="1" x14ac:dyDescent="0.25">
      <c r="A67" s="215"/>
      <c r="B67" s="216"/>
      <c r="C67" s="217"/>
      <c r="D67" s="217"/>
      <c r="E67" s="217"/>
      <c r="F67" s="217"/>
      <c r="G67" s="217"/>
      <c r="H67" s="217"/>
      <c r="I67" s="1473"/>
      <c r="J67" s="1474"/>
      <c r="K67" s="884"/>
      <c r="M67" s="16"/>
    </row>
    <row r="68" spans="1:14" x14ac:dyDescent="0.2">
      <c r="A68" s="210"/>
      <c r="B68" s="211"/>
      <c r="C68" s="1703"/>
      <c r="D68" s="1703"/>
      <c r="E68" s="1703"/>
      <c r="F68" s="1703"/>
      <c r="G68" s="1703"/>
      <c r="H68" s="1703"/>
      <c r="I68" s="1705"/>
      <c r="J68" s="1706"/>
      <c r="K68" s="1704"/>
      <c r="M68" s="16"/>
    </row>
    <row r="69" spans="1:14" x14ac:dyDescent="0.2">
      <c r="A69" s="665" t="s">
        <v>2061</v>
      </c>
      <c r="B69" s="604"/>
      <c r="C69" s="272"/>
      <c r="D69" s="272"/>
      <c r="E69" s="272"/>
      <c r="F69" s="272"/>
      <c r="G69" s="272"/>
      <c r="H69" s="272"/>
      <c r="I69" s="1691"/>
      <c r="J69" s="1691"/>
      <c r="K69" s="807"/>
    </row>
    <row r="70" spans="1:14" s="19" customFormat="1" ht="13.5" customHeight="1" x14ac:dyDescent="0.2">
      <c r="A70" s="2032" t="s">
        <v>2144</v>
      </c>
      <c r="B70" s="2030"/>
      <c r="C70" s="2030"/>
      <c r="D70" s="2030"/>
      <c r="E70" s="2030"/>
      <c r="F70" s="2030"/>
      <c r="G70" s="2030"/>
      <c r="H70" s="2030"/>
      <c r="I70" s="2031"/>
      <c r="J70" s="2032"/>
      <c r="K70" s="2031"/>
      <c r="M70" s="4"/>
    </row>
    <row r="71" spans="1:14" ht="36" customHeight="1" x14ac:dyDescent="0.2">
      <c r="A71" s="2029" t="s">
        <v>2082</v>
      </c>
      <c r="B71" s="2030"/>
      <c r="C71" s="2030"/>
      <c r="D71" s="2030"/>
      <c r="E71" s="2030"/>
      <c r="F71" s="2030"/>
      <c r="G71" s="2030"/>
      <c r="H71" s="2030"/>
      <c r="I71" s="2031"/>
      <c r="J71" s="2032"/>
      <c r="K71" s="2031"/>
    </row>
    <row r="72" spans="1:14" s="19" customFormat="1" ht="12" customHeight="1" x14ac:dyDescent="0.2">
      <c r="A72" s="2032" t="s">
        <v>1246</v>
      </c>
      <c r="B72" s="2030"/>
      <c r="C72" s="2030"/>
      <c r="D72" s="2030"/>
      <c r="E72" s="2030"/>
      <c r="F72" s="2030"/>
      <c r="G72" s="2030"/>
      <c r="H72" s="2030"/>
      <c r="I72" s="2030"/>
      <c r="J72" s="2030"/>
      <c r="K72" s="2031"/>
    </row>
    <row r="73" spans="1:14" ht="37.5" customHeight="1" x14ac:dyDescent="0.2">
      <c r="A73" s="2029" t="s">
        <v>2107</v>
      </c>
      <c r="B73" s="2030"/>
      <c r="C73" s="2030"/>
      <c r="D73" s="2030"/>
      <c r="E73" s="2030"/>
      <c r="F73" s="2030"/>
      <c r="G73" s="2030"/>
      <c r="H73" s="2030"/>
      <c r="I73" s="2031"/>
      <c r="J73" s="2032"/>
      <c r="K73" s="2031"/>
      <c r="N73" s="17"/>
    </row>
    <row r="74" spans="1:14" s="19" customFormat="1" ht="12" customHeight="1" x14ac:dyDescent="0.2">
      <c r="A74" s="2032" t="s">
        <v>2077</v>
      </c>
      <c r="B74" s="2030"/>
      <c r="C74" s="2030"/>
      <c r="D74" s="2030"/>
      <c r="E74" s="2030"/>
      <c r="F74" s="2030"/>
      <c r="G74" s="2030"/>
      <c r="H74" s="2030"/>
      <c r="I74" s="2030"/>
      <c r="J74" s="2030"/>
      <c r="K74" s="2031"/>
    </row>
    <row r="75" spans="1:14" s="19" customFormat="1" ht="25.5" customHeight="1" x14ac:dyDescent="0.2">
      <c r="A75" s="2045" t="s">
        <v>2086</v>
      </c>
      <c r="B75" s="2046"/>
      <c r="C75" s="2046"/>
      <c r="D75" s="2046"/>
      <c r="E75" s="2046"/>
      <c r="F75" s="2046"/>
      <c r="G75" s="2046"/>
      <c r="H75" s="2046"/>
      <c r="I75" s="2046"/>
      <c r="J75" s="2046"/>
      <c r="K75" s="2047"/>
    </row>
    <row r="76" spans="1:14" s="19" customFormat="1" ht="24" customHeight="1" x14ac:dyDescent="0.2">
      <c r="A76" s="2029" t="s">
        <v>1247</v>
      </c>
      <c r="B76" s="2030"/>
      <c r="C76" s="2030"/>
      <c r="D76" s="2030"/>
      <c r="E76" s="2030"/>
      <c r="F76" s="2030"/>
      <c r="G76" s="2030"/>
      <c r="H76" s="2030"/>
      <c r="I76" s="2030"/>
      <c r="J76" s="2030"/>
      <c r="K76" s="2031"/>
    </row>
    <row r="77" spans="1:14" s="19" customFormat="1" ht="12.75" thickBot="1" x14ac:dyDescent="0.25">
      <c r="A77" s="2033" t="s">
        <v>2126</v>
      </c>
      <c r="B77" s="2034"/>
      <c r="C77" s="2034"/>
      <c r="D77" s="2034"/>
      <c r="E77" s="2034"/>
      <c r="F77" s="2034"/>
      <c r="G77" s="2034"/>
      <c r="H77" s="2034"/>
      <c r="I77" s="2034"/>
      <c r="J77" s="2034"/>
      <c r="K77" s="2035"/>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51" t="s">
        <v>2142</v>
      </c>
      <c r="B1" s="2052"/>
      <c r="C1" s="2052"/>
      <c r="D1" s="2052"/>
      <c r="E1" s="2052"/>
      <c r="F1" s="2052"/>
      <c r="G1" s="2052"/>
      <c r="H1" s="2052"/>
      <c r="I1" s="2052"/>
      <c r="J1" s="2052"/>
      <c r="K1" s="2053"/>
    </row>
    <row r="2" spans="1:11" ht="12.75"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1203</v>
      </c>
      <c r="B4" s="1722">
        <v>2363.4773527333004</v>
      </c>
      <c r="C4" s="1197">
        <f>SUM(D4:J4)</f>
        <v>28165.610829999998</v>
      </c>
      <c r="D4" s="1798">
        <v>13203.893</v>
      </c>
      <c r="E4" s="1998">
        <v>0</v>
      </c>
      <c r="F4" s="1419">
        <v>3579.8130000000001</v>
      </c>
      <c r="G4" s="1419">
        <v>0</v>
      </c>
      <c r="H4" s="1929">
        <v>0</v>
      </c>
      <c r="I4" s="1460">
        <v>145.09800000000001</v>
      </c>
      <c r="J4" s="1798">
        <v>11236.80683</v>
      </c>
      <c r="K4" s="905">
        <v>769</v>
      </c>
    </row>
    <row r="5" spans="1:11" ht="12.75" customHeight="1" x14ac:dyDescent="0.2">
      <c r="A5" s="3" t="s">
        <v>1077</v>
      </c>
      <c r="B5" s="1722">
        <v>912.84422226490005</v>
      </c>
      <c r="C5" s="1197">
        <f t="shared" ref="C5:C26" si="0">SUM(D5:J5)</f>
        <v>12330.794299000001</v>
      </c>
      <c r="D5" s="1798">
        <v>5284.9970000000003</v>
      </c>
      <c r="E5" s="1998">
        <v>0</v>
      </c>
      <c r="F5" s="1419">
        <v>251.94499999999999</v>
      </c>
      <c r="G5" s="1419">
        <v>0</v>
      </c>
      <c r="H5" s="1929">
        <v>0</v>
      </c>
      <c r="I5" s="1461">
        <v>92.111999999999995</v>
      </c>
      <c r="J5" s="1798">
        <v>6701.7402990000001</v>
      </c>
      <c r="K5" s="905">
        <v>414</v>
      </c>
    </row>
    <row r="6" spans="1:11" ht="12.75" customHeight="1" x14ac:dyDescent="0.2">
      <c r="A6" s="3" t="s">
        <v>774</v>
      </c>
      <c r="B6" s="1722">
        <v>2930.3217446430999</v>
      </c>
      <c r="C6" s="1197">
        <f t="shared" si="0"/>
        <v>35221.648220000003</v>
      </c>
      <c r="D6" s="1798">
        <v>16847.18</v>
      </c>
      <c r="E6" s="1998">
        <v>0</v>
      </c>
      <c r="F6" s="1419">
        <v>955.702</v>
      </c>
      <c r="G6" s="1419">
        <v>0</v>
      </c>
      <c r="H6" s="1929">
        <v>0</v>
      </c>
      <c r="I6" s="1461">
        <v>22.727</v>
      </c>
      <c r="J6" s="1798">
        <v>17396.039219999999</v>
      </c>
      <c r="K6" s="905">
        <v>1199</v>
      </c>
    </row>
    <row r="7" spans="1:11" ht="12.75" customHeight="1" x14ac:dyDescent="0.2">
      <c r="A7" s="3" t="s">
        <v>1079</v>
      </c>
      <c r="B7" s="1722">
        <v>1031.8761000816</v>
      </c>
      <c r="C7" s="1197">
        <f t="shared" si="0"/>
        <v>13332.634567000001</v>
      </c>
      <c r="D7" s="1798">
        <v>4922.9880000000003</v>
      </c>
      <c r="E7" s="1998">
        <v>0</v>
      </c>
      <c r="F7" s="1419">
        <v>136.10499999999999</v>
      </c>
      <c r="G7" s="1419">
        <v>0</v>
      </c>
      <c r="H7" s="1929">
        <v>0</v>
      </c>
      <c r="I7" s="1461">
        <v>32.652999999999999</v>
      </c>
      <c r="J7" s="1798">
        <v>8240.888567</v>
      </c>
      <c r="K7" s="905">
        <v>391</v>
      </c>
    </row>
    <row r="8" spans="1:11" ht="12.75" customHeight="1" x14ac:dyDescent="0.2">
      <c r="A8" s="3" t="s">
        <v>1852</v>
      </c>
      <c r="B8" s="1722">
        <v>1245.6045078850002</v>
      </c>
      <c r="C8" s="1197">
        <f t="shared" si="0"/>
        <v>11559.658191999999</v>
      </c>
      <c r="D8" s="1798">
        <v>6054.3829999999998</v>
      </c>
      <c r="E8" s="1998">
        <v>0</v>
      </c>
      <c r="F8" s="1419">
        <v>279.19</v>
      </c>
      <c r="G8" s="1419">
        <v>0</v>
      </c>
      <c r="H8" s="1929">
        <v>0</v>
      </c>
      <c r="I8" s="1461">
        <v>51.389000000000003</v>
      </c>
      <c r="J8" s="1798">
        <v>5174.6961920000003</v>
      </c>
      <c r="K8" s="905">
        <v>372</v>
      </c>
    </row>
    <row r="9" spans="1:11" ht="12.75" customHeight="1" x14ac:dyDescent="0.2">
      <c r="A9" s="3" t="s">
        <v>1400</v>
      </c>
      <c r="B9" s="1722">
        <v>637.45362436139999</v>
      </c>
      <c r="C9" s="1197">
        <f t="shared" si="0"/>
        <v>8995.7120240000004</v>
      </c>
      <c r="D9" s="1798">
        <v>3684.5030000000002</v>
      </c>
      <c r="E9" s="1998">
        <v>0</v>
      </c>
      <c r="F9" s="1419">
        <v>69.667000000000002</v>
      </c>
      <c r="G9" s="1419">
        <v>0</v>
      </c>
      <c r="H9" s="1929">
        <v>0</v>
      </c>
      <c r="I9" s="1461">
        <v>3.5390000000000001</v>
      </c>
      <c r="J9" s="1798">
        <v>5238.0030239999996</v>
      </c>
      <c r="K9" s="905">
        <v>289</v>
      </c>
    </row>
    <row r="10" spans="1:11" ht="12.75" customHeight="1" x14ac:dyDescent="0.2">
      <c r="A10" s="3" t="s">
        <v>262</v>
      </c>
      <c r="B10" s="1722">
        <v>2661.8245608985999</v>
      </c>
      <c r="C10" s="1197">
        <f t="shared" si="0"/>
        <v>31861.676590000003</v>
      </c>
      <c r="D10" s="1798">
        <v>15932.856</v>
      </c>
      <c r="E10" s="1998">
        <v>0</v>
      </c>
      <c r="F10" s="1419">
        <v>469.13200000000001</v>
      </c>
      <c r="G10" s="1419">
        <v>0</v>
      </c>
      <c r="H10" s="1929">
        <v>0</v>
      </c>
      <c r="I10" s="1461">
        <v>155.48699999999999</v>
      </c>
      <c r="J10" s="1798">
        <v>15304.201590000001</v>
      </c>
      <c r="K10" s="905">
        <v>1228</v>
      </c>
    </row>
    <row r="11" spans="1:11" ht="12.75" customHeight="1" x14ac:dyDescent="0.2">
      <c r="A11" s="3" t="s">
        <v>1853</v>
      </c>
      <c r="B11" s="1722">
        <v>1018.8865636204</v>
      </c>
      <c r="C11" s="1197">
        <f t="shared" si="0"/>
        <v>15043.99641</v>
      </c>
      <c r="D11" s="1798">
        <v>7375.9639999999999</v>
      </c>
      <c r="E11" s="1998">
        <v>0</v>
      </c>
      <c r="F11" s="1419">
        <v>169.41200000000001</v>
      </c>
      <c r="G11" s="1419">
        <v>0</v>
      </c>
      <c r="H11" s="1929">
        <v>0</v>
      </c>
      <c r="I11" s="1461">
        <v>19.939</v>
      </c>
      <c r="J11" s="1798">
        <v>7478.6814100000001</v>
      </c>
      <c r="K11" s="905">
        <v>456</v>
      </c>
    </row>
    <row r="12" spans="1:11" ht="12.75" customHeight="1" x14ac:dyDescent="0.2">
      <c r="A12" s="3" t="s">
        <v>1854</v>
      </c>
      <c r="B12" s="1722">
        <v>451.24417248730003</v>
      </c>
      <c r="C12" s="1197">
        <f t="shared" si="0"/>
        <v>5161.0487819999998</v>
      </c>
      <c r="D12" s="1798">
        <v>2499.5749999999998</v>
      </c>
      <c r="E12" s="1998">
        <v>0</v>
      </c>
      <c r="F12" s="1419">
        <v>72.117000000000004</v>
      </c>
      <c r="G12" s="1419">
        <v>0</v>
      </c>
      <c r="H12" s="1929">
        <v>0</v>
      </c>
      <c r="I12" s="1461">
        <v>19.972999999999999</v>
      </c>
      <c r="J12" s="1798">
        <v>2569.3837819999999</v>
      </c>
      <c r="K12" s="905">
        <v>196</v>
      </c>
    </row>
    <row r="13" spans="1:11" ht="12.75" customHeight="1" x14ac:dyDescent="0.2">
      <c r="A13" s="3" t="s">
        <v>155</v>
      </c>
      <c r="B13" s="1722">
        <v>757.54455220729994</v>
      </c>
      <c r="C13" s="1197">
        <f t="shared" si="0"/>
        <v>13711.259426000001</v>
      </c>
      <c r="D13" s="1798">
        <v>4611.6570000000002</v>
      </c>
      <c r="E13" s="1998">
        <v>0</v>
      </c>
      <c r="F13" s="1419">
        <v>93.863</v>
      </c>
      <c r="G13" s="1419">
        <v>0</v>
      </c>
      <c r="H13" s="1929">
        <v>0</v>
      </c>
      <c r="I13" s="1461">
        <v>46.503</v>
      </c>
      <c r="J13" s="1798">
        <v>8959.2364259999995</v>
      </c>
      <c r="K13" s="905">
        <v>436</v>
      </c>
    </row>
    <row r="14" spans="1:11" ht="12.75" customHeight="1" x14ac:dyDescent="0.2">
      <c r="A14" s="3" t="s">
        <v>1855</v>
      </c>
      <c r="B14" s="1722">
        <v>11302.9503679708</v>
      </c>
      <c r="C14" s="1197">
        <f t="shared" si="0"/>
        <v>241592.7162</v>
      </c>
      <c r="D14" s="1798">
        <v>90876.001999999993</v>
      </c>
      <c r="E14" s="1998">
        <v>5161.0129699999998</v>
      </c>
      <c r="F14" s="1419">
        <v>6591.8909999999996</v>
      </c>
      <c r="G14" s="1419">
        <v>0</v>
      </c>
      <c r="H14" s="1929">
        <v>348.96113000000003</v>
      </c>
      <c r="I14" s="1461">
        <v>361.61500000000001</v>
      </c>
      <c r="J14" s="1798">
        <v>138253.2341</v>
      </c>
      <c r="K14" s="905">
        <v>5246</v>
      </c>
    </row>
    <row r="15" spans="1:11" ht="12.75" customHeight="1" x14ac:dyDescent="0.2">
      <c r="A15" s="3" t="s">
        <v>157</v>
      </c>
      <c r="B15" s="1722">
        <v>1426.3622352610998</v>
      </c>
      <c r="C15" s="1197">
        <f t="shared" si="0"/>
        <v>12295.001522999999</v>
      </c>
      <c r="D15" s="1798">
        <v>6923.598</v>
      </c>
      <c r="E15" s="1998">
        <v>0</v>
      </c>
      <c r="F15" s="1419">
        <v>267.13299999999998</v>
      </c>
      <c r="G15" s="1419">
        <v>0</v>
      </c>
      <c r="H15" s="1929">
        <v>0</v>
      </c>
      <c r="I15" s="1461">
        <v>39.131</v>
      </c>
      <c r="J15" s="1798">
        <v>5065.1395229999998</v>
      </c>
      <c r="K15" s="905">
        <v>466</v>
      </c>
    </row>
    <row r="16" spans="1:11" ht="12.75" customHeight="1" x14ac:dyDescent="0.2">
      <c r="A16" s="3" t="s">
        <v>1856</v>
      </c>
      <c r="B16" s="1722">
        <v>5373.9723921965997</v>
      </c>
      <c r="C16" s="1197">
        <f t="shared" si="0"/>
        <v>70507.892139999996</v>
      </c>
      <c r="D16" s="1798">
        <v>33392.860999999997</v>
      </c>
      <c r="E16" s="1998">
        <v>0</v>
      </c>
      <c r="F16" s="1419">
        <v>1927.5260000000001</v>
      </c>
      <c r="G16" s="1419">
        <v>0</v>
      </c>
      <c r="H16" s="1929">
        <v>0</v>
      </c>
      <c r="I16" s="1461">
        <v>182.934</v>
      </c>
      <c r="J16" s="1798">
        <v>35004.57114</v>
      </c>
      <c r="K16" s="905">
        <v>2153</v>
      </c>
    </row>
    <row r="17" spans="1:12" ht="12.75" customHeight="1" x14ac:dyDescent="0.2">
      <c r="A17" s="3" t="s">
        <v>1857</v>
      </c>
      <c r="B17" s="1722">
        <v>174.06611013719998</v>
      </c>
      <c r="C17" s="1197">
        <f t="shared" si="0"/>
        <v>2630.6075529999998</v>
      </c>
      <c r="D17" s="1798">
        <v>1133.3</v>
      </c>
      <c r="E17" s="1998">
        <v>0</v>
      </c>
      <c r="F17" s="1419">
        <v>22.155999999999999</v>
      </c>
      <c r="G17" s="1419">
        <v>0</v>
      </c>
      <c r="H17" s="1929">
        <v>0</v>
      </c>
      <c r="I17" s="1461">
        <v>0.47199999999999998</v>
      </c>
      <c r="J17" s="1798">
        <v>1474.6795529999999</v>
      </c>
      <c r="K17" s="905">
        <v>81</v>
      </c>
    </row>
    <row r="18" spans="1:12" ht="12.75" customHeight="1" x14ac:dyDescent="0.2">
      <c r="A18" s="3" t="s">
        <v>281</v>
      </c>
      <c r="B18" s="1722">
        <v>2446.7717189654009</v>
      </c>
      <c r="C18" s="1197">
        <f t="shared" si="0"/>
        <v>33596.000359999998</v>
      </c>
      <c r="D18" s="1798">
        <v>16998.95</v>
      </c>
      <c r="E18" s="1998">
        <v>0</v>
      </c>
      <c r="F18" s="1419">
        <v>557.87</v>
      </c>
      <c r="G18" s="1419">
        <v>0</v>
      </c>
      <c r="H18" s="1929">
        <v>0</v>
      </c>
      <c r="I18" s="1461">
        <v>187.15799999999999</v>
      </c>
      <c r="J18" s="1798">
        <v>15852.022360000001</v>
      </c>
      <c r="K18" s="905">
        <v>1090</v>
      </c>
    </row>
    <row r="19" spans="1:12" ht="12.75" customHeight="1" x14ac:dyDescent="0.2">
      <c r="A19" s="3" t="s">
        <v>1067</v>
      </c>
      <c r="B19" s="1722">
        <v>879.79563889209987</v>
      </c>
      <c r="C19" s="1197">
        <f t="shared" si="0"/>
        <v>13940.028050999999</v>
      </c>
      <c r="D19" s="1798">
        <v>5640.47</v>
      </c>
      <c r="E19" s="1998">
        <v>0</v>
      </c>
      <c r="F19" s="1419">
        <v>123.852</v>
      </c>
      <c r="G19" s="1419">
        <v>0</v>
      </c>
      <c r="H19" s="1929">
        <v>0</v>
      </c>
      <c r="I19" s="1461">
        <v>125.413</v>
      </c>
      <c r="J19" s="1798">
        <v>8050.2930509999997</v>
      </c>
      <c r="K19" s="905">
        <v>371</v>
      </c>
    </row>
    <row r="20" spans="1:12" ht="12.75" customHeight="1" x14ac:dyDescent="0.2">
      <c r="A20" s="3" t="s">
        <v>748</v>
      </c>
      <c r="B20" s="1722">
        <v>2785.0403344066999</v>
      </c>
      <c r="C20" s="1197">
        <f t="shared" si="0"/>
        <v>107794.31318999999</v>
      </c>
      <c r="D20" s="1798">
        <v>24199.804</v>
      </c>
      <c r="E20" s="1998">
        <v>719.26572999999996</v>
      </c>
      <c r="F20" s="1419">
        <v>841.51099999999997</v>
      </c>
      <c r="G20" s="1419">
        <v>0</v>
      </c>
      <c r="H20" s="1929">
        <v>1.5057400000000001</v>
      </c>
      <c r="I20" s="1461">
        <v>103.31399999999999</v>
      </c>
      <c r="J20" s="1798">
        <v>81928.912719999993</v>
      </c>
      <c r="K20" s="905">
        <v>1804</v>
      </c>
    </row>
    <row r="21" spans="1:12" ht="12.75" customHeight="1" x14ac:dyDescent="0.2">
      <c r="A21" s="3" t="s">
        <v>1858</v>
      </c>
      <c r="B21" s="1722">
        <v>833.51038045010012</v>
      </c>
      <c r="C21" s="1197">
        <f t="shared" si="0"/>
        <v>8037.667469</v>
      </c>
      <c r="D21" s="1798">
        <v>4785.5529999999999</v>
      </c>
      <c r="E21" s="1998">
        <v>0</v>
      </c>
      <c r="F21" s="1419">
        <v>77.816999999999993</v>
      </c>
      <c r="G21" s="1419">
        <v>0</v>
      </c>
      <c r="H21" s="1929">
        <v>0</v>
      </c>
      <c r="I21" s="1461">
        <v>30.811</v>
      </c>
      <c r="J21" s="1798">
        <v>3143.4864689999999</v>
      </c>
      <c r="K21" s="905">
        <v>231</v>
      </c>
    </row>
    <row r="22" spans="1:12" ht="12.75" customHeight="1" x14ac:dyDescent="0.2">
      <c r="A22" s="3" t="s">
        <v>1859</v>
      </c>
      <c r="B22" s="1722">
        <v>2868.1095323773002</v>
      </c>
      <c r="C22" s="1197">
        <f t="shared" si="0"/>
        <v>30449.39674</v>
      </c>
      <c r="D22" s="1798">
        <v>15519.049000000001</v>
      </c>
      <c r="E22" s="1998">
        <v>0</v>
      </c>
      <c r="F22" s="1419">
        <v>728.40300000000002</v>
      </c>
      <c r="G22" s="1419">
        <v>0</v>
      </c>
      <c r="H22" s="1929">
        <v>0</v>
      </c>
      <c r="I22" s="1461">
        <v>116.69199999999999</v>
      </c>
      <c r="J22" s="1798">
        <v>14085.25274</v>
      </c>
      <c r="K22" s="905">
        <v>1061</v>
      </c>
    </row>
    <row r="23" spans="1:12" ht="12.75" customHeight="1" x14ac:dyDescent="0.2">
      <c r="A23" s="3" t="s">
        <v>553</v>
      </c>
      <c r="B23" s="1722">
        <v>990.17470993380005</v>
      </c>
      <c r="C23" s="1197">
        <f t="shared" si="0"/>
        <v>4855.0091860000002</v>
      </c>
      <c r="D23" s="1798">
        <v>2404.1120000000001</v>
      </c>
      <c r="E23" s="1998">
        <v>0</v>
      </c>
      <c r="F23" s="1419">
        <v>78.540000000000006</v>
      </c>
      <c r="G23" s="1419">
        <v>0</v>
      </c>
      <c r="H23" s="1929">
        <v>0</v>
      </c>
      <c r="I23" s="1461">
        <v>27.331</v>
      </c>
      <c r="J23" s="1798">
        <v>2345.0261860000001</v>
      </c>
      <c r="K23" s="905">
        <v>153</v>
      </c>
      <c r="L23" s="196"/>
    </row>
    <row r="24" spans="1:12" ht="12.75" customHeight="1" x14ac:dyDescent="0.2">
      <c r="A24" s="3" t="s">
        <v>1860</v>
      </c>
      <c r="B24" s="1722">
        <v>1116.2574220388001</v>
      </c>
      <c r="C24" s="1197">
        <f t="shared" si="0"/>
        <v>14426.213285000002</v>
      </c>
      <c r="D24" s="1798">
        <v>6864.6660000000002</v>
      </c>
      <c r="E24" s="1998">
        <v>0</v>
      </c>
      <c r="F24" s="1419">
        <v>211.756</v>
      </c>
      <c r="G24" s="1419">
        <v>0</v>
      </c>
      <c r="H24" s="1929">
        <v>0</v>
      </c>
      <c r="I24" s="1461">
        <v>32.874000000000002</v>
      </c>
      <c r="J24" s="1798">
        <v>7316.9172850000004</v>
      </c>
      <c r="K24" s="905">
        <v>420</v>
      </c>
      <c r="L24" s="196"/>
    </row>
    <row r="25" spans="1:12" ht="12.75" customHeight="1" x14ac:dyDescent="0.2">
      <c r="A25" s="3" t="s">
        <v>1861</v>
      </c>
      <c r="B25" s="1722">
        <v>620.6050172099001</v>
      </c>
      <c r="C25" s="1197">
        <f t="shared" si="0"/>
        <v>7012.7994839999992</v>
      </c>
      <c r="D25" s="1798">
        <v>3725.096</v>
      </c>
      <c r="E25" s="1998">
        <v>0</v>
      </c>
      <c r="F25" s="1419">
        <v>108.935</v>
      </c>
      <c r="G25" s="1419">
        <v>0</v>
      </c>
      <c r="H25" s="1929">
        <v>0</v>
      </c>
      <c r="I25" s="1461">
        <v>2.6760000000000002</v>
      </c>
      <c r="J25" s="1798">
        <v>3176.0924839999998</v>
      </c>
      <c r="K25" s="905">
        <v>244</v>
      </c>
      <c r="L25" s="196"/>
    </row>
    <row r="26" spans="1:12" ht="12.75" customHeight="1" x14ac:dyDescent="0.2">
      <c r="A26" s="3" t="s">
        <v>1862</v>
      </c>
      <c r="B26" s="1724">
        <v>606.29683336960011</v>
      </c>
      <c r="C26" s="1197">
        <f t="shared" si="0"/>
        <v>13077.223341999999</v>
      </c>
      <c r="D26" s="1798">
        <v>4247.241</v>
      </c>
      <c r="E26" s="1998">
        <v>0</v>
      </c>
      <c r="F26" s="1419">
        <v>83.968000000000004</v>
      </c>
      <c r="G26" s="1419">
        <v>0</v>
      </c>
      <c r="H26" s="1929">
        <v>0</v>
      </c>
      <c r="I26" s="1461">
        <v>40.826000000000001</v>
      </c>
      <c r="J26" s="1798">
        <v>8705.1883419999995</v>
      </c>
      <c r="K26" s="905">
        <v>358</v>
      </c>
      <c r="L26" s="196"/>
    </row>
    <row r="27" spans="1:12" ht="12.75" customHeight="1" x14ac:dyDescent="0.2">
      <c r="A27" s="197"/>
      <c r="B27" s="198"/>
      <c r="C27" s="1020"/>
      <c r="D27" s="1020"/>
      <c r="E27" s="1020"/>
      <c r="F27" s="1020"/>
      <c r="G27" s="1020"/>
      <c r="H27" s="1020"/>
      <c r="I27" s="1237"/>
      <c r="J27" s="1420"/>
      <c r="K27" s="896"/>
      <c r="L27" s="196"/>
    </row>
    <row r="28" spans="1:12" ht="12.75" customHeight="1" x14ac:dyDescent="0.2">
      <c r="A28" s="180" t="s">
        <v>27</v>
      </c>
      <c r="B28" s="199">
        <f>SUM(B4:B26)</f>
        <v>45434.990094392291</v>
      </c>
      <c r="C28" s="1421">
        <f t="shared" ref="C28:J28" si="1">SUM(C4:C26)</f>
        <v>735598.90786299994</v>
      </c>
      <c r="D28" s="1421">
        <f t="shared" si="1"/>
        <v>297128.69800000003</v>
      </c>
      <c r="E28" s="1421">
        <f t="shared" si="1"/>
        <v>5880.2786999999998</v>
      </c>
      <c r="F28" s="1421">
        <f t="shared" si="1"/>
        <v>17698.304000000004</v>
      </c>
      <c r="G28" s="1421">
        <f t="shared" si="1"/>
        <v>0</v>
      </c>
      <c r="H28" s="1421">
        <f t="shared" si="1"/>
        <v>350.46687000000003</v>
      </c>
      <c r="I28" s="1422">
        <f t="shared" si="1"/>
        <v>1840.6669999999997</v>
      </c>
      <c r="J28" s="1423">
        <f t="shared" si="1"/>
        <v>412700.49329300004</v>
      </c>
      <c r="K28" s="991">
        <f>SUM(K4:K26)</f>
        <v>19428</v>
      </c>
      <c r="L28" s="196"/>
    </row>
    <row r="29" spans="1:12" ht="12.75" customHeight="1" thickBot="1" x14ac:dyDescent="0.25">
      <c r="A29" s="201"/>
      <c r="B29" s="202"/>
      <c r="C29" s="1424"/>
      <c r="D29" s="1425"/>
      <c r="E29" s="1425"/>
      <c r="F29" s="1425"/>
      <c r="G29" s="1425"/>
      <c r="H29" s="1425"/>
      <c r="I29" s="1462"/>
      <c r="J29" s="1426"/>
      <c r="K29" s="810"/>
      <c r="L29" s="196"/>
    </row>
    <row r="30" spans="1:12" s="19" customFormat="1" ht="12.75" customHeight="1" x14ac:dyDescent="0.2">
      <c r="A30" s="107" t="s">
        <v>283</v>
      </c>
      <c r="B30" s="1725">
        <v>45434.990094399996</v>
      </c>
      <c r="C30" s="1197">
        <f>SUM(D30:J30)</f>
        <v>735598.89790132269</v>
      </c>
      <c r="D30" s="1798">
        <v>297128.69799999997</v>
      </c>
      <c r="E30" s="1951">
        <v>5880.2786999999998</v>
      </c>
      <c r="F30" s="1427">
        <v>17698.304</v>
      </c>
      <c r="G30" s="1427">
        <v>0</v>
      </c>
      <c r="H30" s="1904">
        <v>350.46686999999997</v>
      </c>
      <c r="I30" s="1463">
        <v>1840.6669999999999</v>
      </c>
      <c r="J30" s="1798">
        <v>412700.48333132273</v>
      </c>
      <c r="K30" s="886">
        <v>19428</v>
      </c>
      <c r="L30" s="196"/>
    </row>
    <row r="31" spans="1:12" ht="12.75" customHeight="1" x14ac:dyDescent="0.2">
      <c r="A31" s="178"/>
      <c r="B31" s="179"/>
      <c r="C31" s="1052"/>
      <c r="D31" s="1218"/>
      <c r="E31" s="1052"/>
      <c r="F31" s="1218"/>
      <c r="G31" s="1218"/>
      <c r="H31" s="1052"/>
      <c r="I31" s="1464"/>
      <c r="J31" s="1428"/>
      <c r="K31" s="811"/>
      <c r="L31" s="196"/>
    </row>
    <row r="32" spans="1:12" ht="12.75" customHeight="1" x14ac:dyDescent="0.2">
      <c r="A32" s="180" t="s">
        <v>27</v>
      </c>
      <c r="B32" s="181">
        <f>SUM(B30)</f>
        <v>45434.990094399996</v>
      </c>
      <c r="C32" s="1429">
        <f t="shared" ref="C32:K32" si="2">SUM(C30)</f>
        <v>735598.89790132269</v>
      </c>
      <c r="D32" s="1429">
        <f t="shared" si="2"/>
        <v>297128.69799999997</v>
      </c>
      <c r="E32" s="1429">
        <f t="shared" si="2"/>
        <v>5880.2786999999998</v>
      </c>
      <c r="F32" s="1429">
        <f t="shared" si="2"/>
        <v>17698.304</v>
      </c>
      <c r="G32" s="1429">
        <f t="shared" si="2"/>
        <v>0</v>
      </c>
      <c r="H32" s="1429">
        <f t="shared" si="2"/>
        <v>350.46686999999997</v>
      </c>
      <c r="I32" s="1422">
        <f t="shared" si="2"/>
        <v>1840.6669999999999</v>
      </c>
      <c r="J32" s="1423">
        <f t="shared" si="2"/>
        <v>412700.48333132273</v>
      </c>
      <c r="K32" s="991">
        <f t="shared" si="2"/>
        <v>19428</v>
      </c>
      <c r="L32" s="196"/>
    </row>
    <row r="33" spans="1:14" ht="12.75" thickBot="1" x14ac:dyDescent="0.25">
      <c r="A33" s="201"/>
      <c r="B33" s="207"/>
      <c r="C33" s="203"/>
      <c r="D33" s="203"/>
      <c r="E33" s="203"/>
      <c r="F33" s="203"/>
      <c r="G33" s="203"/>
      <c r="H33" s="203"/>
      <c r="I33" s="1465"/>
      <c r="J33" s="204"/>
      <c r="K33" s="810"/>
      <c r="L33" s="196"/>
    </row>
    <row r="34" spans="1:14" x14ac:dyDescent="0.2">
      <c r="A34" s="661"/>
      <c r="B34" s="662"/>
      <c r="C34" s="663"/>
      <c r="D34" s="663"/>
      <c r="E34" s="663"/>
      <c r="F34" s="663"/>
      <c r="G34" s="663"/>
      <c r="H34" s="663"/>
      <c r="I34" s="663"/>
      <c r="J34" s="663"/>
      <c r="K34" s="671"/>
      <c r="L34" s="196"/>
    </row>
    <row r="35" spans="1:14" x14ac:dyDescent="0.2">
      <c r="A35" s="665" t="s">
        <v>2061</v>
      </c>
      <c r="B35" s="604"/>
      <c r="C35" s="272"/>
      <c r="D35" s="272"/>
      <c r="E35" s="272"/>
      <c r="F35" s="272"/>
      <c r="G35" s="272"/>
      <c r="H35" s="272"/>
      <c r="I35" s="1691"/>
      <c r="J35" s="1691"/>
      <c r="K35" s="672"/>
      <c r="L35" s="200"/>
    </row>
    <row r="36" spans="1:14" ht="12" customHeight="1" x14ac:dyDescent="0.2">
      <c r="A36" s="2032" t="s">
        <v>2144</v>
      </c>
      <c r="B36" s="2030"/>
      <c r="C36" s="2030"/>
      <c r="D36" s="2030"/>
      <c r="E36" s="2030"/>
      <c r="F36" s="2030"/>
      <c r="G36" s="2030"/>
      <c r="H36" s="2030"/>
      <c r="I36" s="2031"/>
      <c r="J36" s="2032"/>
      <c r="K36" s="2031"/>
      <c r="L36" s="196"/>
    </row>
    <row r="37" spans="1:14" ht="36" customHeight="1" x14ac:dyDescent="0.2">
      <c r="A37" s="2029" t="s">
        <v>2082</v>
      </c>
      <c r="B37" s="2030"/>
      <c r="C37" s="2030"/>
      <c r="D37" s="2030"/>
      <c r="E37" s="2030"/>
      <c r="F37" s="2030"/>
      <c r="G37" s="2030"/>
      <c r="H37" s="2030"/>
      <c r="I37" s="2031"/>
      <c r="J37" s="2032"/>
      <c r="K37" s="2031"/>
      <c r="L37" s="205"/>
    </row>
    <row r="38" spans="1:14" ht="12" customHeight="1" x14ac:dyDescent="0.2">
      <c r="A38" s="2032" t="s">
        <v>1246</v>
      </c>
      <c r="B38" s="2030"/>
      <c r="C38" s="2030"/>
      <c r="D38" s="2030"/>
      <c r="E38" s="2030"/>
      <c r="F38" s="2030"/>
      <c r="G38" s="2030"/>
      <c r="H38" s="2030"/>
      <c r="I38" s="2031"/>
      <c r="J38" s="2032"/>
      <c r="K38" s="2031"/>
      <c r="L38" s="205"/>
    </row>
    <row r="39" spans="1:14" ht="36" customHeight="1" x14ac:dyDescent="0.2">
      <c r="A39" s="2029" t="s">
        <v>2107</v>
      </c>
      <c r="B39" s="2030"/>
      <c r="C39" s="2030"/>
      <c r="D39" s="2030"/>
      <c r="E39" s="2030"/>
      <c r="F39" s="2030"/>
      <c r="G39" s="2030"/>
      <c r="H39" s="2030"/>
      <c r="I39" s="2031"/>
      <c r="J39" s="2032"/>
      <c r="K39" s="2031"/>
      <c r="L39" s="206"/>
      <c r="N39" s="17"/>
    </row>
    <row r="40" spans="1:14" ht="12" customHeight="1" x14ac:dyDescent="0.2">
      <c r="A40" s="2032" t="s">
        <v>2077</v>
      </c>
      <c r="B40" s="2030"/>
      <c r="C40" s="2030"/>
      <c r="D40" s="2030"/>
      <c r="E40" s="2030"/>
      <c r="F40" s="2030"/>
      <c r="G40" s="2030"/>
      <c r="H40" s="2030"/>
      <c r="I40" s="2031"/>
      <c r="J40" s="2032"/>
      <c r="K40" s="2031"/>
      <c r="L40" s="196"/>
    </row>
    <row r="41" spans="1:14" ht="24" customHeight="1" x14ac:dyDescent="0.2">
      <c r="A41" s="2029" t="s">
        <v>2086</v>
      </c>
      <c r="B41" s="2030"/>
      <c r="C41" s="2030"/>
      <c r="D41" s="2030"/>
      <c r="E41" s="2030"/>
      <c r="F41" s="2030"/>
      <c r="G41" s="2030"/>
      <c r="H41" s="2030"/>
      <c r="I41" s="2031"/>
      <c r="J41" s="2032"/>
      <c r="K41" s="2031"/>
      <c r="L41" s="12"/>
    </row>
    <row r="42" spans="1:14" ht="24" customHeight="1" x14ac:dyDescent="0.2">
      <c r="A42" s="2029" t="s">
        <v>1247</v>
      </c>
      <c r="B42" s="2030"/>
      <c r="C42" s="2030"/>
      <c r="D42" s="2030"/>
      <c r="E42" s="2030"/>
      <c r="F42" s="2030"/>
      <c r="G42" s="2030"/>
      <c r="H42" s="2030"/>
      <c r="I42" s="2031"/>
      <c r="J42" s="2032"/>
      <c r="K42" s="2031"/>
      <c r="L42" s="15"/>
    </row>
    <row r="43" spans="1:14" ht="12.75" thickBot="1" x14ac:dyDescent="0.25">
      <c r="A43" s="2033" t="s">
        <v>2126</v>
      </c>
      <c r="B43" s="2034"/>
      <c r="C43" s="2034"/>
      <c r="D43" s="2034"/>
      <c r="E43" s="2034"/>
      <c r="F43" s="2034"/>
      <c r="G43" s="2034"/>
      <c r="H43" s="2034"/>
      <c r="I43" s="2035"/>
      <c r="J43" s="2033"/>
      <c r="K43" s="2035"/>
      <c r="L43" s="15"/>
    </row>
    <row r="44" spans="1:14" x14ac:dyDescent="0.2">
      <c r="B44" s="112"/>
      <c r="C44" s="208"/>
      <c r="D44" s="209"/>
      <c r="E44" s="209"/>
      <c r="F44" s="209"/>
      <c r="G44" s="209"/>
      <c r="H44" s="209"/>
      <c r="I44" s="1667"/>
      <c r="J44" s="1668"/>
      <c r="K44" s="683"/>
    </row>
    <row r="45" spans="1:14" x14ac:dyDescent="0.2">
      <c r="A45" s="46"/>
      <c r="B45" s="112"/>
      <c r="C45" s="208"/>
      <c r="D45" s="209"/>
      <c r="E45" s="209"/>
      <c r="F45" s="209"/>
      <c r="G45" s="209"/>
      <c r="H45" s="209"/>
      <c r="I45" s="209"/>
      <c r="J45" s="1669"/>
      <c r="K45" s="683"/>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4" type="noConversion"/>
  <printOptions horizontalCentered="1" gridLines="1"/>
  <pageMargins left="0.25" right="0.25" top="0.75" bottom="0.75" header="0.5" footer="0.5"/>
  <pageSetup scale="89" fitToWidth="0" fitToHeight="0" orientation="landscape" r:id="rId1"/>
  <headerFooter alignWithMargins="0">
    <oddHeader>&amp;C&amp;"Arial,Bold"&amp;11FY22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98"/>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51" t="s">
        <v>2142</v>
      </c>
      <c r="B1" s="2052"/>
      <c r="C1" s="2052"/>
      <c r="D1" s="2052"/>
      <c r="E1" s="2052"/>
      <c r="F1" s="2052"/>
      <c r="G1" s="2052"/>
      <c r="H1" s="2052"/>
      <c r="I1" s="2052"/>
      <c r="J1" s="2052"/>
      <c r="K1" s="2053"/>
    </row>
    <row r="2" spans="1:14" ht="13.5" thickBot="1" x14ac:dyDescent="0.25">
      <c r="A2" s="2039" t="s">
        <v>1943</v>
      </c>
      <c r="B2" s="2040"/>
      <c r="C2" s="2040"/>
      <c r="D2" s="2040"/>
      <c r="E2" s="2040"/>
      <c r="F2" s="2040"/>
      <c r="G2" s="2040"/>
      <c r="H2" s="2040"/>
      <c r="I2" s="2040"/>
      <c r="J2" s="2040"/>
      <c r="K2" s="2041"/>
    </row>
    <row r="3" spans="1:14" ht="57" customHeight="1" thickBot="1" x14ac:dyDescent="0.25">
      <c r="A3" s="1440" t="s">
        <v>1900</v>
      </c>
      <c r="B3" s="1441" t="s">
        <v>1944</v>
      </c>
      <c r="C3" s="22" t="s">
        <v>721</v>
      </c>
      <c r="D3" s="1441" t="s">
        <v>1918</v>
      </c>
      <c r="E3" s="22" t="s">
        <v>1896</v>
      </c>
      <c r="F3" s="1441" t="s">
        <v>282</v>
      </c>
      <c r="G3" s="1441" t="s">
        <v>2081</v>
      </c>
      <c r="H3" s="1441" t="s">
        <v>1947</v>
      </c>
      <c r="I3" s="1442" t="s">
        <v>1945</v>
      </c>
      <c r="J3" s="1440" t="s">
        <v>1946</v>
      </c>
      <c r="K3" s="1443" t="s">
        <v>1615</v>
      </c>
    </row>
    <row r="4" spans="1:14" x14ac:dyDescent="0.2">
      <c r="A4" s="173" t="s">
        <v>1959</v>
      </c>
      <c r="B4" s="1734"/>
      <c r="C4" s="1197">
        <f>SUM(D4:J4)</f>
        <v>8102.7865615544397</v>
      </c>
      <c r="D4" s="1804">
        <v>4995.8329999999996</v>
      </c>
      <c r="E4" s="1985">
        <v>0</v>
      </c>
      <c r="F4" s="1805">
        <v>204.25299999999999</v>
      </c>
      <c r="G4" s="1805">
        <v>0</v>
      </c>
      <c r="H4" s="1916">
        <v>0</v>
      </c>
      <c r="I4" s="1735">
        <v>0.96699999999999997</v>
      </c>
      <c r="J4" s="1804">
        <v>2901.7335615544412</v>
      </c>
      <c r="K4" s="904">
        <v>232</v>
      </c>
      <c r="M4" s="1450"/>
      <c r="N4" s="1729"/>
    </row>
    <row r="5" spans="1:14" x14ac:dyDescent="0.2">
      <c r="A5" s="173" t="s">
        <v>1960</v>
      </c>
      <c r="B5" s="1734"/>
      <c r="C5" s="1197">
        <f t="shared" ref="C5:C68" si="0">SUM(D5:J5)</f>
        <v>19307.54751962009</v>
      </c>
      <c r="D5" s="1804">
        <v>12848.249</v>
      </c>
      <c r="E5" s="1985">
        <v>0</v>
      </c>
      <c r="F5" s="1805">
        <v>712.56299999999999</v>
      </c>
      <c r="G5" s="1805">
        <v>0</v>
      </c>
      <c r="H5" s="1916">
        <v>0</v>
      </c>
      <c r="I5" s="1736">
        <v>10</v>
      </c>
      <c r="J5" s="1804">
        <v>5736.7355196200888</v>
      </c>
      <c r="K5" s="905">
        <v>470</v>
      </c>
      <c r="M5" s="1450"/>
      <c r="N5" s="1729"/>
    </row>
    <row r="6" spans="1:14" x14ac:dyDescent="0.2">
      <c r="A6" s="173" t="s">
        <v>1961</v>
      </c>
      <c r="B6" s="1734"/>
      <c r="C6" s="1197">
        <f t="shared" si="0"/>
        <v>52271.956661954158</v>
      </c>
      <c r="D6" s="1804">
        <v>35266.834999999999</v>
      </c>
      <c r="E6" s="1985">
        <v>0</v>
      </c>
      <c r="F6" s="1805">
        <v>1972.4880000000001</v>
      </c>
      <c r="G6" s="1805">
        <v>0</v>
      </c>
      <c r="H6" s="1916">
        <v>0</v>
      </c>
      <c r="I6" s="1736">
        <v>13.082000000000001</v>
      </c>
      <c r="J6" s="1804">
        <v>15019.551661954158</v>
      </c>
      <c r="K6" s="905">
        <v>1276</v>
      </c>
      <c r="M6" s="1450"/>
      <c r="N6" s="1729"/>
    </row>
    <row r="7" spans="1:14" x14ac:dyDescent="0.2">
      <c r="A7" s="173" t="s">
        <v>1962</v>
      </c>
      <c r="B7" s="1734"/>
      <c r="C7" s="1197">
        <f t="shared" si="0"/>
        <v>11513.083097821527</v>
      </c>
      <c r="D7" s="1804">
        <v>6200.7269999999999</v>
      </c>
      <c r="E7" s="1985">
        <v>0</v>
      </c>
      <c r="F7" s="1805">
        <v>165.28100000000001</v>
      </c>
      <c r="G7" s="1805">
        <v>0</v>
      </c>
      <c r="H7" s="1916">
        <v>0</v>
      </c>
      <c r="I7" s="1736">
        <v>0</v>
      </c>
      <c r="J7" s="1804">
        <v>5147.0750978215283</v>
      </c>
      <c r="K7" s="905">
        <v>285</v>
      </c>
      <c r="M7" s="1450"/>
      <c r="N7" s="1729"/>
    </row>
    <row r="8" spans="1:14" x14ac:dyDescent="0.2">
      <c r="A8" s="173" t="s">
        <v>1963</v>
      </c>
      <c r="B8" s="1734"/>
      <c r="C8" s="1197">
        <f t="shared" si="0"/>
        <v>19317.900834332388</v>
      </c>
      <c r="D8" s="1804">
        <v>12454.031999999999</v>
      </c>
      <c r="E8" s="1985">
        <v>0</v>
      </c>
      <c r="F8" s="1805">
        <v>556.63300000000004</v>
      </c>
      <c r="G8" s="1805">
        <v>0</v>
      </c>
      <c r="H8" s="1916">
        <v>0</v>
      </c>
      <c r="I8" s="1736">
        <v>17.562000000000001</v>
      </c>
      <c r="J8" s="1804">
        <v>6289.6738343323868</v>
      </c>
      <c r="K8" s="905">
        <v>442</v>
      </c>
      <c r="M8" s="1450"/>
      <c r="N8" s="1729"/>
    </row>
    <row r="9" spans="1:14" x14ac:dyDescent="0.2">
      <c r="A9" s="173" t="s">
        <v>1964</v>
      </c>
      <c r="B9" s="1734"/>
      <c r="C9" s="1197">
        <f t="shared" si="0"/>
        <v>11465.858535129795</v>
      </c>
      <c r="D9" s="1804">
        <v>6806.3469999999998</v>
      </c>
      <c r="E9" s="1985">
        <v>0</v>
      </c>
      <c r="F9" s="1805">
        <v>234.32400000000001</v>
      </c>
      <c r="G9" s="1805">
        <v>0</v>
      </c>
      <c r="H9" s="1916">
        <v>0</v>
      </c>
      <c r="I9" s="1736">
        <v>6.859</v>
      </c>
      <c r="J9" s="1804">
        <v>4418.3285351297945</v>
      </c>
      <c r="K9" s="905">
        <v>358</v>
      </c>
      <c r="M9" s="1450"/>
      <c r="N9" s="1729"/>
    </row>
    <row r="10" spans="1:14" x14ac:dyDescent="0.2">
      <c r="A10" s="173" t="s">
        <v>1965</v>
      </c>
      <c r="B10" s="1734"/>
      <c r="C10" s="1197">
        <f t="shared" si="0"/>
        <v>50237.403659805699</v>
      </c>
      <c r="D10" s="1804">
        <v>30368.357</v>
      </c>
      <c r="E10" s="1985">
        <v>0</v>
      </c>
      <c r="F10" s="1805">
        <v>921.03899999999999</v>
      </c>
      <c r="G10" s="1805">
        <v>0</v>
      </c>
      <c r="H10" s="1916">
        <v>0</v>
      </c>
      <c r="I10" s="1736">
        <v>35.502000000000002</v>
      </c>
      <c r="J10" s="1804">
        <v>18912.505659805702</v>
      </c>
      <c r="K10" s="905">
        <v>1400</v>
      </c>
      <c r="M10" s="1450"/>
      <c r="N10" s="1729"/>
    </row>
    <row r="11" spans="1:14" x14ac:dyDescent="0.2">
      <c r="A11" s="173" t="s">
        <v>1966</v>
      </c>
      <c r="B11" s="1734"/>
      <c r="C11" s="1197">
        <f t="shared" si="0"/>
        <v>8788.7877998316326</v>
      </c>
      <c r="D11" s="1804">
        <v>5511.8339999999998</v>
      </c>
      <c r="E11" s="1985">
        <v>0</v>
      </c>
      <c r="F11" s="1805">
        <v>139.69499999999999</v>
      </c>
      <c r="G11" s="1805">
        <v>0</v>
      </c>
      <c r="H11" s="1916">
        <v>0</v>
      </c>
      <c r="I11" s="1736">
        <v>1.5</v>
      </c>
      <c r="J11" s="1804">
        <v>3135.758799831634</v>
      </c>
      <c r="K11" s="905">
        <v>238</v>
      </c>
      <c r="M11" s="1450"/>
      <c r="N11" s="1729"/>
    </row>
    <row r="12" spans="1:14" x14ac:dyDescent="0.2">
      <c r="A12" s="173" t="s">
        <v>1967</v>
      </c>
      <c r="B12" s="1734"/>
      <c r="C12" s="1197">
        <f t="shared" si="0"/>
        <v>10587.602272414722</v>
      </c>
      <c r="D12" s="1804">
        <v>7110.9080000000004</v>
      </c>
      <c r="E12" s="1985">
        <v>0</v>
      </c>
      <c r="F12" s="1805">
        <v>328.04500000000002</v>
      </c>
      <c r="G12" s="1805">
        <v>0</v>
      </c>
      <c r="H12" s="1916">
        <v>0</v>
      </c>
      <c r="I12" s="1736">
        <v>0</v>
      </c>
      <c r="J12" s="1804">
        <v>3148.6492724147211</v>
      </c>
      <c r="K12" s="905">
        <v>261</v>
      </c>
      <c r="M12" s="1450"/>
      <c r="N12" s="1729"/>
    </row>
    <row r="13" spans="1:14" x14ac:dyDescent="0.2">
      <c r="A13" s="173" t="s">
        <v>1968</v>
      </c>
      <c r="B13" s="1734"/>
      <c r="C13" s="1197">
        <f t="shared" si="0"/>
        <v>17104.775983476535</v>
      </c>
      <c r="D13" s="1804">
        <v>11899.552</v>
      </c>
      <c r="E13" s="1985">
        <v>0</v>
      </c>
      <c r="F13" s="1805">
        <v>204.48400000000001</v>
      </c>
      <c r="G13" s="1805">
        <v>0</v>
      </c>
      <c r="H13" s="1916">
        <v>0</v>
      </c>
      <c r="I13" s="1736">
        <v>25.178999999999998</v>
      </c>
      <c r="J13" s="1804">
        <v>4975.5609834765355</v>
      </c>
      <c r="K13" s="905">
        <v>321</v>
      </c>
      <c r="M13" s="1450"/>
      <c r="N13" s="1729"/>
    </row>
    <row r="14" spans="1:14" x14ac:dyDescent="0.2">
      <c r="A14" s="173" t="s">
        <v>1969</v>
      </c>
      <c r="B14" s="1734"/>
      <c r="C14" s="1197">
        <f t="shared" si="0"/>
        <v>147743.57511155086</v>
      </c>
      <c r="D14" s="1804">
        <v>72874.903999999995</v>
      </c>
      <c r="E14" s="1985">
        <v>90.006280000000004</v>
      </c>
      <c r="F14" s="1805">
        <v>2484.0340000000001</v>
      </c>
      <c r="G14" s="1805">
        <v>0</v>
      </c>
      <c r="H14" s="1916">
        <v>3203.2755999999995</v>
      </c>
      <c r="I14" s="1736">
        <v>205.036</v>
      </c>
      <c r="J14" s="1804">
        <v>68886.319231550864</v>
      </c>
      <c r="K14" s="905">
        <v>3294</v>
      </c>
      <c r="M14" s="1450"/>
      <c r="N14" s="1729"/>
    </row>
    <row r="15" spans="1:14" x14ac:dyDescent="0.2">
      <c r="A15" s="173" t="s">
        <v>1970</v>
      </c>
      <c r="B15" s="1734"/>
      <c r="C15" s="1197">
        <f t="shared" si="0"/>
        <v>28956.80366446681</v>
      </c>
      <c r="D15" s="1804">
        <v>18322.749</v>
      </c>
      <c r="E15" s="1985">
        <v>0</v>
      </c>
      <c r="F15" s="1805">
        <v>760.92200000000003</v>
      </c>
      <c r="G15" s="1805">
        <v>0</v>
      </c>
      <c r="H15" s="1916">
        <v>0</v>
      </c>
      <c r="I15" s="1736">
        <v>6.6130000000000004</v>
      </c>
      <c r="J15" s="1804">
        <v>9866.5196644668085</v>
      </c>
      <c r="K15" s="905">
        <v>848</v>
      </c>
      <c r="M15" s="1450"/>
      <c r="N15" s="1729"/>
    </row>
    <row r="16" spans="1:14" x14ac:dyDescent="0.2">
      <c r="A16" s="173" t="s">
        <v>1971</v>
      </c>
      <c r="B16" s="1734"/>
      <c r="C16" s="1197">
        <f t="shared" si="0"/>
        <v>100284.46999667658</v>
      </c>
      <c r="D16" s="1804">
        <v>53275.862000000001</v>
      </c>
      <c r="E16" s="1985">
        <v>0</v>
      </c>
      <c r="F16" s="1805">
        <v>2220.7570000000001</v>
      </c>
      <c r="G16" s="1805">
        <v>0</v>
      </c>
      <c r="H16" s="1916">
        <v>0</v>
      </c>
      <c r="I16" s="1736">
        <v>77.152000000000001</v>
      </c>
      <c r="J16" s="1804">
        <v>44710.698996676569</v>
      </c>
      <c r="K16" s="905">
        <v>2176</v>
      </c>
      <c r="M16" s="1450"/>
      <c r="N16" s="1729"/>
    </row>
    <row r="17" spans="1:14" x14ac:dyDescent="0.2">
      <c r="A17" s="173" t="s">
        <v>1972</v>
      </c>
      <c r="B17" s="1734"/>
      <c r="C17" s="1197">
        <f t="shared" si="0"/>
        <v>14913.799824073223</v>
      </c>
      <c r="D17" s="1804">
        <v>9660.6270000000004</v>
      </c>
      <c r="E17" s="1985">
        <v>0</v>
      </c>
      <c r="F17" s="1805">
        <v>352.05900000000003</v>
      </c>
      <c r="G17" s="1805">
        <v>0</v>
      </c>
      <c r="H17" s="1916">
        <v>0</v>
      </c>
      <c r="I17" s="1736">
        <v>0.68</v>
      </c>
      <c r="J17" s="1804">
        <v>4900.4338240732231</v>
      </c>
      <c r="K17" s="905">
        <v>374</v>
      </c>
      <c r="M17" s="1450"/>
      <c r="N17" s="1729"/>
    </row>
    <row r="18" spans="1:14" x14ac:dyDescent="0.2">
      <c r="A18" s="173" t="s">
        <v>1973</v>
      </c>
      <c r="B18" s="1734"/>
      <c r="C18" s="1197">
        <f t="shared" si="0"/>
        <v>26234.511386749342</v>
      </c>
      <c r="D18" s="1804">
        <v>14638.089</v>
      </c>
      <c r="E18" s="1985">
        <v>0</v>
      </c>
      <c r="F18" s="1805">
        <v>507.39100000000002</v>
      </c>
      <c r="G18" s="1805">
        <v>0</v>
      </c>
      <c r="H18" s="1916">
        <v>0</v>
      </c>
      <c r="I18" s="1736">
        <v>20.12</v>
      </c>
      <c r="J18" s="1804">
        <v>11068.911386749343</v>
      </c>
      <c r="K18" s="905">
        <v>572</v>
      </c>
      <c r="M18" s="1450"/>
      <c r="N18" s="1729"/>
    </row>
    <row r="19" spans="1:14" x14ac:dyDescent="0.2">
      <c r="A19" s="173" t="s">
        <v>1974</v>
      </c>
      <c r="B19" s="1737"/>
      <c r="C19" s="1197">
        <f t="shared" si="0"/>
        <v>112022.9733412388</v>
      </c>
      <c r="D19" s="1804">
        <v>53181.735000000001</v>
      </c>
      <c r="E19" s="1985">
        <v>0</v>
      </c>
      <c r="F19" s="1805">
        <v>1571.943</v>
      </c>
      <c r="G19" s="1805">
        <v>0</v>
      </c>
      <c r="H19" s="1916">
        <v>0</v>
      </c>
      <c r="I19" s="1736">
        <v>90.653999999999996</v>
      </c>
      <c r="J19" s="1804">
        <v>57178.641341238792</v>
      </c>
      <c r="K19" s="905">
        <v>2591</v>
      </c>
      <c r="M19" s="1450"/>
      <c r="N19" s="1729"/>
    </row>
    <row r="20" spans="1:14" x14ac:dyDescent="0.2">
      <c r="A20" s="173" t="s">
        <v>1975</v>
      </c>
      <c r="B20" s="1737"/>
      <c r="C20" s="1197">
        <f t="shared" si="0"/>
        <v>11027.251169933865</v>
      </c>
      <c r="D20" s="1804">
        <v>5458.9030000000002</v>
      </c>
      <c r="E20" s="1985">
        <v>0</v>
      </c>
      <c r="F20" s="1805">
        <v>238.4</v>
      </c>
      <c r="G20" s="1805">
        <v>0</v>
      </c>
      <c r="H20" s="1916">
        <v>0</v>
      </c>
      <c r="I20" s="1736">
        <v>0.66600000000000004</v>
      </c>
      <c r="J20" s="1804">
        <v>5329.2821699338656</v>
      </c>
      <c r="K20" s="905">
        <v>282</v>
      </c>
      <c r="M20" s="1450"/>
      <c r="N20" s="1729"/>
    </row>
    <row r="21" spans="1:14" x14ac:dyDescent="0.2">
      <c r="A21" s="173" t="s">
        <v>1976</v>
      </c>
      <c r="B21" s="1737"/>
      <c r="C21" s="1197">
        <f t="shared" si="0"/>
        <v>41059.229620242353</v>
      </c>
      <c r="D21" s="1804">
        <v>25096.806</v>
      </c>
      <c r="E21" s="1985">
        <v>0</v>
      </c>
      <c r="F21" s="1805">
        <v>891.52499999999998</v>
      </c>
      <c r="G21" s="1805">
        <v>0</v>
      </c>
      <c r="H21" s="1916">
        <v>0</v>
      </c>
      <c r="I21" s="1736">
        <v>47.523000000000003</v>
      </c>
      <c r="J21" s="1804">
        <v>15023.375620242348</v>
      </c>
      <c r="K21" s="905">
        <v>900</v>
      </c>
      <c r="M21" s="1450"/>
      <c r="N21" s="1729"/>
    </row>
    <row r="22" spans="1:14" x14ac:dyDescent="0.2">
      <c r="A22" s="173" t="s">
        <v>1977</v>
      </c>
      <c r="B22" s="1738"/>
      <c r="C22" s="1197">
        <f t="shared" si="0"/>
        <v>11189.91814561494</v>
      </c>
      <c r="D22" s="1804">
        <v>6410.6009999999997</v>
      </c>
      <c r="E22" s="1985">
        <v>0</v>
      </c>
      <c r="F22" s="1805">
        <v>248.18799999999999</v>
      </c>
      <c r="G22" s="1805">
        <v>0</v>
      </c>
      <c r="H22" s="1916">
        <v>0</v>
      </c>
      <c r="I22" s="1736">
        <v>0.8</v>
      </c>
      <c r="J22" s="1804">
        <v>4530.32914561494</v>
      </c>
      <c r="K22" s="905">
        <v>287</v>
      </c>
      <c r="M22" s="1450"/>
      <c r="N22" s="1729"/>
    </row>
    <row r="23" spans="1:14" x14ac:dyDescent="0.2">
      <c r="A23" s="173" t="s">
        <v>1978</v>
      </c>
      <c r="B23" s="1738"/>
      <c r="C23" s="1197">
        <f t="shared" si="0"/>
        <v>7029.8540186359605</v>
      </c>
      <c r="D23" s="1804">
        <v>4795.8620000000001</v>
      </c>
      <c r="E23" s="1985">
        <v>0</v>
      </c>
      <c r="F23" s="1805">
        <v>185.04900000000001</v>
      </c>
      <c r="G23" s="1805">
        <v>0</v>
      </c>
      <c r="H23" s="1916">
        <v>0</v>
      </c>
      <c r="I23" s="1736">
        <v>5.0019999999999998</v>
      </c>
      <c r="J23" s="1804">
        <v>2043.9410186359605</v>
      </c>
      <c r="K23" s="905">
        <v>177</v>
      </c>
      <c r="M23" s="1450"/>
      <c r="N23" s="1729"/>
    </row>
    <row r="24" spans="1:14" x14ac:dyDescent="0.2">
      <c r="A24" s="173" t="s">
        <v>1979</v>
      </c>
      <c r="B24" s="1739"/>
      <c r="C24" s="1197">
        <f t="shared" si="0"/>
        <v>22196.27183946647</v>
      </c>
      <c r="D24" s="1804">
        <v>12763.434999999999</v>
      </c>
      <c r="E24" s="1985">
        <v>0</v>
      </c>
      <c r="F24" s="1805">
        <v>560.84699999999998</v>
      </c>
      <c r="G24" s="1805">
        <v>0</v>
      </c>
      <c r="H24" s="1916">
        <v>0</v>
      </c>
      <c r="I24" s="1736">
        <v>0</v>
      </c>
      <c r="J24" s="1804">
        <v>8871.9898394664724</v>
      </c>
      <c r="K24" s="905">
        <v>499</v>
      </c>
      <c r="M24" s="1450"/>
      <c r="N24" s="1729"/>
    </row>
    <row r="25" spans="1:14" x14ac:dyDescent="0.2">
      <c r="A25" s="173" t="s">
        <v>1980</v>
      </c>
      <c r="B25" s="1739"/>
      <c r="C25" s="1197">
        <f t="shared" si="0"/>
        <v>28204.065569117385</v>
      </c>
      <c r="D25" s="1804">
        <v>18097.824000000001</v>
      </c>
      <c r="E25" s="1985">
        <v>0</v>
      </c>
      <c r="F25" s="1805">
        <v>863.81899999999996</v>
      </c>
      <c r="G25" s="1805">
        <v>0</v>
      </c>
      <c r="H25" s="1916">
        <v>0</v>
      </c>
      <c r="I25" s="1736">
        <v>11.02</v>
      </c>
      <c r="J25" s="1804">
        <v>9231.4025691173847</v>
      </c>
      <c r="K25" s="905">
        <v>772</v>
      </c>
      <c r="M25" s="1450"/>
      <c r="N25" s="1729"/>
    </row>
    <row r="26" spans="1:14" x14ac:dyDescent="0.2">
      <c r="A26" s="173" t="s">
        <v>1981</v>
      </c>
      <c r="B26" s="1739"/>
      <c r="C26" s="1197">
        <f t="shared" si="0"/>
        <v>7252.6385374347592</v>
      </c>
      <c r="D26" s="1804">
        <v>4035.03</v>
      </c>
      <c r="E26" s="1985">
        <v>0</v>
      </c>
      <c r="F26" s="1805">
        <v>158.565</v>
      </c>
      <c r="G26" s="1805">
        <v>0</v>
      </c>
      <c r="H26" s="1916">
        <v>0</v>
      </c>
      <c r="I26" s="1736">
        <v>0</v>
      </c>
      <c r="J26" s="1804">
        <v>3059.0435374347585</v>
      </c>
      <c r="K26" s="905">
        <v>173</v>
      </c>
      <c r="M26" s="1450"/>
      <c r="N26" s="1729"/>
    </row>
    <row r="27" spans="1:14" x14ac:dyDescent="0.2">
      <c r="A27" s="173" t="s">
        <v>1982</v>
      </c>
      <c r="B27" s="1739"/>
      <c r="C27" s="1197">
        <f t="shared" si="0"/>
        <v>14962.340984759241</v>
      </c>
      <c r="D27" s="1804">
        <v>8869.5789999999997</v>
      </c>
      <c r="E27" s="1985">
        <v>0</v>
      </c>
      <c r="F27" s="1805">
        <v>246.148</v>
      </c>
      <c r="G27" s="1805">
        <v>0</v>
      </c>
      <c r="H27" s="1916">
        <v>0</v>
      </c>
      <c r="I27" s="1736">
        <v>6.5650000000000004</v>
      </c>
      <c r="J27" s="1804">
        <v>5840.0489847592416</v>
      </c>
      <c r="K27" s="905">
        <v>335</v>
      </c>
      <c r="M27" s="1450"/>
      <c r="N27" s="1729"/>
    </row>
    <row r="28" spans="1:14" x14ac:dyDescent="0.2">
      <c r="A28" s="173" t="s">
        <v>1983</v>
      </c>
      <c r="B28" s="1739"/>
      <c r="C28" s="1197">
        <f t="shared" si="0"/>
        <v>1204.0669622957134</v>
      </c>
      <c r="D28" s="1804">
        <v>571.21699999999998</v>
      </c>
      <c r="E28" s="1985">
        <v>0</v>
      </c>
      <c r="F28" s="1805">
        <v>0</v>
      </c>
      <c r="G28" s="1805">
        <v>0</v>
      </c>
      <c r="H28" s="1916">
        <v>0</v>
      </c>
      <c r="I28" s="1736">
        <v>0</v>
      </c>
      <c r="J28" s="1804">
        <v>632.84996229571345</v>
      </c>
      <c r="K28" s="905">
        <v>25</v>
      </c>
      <c r="M28" s="1450"/>
      <c r="N28" s="1729"/>
    </row>
    <row r="29" spans="1:14" x14ac:dyDescent="0.2">
      <c r="A29" s="173" t="s">
        <v>1984</v>
      </c>
      <c r="B29" s="1739"/>
      <c r="C29" s="1197">
        <f t="shared" si="0"/>
        <v>24037.476424368455</v>
      </c>
      <c r="D29" s="1804">
        <v>12390.382</v>
      </c>
      <c r="E29" s="1985">
        <v>0</v>
      </c>
      <c r="F29" s="1805">
        <v>603.09799999999996</v>
      </c>
      <c r="G29" s="1805">
        <v>0</v>
      </c>
      <c r="H29" s="1916">
        <v>0</v>
      </c>
      <c r="I29" s="1736">
        <v>14.042999999999999</v>
      </c>
      <c r="J29" s="1804">
        <v>11029.953424368457</v>
      </c>
      <c r="K29" s="905">
        <v>551</v>
      </c>
      <c r="M29" s="1450"/>
      <c r="N29" s="1729"/>
    </row>
    <row r="30" spans="1:14" x14ac:dyDescent="0.2">
      <c r="A30" s="173" t="s">
        <v>1985</v>
      </c>
      <c r="B30" s="1739"/>
      <c r="C30" s="1197">
        <f t="shared" si="0"/>
        <v>26145.27954296377</v>
      </c>
      <c r="D30" s="1804">
        <v>14643.689</v>
      </c>
      <c r="E30" s="1985">
        <v>0</v>
      </c>
      <c r="F30" s="1805">
        <v>509.14699999999999</v>
      </c>
      <c r="G30" s="1805">
        <v>0</v>
      </c>
      <c r="H30" s="1916">
        <v>0</v>
      </c>
      <c r="I30" s="1736">
        <v>2.0019999999999998</v>
      </c>
      <c r="J30" s="1804">
        <v>10990.44154296377</v>
      </c>
      <c r="K30" s="905">
        <v>693</v>
      </c>
      <c r="M30" s="1450"/>
      <c r="N30" s="1729"/>
    </row>
    <row r="31" spans="1:14" x14ac:dyDescent="0.2">
      <c r="A31" s="173" t="s">
        <v>4</v>
      </c>
      <c r="B31" s="1740"/>
      <c r="C31" s="1197">
        <f t="shared" si="0"/>
        <v>4839.0887897757821</v>
      </c>
      <c r="D31" s="1804">
        <v>3114.1469999999999</v>
      </c>
      <c r="E31" s="1985">
        <v>0</v>
      </c>
      <c r="F31" s="1805">
        <v>116.705</v>
      </c>
      <c r="G31" s="1805">
        <v>0</v>
      </c>
      <c r="H31" s="1916">
        <v>0</v>
      </c>
      <c r="I31" s="1736">
        <v>0</v>
      </c>
      <c r="J31" s="1804">
        <v>1608.2367897757824</v>
      </c>
      <c r="K31" s="905">
        <v>139</v>
      </c>
      <c r="M31" s="1450"/>
      <c r="N31" s="1729"/>
    </row>
    <row r="32" spans="1:14" x14ac:dyDescent="0.2">
      <c r="A32" s="173" t="s">
        <v>1986</v>
      </c>
      <c r="B32" s="1741"/>
      <c r="C32" s="1197">
        <f t="shared" si="0"/>
        <v>7287.4658937431686</v>
      </c>
      <c r="D32" s="1804">
        <v>4643.3329999999996</v>
      </c>
      <c r="E32" s="1985">
        <v>0</v>
      </c>
      <c r="F32" s="1805">
        <v>148.31200000000001</v>
      </c>
      <c r="G32" s="1805">
        <v>0</v>
      </c>
      <c r="H32" s="1916">
        <v>0</v>
      </c>
      <c r="I32" s="1736">
        <v>0</v>
      </c>
      <c r="J32" s="1804">
        <v>2495.8208937431691</v>
      </c>
      <c r="K32" s="905">
        <v>261</v>
      </c>
      <c r="M32" s="1450"/>
      <c r="N32" s="1729"/>
    </row>
    <row r="33" spans="1:14" x14ac:dyDescent="0.2">
      <c r="A33" s="173" t="s">
        <v>1987</v>
      </c>
      <c r="B33" s="1741"/>
      <c r="C33" s="1197">
        <f t="shared" si="0"/>
        <v>20489.352513624322</v>
      </c>
      <c r="D33" s="1804">
        <v>13054.923000000001</v>
      </c>
      <c r="E33" s="1985">
        <v>0</v>
      </c>
      <c r="F33" s="1805">
        <v>604.59299999999996</v>
      </c>
      <c r="G33" s="1805">
        <v>0</v>
      </c>
      <c r="H33" s="1916">
        <v>0</v>
      </c>
      <c r="I33" s="1736">
        <v>12.52</v>
      </c>
      <c r="J33" s="1804">
        <v>6817.3165136243206</v>
      </c>
      <c r="K33" s="905">
        <v>607</v>
      </c>
      <c r="M33" s="1450"/>
      <c r="N33" s="1729"/>
    </row>
    <row r="34" spans="1:14" x14ac:dyDescent="0.2">
      <c r="A34" s="173" t="s">
        <v>1988</v>
      </c>
      <c r="B34" s="1740"/>
      <c r="C34" s="1197">
        <f t="shared" si="0"/>
        <v>11195.558612655539</v>
      </c>
      <c r="D34" s="1804">
        <v>7059.0060000000003</v>
      </c>
      <c r="E34" s="1985">
        <v>0</v>
      </c>
      <c r="F34" s="1805">
        <v>169.93199999999999</v>
      </c>
      <c r="G34" s="1805">
        <v>0</v>
      </c>
      <c r="H34" s="1916">
        <v>0</v>
      </c>
      <c r="I34" s="1736">
        <v>10.875</v>
      </c>
      <c r="J34" s="1804">
        <v>3955.7456126555389</v>
      </c>
      <c r="K34" s="905">
        <v>361</v>
      </c>
      <c r="M34" s="1450"/>
      <c r="N34" s="1729"/>
    </row>
    <row r="35" spans="1:14" x14ac:dyDescent="0.2">
      <c r="A35" s="173" t="s">
        <v>1989</v>
      </c>
      <c r="B35" s="1740"/>
      <c r="C35" s="1197">
        <f t="shared" si="0"/>
        <v>80212.982832785288</v>
      </c>
      <c r="D35" s="1804">
        <v>25329.223999999998</v>
      </c>
      <c r="E35" s="1985">
        <v>0</v>
      </c>
      <c r="F35" s="1805">
        <v>1168.2380000000001</v>
      </c>
      <c r="G35" s="1805">
        <v>0</v>
      </c>
      <c r="H35" s="1916">
        <v>24887.751730000004</v>
      </c>
      <c r="I35" s="1736">
        <v>79.960999999999999</v>
      </c>
      <c r="J35" s="1804">
        <v>28747.808102785286</v>
      </c>
      <c r="K35" s="905">
        <v>1302</v>
      </c>
      <c r="M35" s="1450"/>
      <c r="N35" s="1729"/>
    </row>
    <row r="36" spans="1:14" x14ac:dyDescent="0.2">
      <c r="A36" s="173" t="s">
        <v>1990</v>
      </c>
      <c r="B36" s="1740"/>
      <c r="C36" s="1197">
        <f t="shared" si="0"/>
        <v>27877.179560371362</v>
      </c>
      <c r="D36" s="1804">
        <v>14579.924999999999</v>
      </c>
      <c r="E36" s="1985">
        <v>0</v>
      </c>
      <c r="F36" s="1805">
        <v>855.99099999999999</v>
      </c>
      <c r="G36" s="1805">
        <v>0</v>
      </c>
      <c r="H36" s="1916">
        <v>0</v>
      </c>
      <c r="I36" s="1736">
        <v>10.57</v>
      </c>
      <c r="J36" s="1804">
        <v>12430.693560371363</v>
      </c>
      <c r="K36" s="905">
        <v>614</v>
      </c>
      <c r="M36" s="1450"/>
      <c r="N36" s="1729"/>
    </row>
    <row r="37" spans="1:14" x14ac:dyDescent="0.2">
      <c r="A37" s="173" t="s">
        <v>1991</v>
      </c>
      <c r="B37" s="1740"/>
      <c r="C37" s="1197">
        <f t="shared" si="0"/>
        <v>14743.131016144018</v>
      </c>
      <c r="D37" s="1804">
        <v>9100.0480000000007</v>
      </c>
      <c r="E37" s="1985">
        <v>0</v>
      </c>
      <c r="F37" s="1805">
        <v>286.36399999999998</v>
      </c>
      <c r="G37" s="1805">
        <v>0</v>
      </c>
      <c r="H37" s="1916">
        <v>0</v>
      </c>
      <c r="I37" s="1736">
        <v>10</v>
      </c>
      <c r="J37" s="1804">
        <v>5346.7190161440176</v>
      </c>
      <c r="K37" s="905">
        <v>416</v>
      </c>
      <c r="M37" s="1450"/>
      <c r="N37" s="1729"/>
    </row>
    <row r="38" spans="1:14" x14ac:dyDescent="0.2">
      <c r="A38" s="173" t="s">
        <v>1992</v>
      </c>
      <c r="B38" s="1740"/>
      <c r="C38" s="1197">
        <f t="shared" si="0"/>
        <v>9751.6758100759398</v>
      </c>
      <c r="D38" s="1804">
        <v>5886.9639999999999</v>
      </c>
      <c r="E38" s="1985">
        <v>0</v>
      </c>
      <c r="F38" s="1805">
        <v>293.92500000000001</v>
      </c>
      <c r="G38" s="1805">
        <v>0</v>
      </c>
      <c r="H38" s="1916">
        <v>0</v>
      </c>
      <c r="I38" s="1736">
        <v>8.3569999999999993</v>
      </c>
      <c r="J38" s="1804">
        <v>3562.4298100759397</v>
      </c>
      <c r="K38" s="905">
        <v>309</v>
      </c>
      <c r="M38" s="1450"/>
      <c r="N38" s="1729"/>
    </row>
    <row r="39" spans="1:14" x14ac:dyDescent="0.2">
      <c r="A39" s="173" t="s">
        <v>1993</v>
      </c>
      <c r="B39" s="1740"/>
      <c r="C39" s="1197">
        <f t="shared" si="0"/>
        <v>31809.365858311648</v>
      </c>
      <c r="D39" s="1804">
        <v>16753.625</v>
      </c>
      <c r="E39" s="1985">
        <v>0</v>
      </c>
      <c r="F39" s="1805">
        <v>863.86599999999999</v>
      </c>
      <c r="G39" s="1805">
        <v>0</v>
      </c>
      <c r="H39" s="1916">
        <v>0</v>
      </c>
      <c r="I39" s="1736">
        <v>43.658000000000001</v>
      </c>
      <c r="J39" s="1804">
        <v>14148.216858311649</v>
      </c>
      <c r="K39" s="905">
        <v>779</v>
      </c>
      <c r="M39" s="1450"/>
      <c r="N39" s="1729"/>
    </row>
    <row r="40" spans="1:14" x14ac:dyDescent="0.2">
      <c r="A40" s="173" t="s">
        <v>1994</v>
      </c>
      <c r="B40" s="1740"/>
      <c r="C40" s="1197">
        <f t="shared" si="0"/>
        <v>28657.716068834266</v>
      </c>
      <c r="D40" s="1804">
        <v>19581.316999999999</v>
      </c>
      <c r="E40" s="1985">
        <v>0</v>
      </c>
      <c r="F40" s="1805">
        <v>1175.4449999999999</v>
      </c>
      <c r="G40" s="1805">
        <v>0</v>
      </c>
      <c r="H40" s="1916">
        <v>0</v>
      </c>
      <c r="I40" s="1736">
        <v>0.51600000000000001</v>
      </c>
      <c r="J40" s="1804">
        <v>7900.438068834269</v>
      </c>
      <c r="K40" s="905">
        <v>716</v>
      </c>
      <c r="M40" s="1450"/>
      <c r="N40" s="1729"/>
    </row>
    <row r="41" spans="1:14" x14ac:dyDescent="0.2">
      <c r="A41" s="173" t="s">
        <v>1995</v>
      </c>
      <c r="B41" s="1740"/>
      <c r="C41" s="1197">
        <f t="shared" si="0"/>
        <v>6445.0769260033667</v>
      </c>
      <c r="D41" s="1804">
        <v>4234.43</v>
      </c>
      <c r="E41" s="1985">
        <v>0</v>
      </c>
      <c r="F41" s="1805">
        <v>128.655</v>
      </c>
      <c r="G41" s="1805">
        <v>0</v>
      </c>
      <c r="H41" s="1916">
        <v>0</v>
      </c>
      <c r="I41" s="1736">
        <v>0</v>
      </c>
      <c r="J41" s="1804">
        <v>2081.9919260033671</v>
      </c>
      <c r="K41" s="905">
        <v>160</v>
      </c>
      <c r="M41" s="1450"/>
      <c r="N41" s="1729"/>
    </row>
    <row r="42" spans="1:14" x14ac:dyDescent="0.2">
      <c r="A42" s="173" t="s">
        <v>1996</v>
      </c>
      <c r="B42" s="1740"/>
      <c r="C42" s="1197">
        <f t="shared" si="0"/>
        <v>31688.471868010791</v>
      </c>
      <c r="D42" s="1804">
        <v>17125.348000000002</v>
      </c>
      <c r="E42" s="1985">
        <v>0</v>
      </c>
      <c r="F42" s="1805">
        <v>870.62800000000004</v>
      </c>
      <c r="G42" s="1805">
        <v>0</v>
      </c>
      <c r="H42" s="1916">
        <v>0</v>
      </c>
      <c r="I42" s="1736">
        <v>7.32</v>
      </c>
      <c r="J42" s="1804">
        <v>13685.175868010789</v>
      </c>
      <c r="K42" s="905">
        <v>936</v>
      </c>
      <c r="M42" s="1450"/>
      <c r="N42" s="1729"/>
    </row>
    <row r="43" spans="1:14" x14ac:dyDescent="0.2">
      <c r="A43" s="173" t="s">
        <v>1997</v>
      </c>
      <c r="B43" s="1740"/>
      <c r="C43" s="1197">
        <f t="shared" si="0"/>
        <v>17450.570608052632</v>
      </c>
      <c r="D43" s="1804">
        <v>9806.5660000000007</v>
      </c>
      <c r="E43" s="1985">
        <v>0</v>
      </c>
      <c r="F43" s="1805">
        <v>359.38900000000001</v>
      </c>
      <c r="G43" s="1805">
        <v>0</v>
      </c>
      <c r="H43" s="1916">
        <v>0</v>
      </c>
      <c r="I43" s="1736">
        <v>19.561</v>
      </c>
      <c r="J43" s="1804">
        <v>7265.0546080526328</v>
      </c>
      <c r="K43" s="905">
        <v>441</v>
      </c>
      <c r="M43" s="1450"/>
      <c r="N43" s="1729"/>
    </row>
    <row r="44" spans="1:14" x14ac:dyDescent="0.2">
      <c r="A44" s="173" t="s">
        <v>1998</v>
      </c>
      <c r="B44" s="1740"/>
      <c r="C44" s="1197">
        <f t="shared" si="0"/>
        <v>12364.128651045316</v>
      </c>
      <c r="D44" s="1804">
        <v>8356.3410000000003</v>
      </c>
      <c r="E44" s="1985">
        <v>0</v>
      </c>
      <c r="F44" s="1805">
        <v>314.66800000000001</v>
      </c>
      <c r="G44" s="1805">
        <v>0</v>
      </c>
      <c r="H44" s="1916">
        <v>0</v>
      </c>
      <c r="I44" s="1736">
        <v>32.514000000000003</v>
      </c>
      <c r="J44" s="1804">
        <v>3660.6056510453163</v>
      </c>
      <c r="K44" s="905">
        <v>393</v>
      </c>
      <c r="M44" s="1450"/>
      <c r="N44" s="1729"/>
    </row>
    <row r="45" spans="1:14" x14ac:dyDescent="0.2">
      <c r="A45" s="173" t="s">
        <v>1999</v>
      </c>
      <c r="B45" s="1740"/>
      <c r="C45" s="1197">
        <f t="shared" si="0"/>
        <v>11620.31930486943</v>
      </c>
      <c r="D45" s="1804">
        <v>7474.7510000000002</v>
      </c>
      <c r="E45" s="1985">
        <v>0</v>
      </c>
      <c r="F45" s="1805">
        <v>417.88099999999997</v>
      </c>
      <c r="G45" s="1805">
        <v>0</v>
      </c>
      <c r="H45" s="1916">
        <v>0</v>
      </c>
      <c r="I45" s="1736">
        <v>3.61</v>
      </c>
      <c r="J45" s="1804">
        <v>3724.0773048694305</v>
      </c>
      <c r="K45" s="905">
        <v>320</v>
      </c>
      <c r="M45" s="1450"/>
      <c r="N45" s="1729"/>
    </row>
    <row r="46" spans="1:14" x14ac:dyDescent="0.2">
      <c r="A46" s="173" t="s">
        <v>2000</v>
      </c>
      <c r="B46" s="1740"/>
      <c r="C46" s="1197">
        <f t="shared" si="0"/>
        <v>1763.165698926492</v>
      </c>
      <c r="D46" s="1804">
        <v>1202.7660000000001</v>
      </c>
      <c r="E46" s="1985">
        <v>0</v>
      </c>
      <c r="F46" s="1805">
        <v>47.619</v>
      </c>
      <c r="G46" s="1805">
        <v>0</v>
      </c>
      <c r="H46" s="1916">
        <v>0</v>
      </c>
      <c r="I46" s="1736">
        <v>0</v>
      </c>
      <c r="J46" s="1804">
        <v>512.78069892649205</v>
      </c>
      <c r="K46" s="905">
        <v>73</v>
      </c>
      <c r="M46" s="1450"/>
      <c r="N46" s="1729"/>
    </row>
    <row r="47" spans="1:14" x14ac:dyDescent="0.2">
      <c r="A47" s="173" t="s">
        <v>2001</v>
      </c>
      <c r="B47" s="1740"/>
      <c r="C47" s="1197">
        <f t="shared" si="0"/>
        <v>19366.006537819405</v>
      </c>
      <c r="D47" s="1804">
        <v>10229.324000000001</v>
      </c>
      <c r="E47" s="1985">
        <v>0</v>
      </c>
      <c r="F47" s="1805">
        <v>436.68099999999998</v>
      </c>
      <c r="G47" s="1805">
        <v>0</v>
      </c>
      <c r="H47" s="1916">
        <v>0</v>
      </c>
      <c r="I47" s="1736">
        <v>6.9790000000000001</v>
      </c>
      <c r="J47" s="1804">
        <v>8693.0225378194064</v>
      </c>
      <c r="K47" s="905">
        <v>456</v>
      </c>
      <c r="M47" s="1450"/>
      <c r="N47" s="1729"/>
    </row>
    <row r="48" spans="1:14" x14ac:dyDescent="0.2">
      <c r="A48" s="173" t="s">
        <v>2002</v>
      </c>
      <c r="B48" s="1740"/>
      <c r="C48" s="1197">
        <f t="shared" si="0"/>
        <v>8234.0069698455791</v>
      </c>
      <c r="D48" s="1804">
        <v>3909.0590000000002</v>
      </c>
      <c r="E48" s="1985">
        <v>0</v>
      </c>
      <c r="F48" s="1805">
        <v>43.076000000000001</v>
      </c>
      <c r="G48" s="1805">
        <v>0</v>
      </c>
      <c r="H48" s="1916">
        <v>0</v>
      </c>
      <c r="I48" s="1736">
        <v>0.2</v>
      </c>
      <c r="J48" s="1804">
        <v>4281.671969845579</v>
      </c>
      <c r="K48" s="905">
        <v>199</v>
      </c>
      <c r="M48" s="1450"/>
      <c r="N48" s="1729"/>
    </row>
    <row r="49" spans="1:14" x14ac:dyDescent="0.2">
      <c r="A49" s="173" t="s">
        <v>2003</v>
      </c>
      <c r="B49" s="1740"/>
      <c r="C49" s="1197">
        <f t="shared" si="0"/>
        <v>15849.484039878957</v>
      </c>
      <c r="D49" s="1804">
        <v>8586.9989999999998</v>
      </c>
      <c r="E49" s="1985">
        <v>0</v>
      </c>
      <c r="F49" s="1805">
        <v>223.929</v>
      </c>
      <c r="G49" s="1805">
        <v>0</v>
      </c>
      <c r="H49" s="1916">
        <v>0</v>
      </c>
      <c r="I49" s="1736">
        <v>19.274999999999999</v>
      </c>
      <c r="J49" s="1804">
        <v>7019.2810398789561</v>
      </c>
      <c r="K49" s="905">
        <v>365</v>
      </c>
      <c r="M49" s="1450"/>
      <c r="N49" s="1729"/>
    </row>
    <row r="50" spans="1:14" x14ac:dyDescent="0.2">
      <c r="A50" s="173" t="s">
        <v>2004</v>
      </c>
      <c r="B50" s="1740"/>
      <c r="C50" s="1197">
        <f t="shared" si="0"/>
        <v>19268.537155552498</v>
      </c>
      <c r="D50" s="1804">
        <v>11888.691000000001</v>
      </c>
      <c r="E50" s="1985">
        <v>0</v>
      </c>
      <c r="F50" s="1805">
        <v>484.64499999999998</v>
      </c>
      <c r="G50" s="1805">
        <v>0</v>
      </c>
      <c r="H50" s="1916">
        <v>0</v>
      </c>
      <c r="I50" s="1736">
        <v>12.5</v>
      </c>
      <c r="J50" s="1804">
        <v>6882.7011555524978</v>
      </c>
      <c r="K50" s="905">
        <v>460</v>
      </c>
      <c r="M50" s="1450"/>
      <c r="N50" s="1729"/>
    </row>
    <row r="51" spans="1:14" x14ac:dyDescent="0.2">
      <c r="A51" s="173" t="s">
        <v>2005</v>
      </c>
      <c r="B51" s="1740"/>
      <c r="C51" s="1197">
        <f t="shared" si="0"/>
        <v>1382.7109499947828</v>
      </c>
      <c r="D51" s="1804">
        <v>904.25199999999995</v>
      </c>
      <c r="E51" s="1985">
        <v>0</v>
      </c>
      <c r="F51" s="1805">
        <v>4.95</v>
      </c>
      <c r="G51" s="1805">
        <v>0</v>
      </c>
      <c r="H51" s="1916">
        <v>0</v>
      </c>
      <c r="I51" s="1736">
        <v>0</v>
      </c>
      <c r="J51" s="1804">
        <v>473.50894999478271</v>
      </c>
      <c r="K51" s="905">
        <v>58</v>
      </c>
      <c r="M51" s="1450"/>
      <c r="N51" s="1729"/>
    </row>
    <row r="52" spans="1:14" x14ac:dyDescent="0.2">
      <c r="A52" s="173" t="s">
        <v>2006</v>
      </c>
      <c r="B52" s="1740"/>
      <c r="C52" s="1197">
        <f t="shared" si="0"/>
        <v>4834.0915089523141</v>
      </c>
      <c r="D52" s="1804">
        <v>3308.489</v>
      </c>
      <c r="E52" s="1985">
        <v>0</v>
      </c>
      <c r="F52" s="1805">
        <v>86.15</v>
      </c>
      <c r="G52" s="1805">
        <v>0</v>
      </c>
      <c r="H52" s="1916">
        <v>0</v>
      </c>
      <c r="I52" s="1736">
        <v>4.5999999999999999E-2</v>
      </c>
      <c r="J52" s="1804">
        <v>1439.4065089523144</v>
      </c>
      <c r="K52" s="905">
        <v>123</v>
      </c>
      <c r="M52" s="1450"/>
      <c r="N52" s="1729"/>
    </row>
    <row r="53" spans="1:14" x14ac:dyDescent="0.2">
      <c r="A53" s="173" t="s">
        <v>2007</v>
      </c>
      <c r="B53" s="1740"/>
      <c r="C53" s="1197">
        <f t="shared" si="0"/>
        <v>34606.314069563363</v>
      </c>
      <c r="D53" s="1804">
        <v>21033.659</v>
      </c>
      <c r="E53" s="1985">
        <v>0</v>
      </c>
      <c r="F53" s="1805">
        <v>913.14200000000005</v>
      </c>
      <c r="G53" s="1805">
        <v>0</v>
      </c>
      <c r="H53" s="1916">
        <v>0</v>
      </c>
      <c r="I53" s="1736">
        <v>34.289000000000001</v>
      </c>
      <c r="J53" s="1804">
        <v>12625.224069563366</v>
      </c>
      <c r="K53" s="905">
        <v>1178</v>
      </c>
      <c r="M53" s="1450"/>
      <c r="N53" s="1729"/>
    </row>
    <row r="54" spans="1:14" x14ac:dyDescent="0.2">
      <c r="A54" s="173" t="s">
        <v>2008</v>
      </c>
      <c r="B54" s="1740"/>
      <c r="C54" s="1197">
        <f t="shared" si="0"/>
        <v>15989.659246638526</v>
      </c>
      <c r="D54" s="1804">
        <v>10362.566999999999</v>
      </c>
      <c r="E54" s="1985">
        <v>0</v>
      </c>
      <c r="F54" s="1805">
        <v>576.33900000000006</v>
      </c>
      <c r="G54" s="1805">
        <v>0</v>
      </c>
      <c r="H54" s="1916">
        <v>0</v>
      </c>
      <c r="I54" s="1736">
        <v>2.7559999999999998</v>
      </c>
      <c r="J54" s="1804">
        <v>5047.997246638527</v>
      </c>
      <c r="K54" s="905">
        <v>429</v>
      </c>
      <c r="M54" s="1450"/>
      <c r="N54" s="1729"/>
    </row>
    <row r="55" spans="1:14" x14ac:dyDescent="0.2">
      <c r="A55" s="173" t="s">
        <v>2009</v>
      </c>
      <c r="B55" s="1740"/>
      <c r="C55" s="1197">
        <f t="shared" si="0"/>
        <v>23555.567127307404</v>
      </c>
      <c r="D55" s="1804">
        <v>7790.893</v>
      </c>
      <c r="E55" s="1985">
        <v>9939.1825400000016</v>
      </c>
      <c r="F55" s="1805">
        <v>389.93700000000001</v>
      </c>
      <c r="G55" s="1805">
        <v>0</v>
      </c>
      <c r="H55" s="1916">
        <v>1024.2441800000001</v>
      </c>
      <c r="I55" s="1736">
        <v>10</v>
      </c>
      <c r="J55" s="1804">
        <v>4401.3104073073982</v>
      </c>
      <c r="K55" s="905">
        <v>280</v>
      </c>
      <c r="M55" s="1450"/>
      <c r="N55" s="1729"/>
    </row>
    <row r="56" spans="1:14" x14ac:dyDescent="0.2">
      <c r="A56" s="173" t="s">
        <v>2010</v>
      </c>
      <c r="B56" s="1740"/>
      <c r="C56" s="1197">
        <f t="shared" si="0"/>
        <v>13341.482899616271</v>
      </c>
      <c r="D56" s="1804">
        <v>7157.2370000000001</v>
      </c>
      <c r="E56" s="1985">
        <v>0</v>
      </c>
      <c r="F56" s="1805">
        <v>285.358</v>
      </c>
      <c r="G56" s="1805">
        <v>0</v>
      </c>
      <c r="H56" s="1916">
        <v>0</v>
      </c>
      <c r="I56" s="1736">
        <v>3.3330000000000002</v>
      </c>
      <c r="J56" s="1804">
        <v>5895.5548996162706</v>
      </c>
      <c r="K56" s="905">
        <v>339</v>
      </c>
      <c r="M56" s="1450"/>
      <c r="N56" s="1729"/>
    </row>
    <row r="57" spans="1:14" x14ac:dyDescent="0.2">
      <c r="A57" s="173" t="s">
        <v>2011</v>
      </c>
      <c r="B57" s="1740"/>
      <c r="C57" s="1197">
        <f t="shared" si="0"/>
        <v>14886.217403295652</v>
      </c>
      <c r="D57" s="1804">
        <v>8450.6620000000003</v>
      </c>
      <c r="E57" s="1985">
        <v>0</v>
      </c>
      <c r="F57" s="1805">
        <v>288.25900000000001</v>
      </c>
      <c r="G57" s="1805">
        <v>0</v>
      </c>
      <c r="H57" s="1916">
        <v>0</v>
      </c>
      <c r="I57" s="1736">
        <v>7.0000000000000001E-3</v>
      </c>
      <c r="J57" s="1804">
        <v>6147.2894032956519</v>
      </c>
      <c r="K57" s="905">
        <v>286</v>
      </c>
      <c r="M57" s="1450"/>
      <c r="N57" s="1729"/>
    </row>
    <row r="58" spans="1:14" x14ac:dyDescent="0.2">
      <c r="A58" s="173" t="s">
        <v>2012</v>
      </c>
      <c r="B58" s="1740"/>
      <c r="C58" s="1197">
        <f t="shared" si="0"/>
        <v>10148.286468560913</v>
      </c>
      <c r="D58" s="1804">
        <v>6624.6220000000003</v>
      </c>
      <c r="E58" s="1985">
        <v>0</v>
      </c>
      <c r="F58" s="1805">
        <v>180.221</v>
      </c>
      <c r="G58" s="1805">
        <v>0</v>
      </c>
      <c r="H58" s="1916">
        <v>0</v>
      </c>
      <c r="I58" s="1736">
        <v>19.216999999999999</v>
      </c>
      <c r="J58" s="1804">
        <v>3324.2264685609125</v>
      </c>
      <c r="K58" s="905">
        <v>241</v>
      </c>
      <c r="M58" s="1450"/>
      <c r="N58" s="1729"/>
    </row>
    <row r="59" spans="1:14" x14ac:dyDescent="0.2">
      <c r="A59" s="173" t="s">
        <v>2013</v>
      </c>
      <c r="B59" s="1740"/>
      <c r="C59" s="1197">
        <f t="shared" si="0"/>
        <v>8401.1521512522158</v>
      </c>
      <c r="D59" s="1804">
        <v>5044.1909999999998</v>
      </c>
      <c r="E59" s="1985">
        <v>0</v>
      </c>
      <c r="F59" s="1805">
        <v>177.11799999999999</v>
      </c>
      <c r="G59" s="1805">
        <v>0</v>
      </c>
      <c r="H59" s="1916">
        <v>0</v>
      </c>
      <c r="I59" s="1736">
        <v>2.38</v>
      </c>
      <c r="J59" s="1804">
        <v>3177.4631512522151</v>
      </c>
      <c r="K59" s="905">
        <v>231</v>
      </c>
      <c r="M59" s="1450"/>
      <c r="N59" s="1729"/>
    </row>
    <row r="60" spans="1:14" x14ac:dyDescent="0.2">
      <c r="A60" s="173" t="s">
        <v>2014</v>
      </c>
      <c r="B60" s="1740"/>
      <c r="C60" s="1197">
        <f t="shared" si="0"/>
        <v>13036.064392148501</v>
      </c>
      <c r="D60" s="1804">
        <v>8435.5619999999999</v>
      </c>
      <c r="E60" s="1985">
        <v>0</v>
      </c>
      <c r="F60" s="1805">
        <v>260.79000000000002</v>
      </c>
      <c r="G60" s="1805">
        <v>0</v>
      </c>
      <c r="H60" s="1916">
        <v>0</v>
      </c>
      <c r="I60" s="1736">
        <v>0</v>
      </c>
      <c r="J60" s="1804">
        <v>4339.7123921484999</v>
      </c>
      <c r="K60" s="905">
        <v>375</v>
      </c>
      <c r="M60" s="1450"/>
      <c r="N60" s="1729"/>
    </row>
    <row r="61" spans="1:14" x14ac:dyDescent="0.2">
      <c r="A61" s="173" t="s">
        <v>2015</v>
      </c>
      <c r="B61" s="1740"/>
      <c r="C61" s="1197">
        <f t="shared" si="0"/>
        <v>91195.892297457569</v>
      </c>
      <c r="D61" s="1804">
        <v>56243.94</v>
      </c>
      <c r="E61" s="1985">
        <v>0</v>
      </c>
      <c r="F61" s="1805">
        <v>2540.9070000000002</v>
      </c>
      <c r="G61" s="1805">
        <v>0</v>
      </c>
      <c r="H61" s="1916">
        <v>0</v>
      </c>
      <c r="I61" s="1736">
        <v>33.65</v>
      </c>
      <c r="J61" s="1804">
        <v>32377.39529745757</v>
      </c>
      <c r="K61" s="905">
        <v>2958</v>
      </c>
      <c r="M61" s="1450"/>
      <c r="N61" s="1729"/>
    </row>
    <row r="62" spans="1:14" x14ac:dyDescent="0.2">
      <c r="A62" s="173" t="s">
        <v>2016</v>
      </c>
      <c r="B62" s="1740"/>
      <c r="C62" s="1197">
        <f t="shared" si="0"/>
        <v>17125.637991146472</v>
      </c>
      <c r="D62" s="1804">
        <v>10655.967000000001</v>
      </c>
      <c r="E62" s="1985">
        <v>0</v>
      </c>
      <c r="F62" s="1805">
        <v>388.416</v>
      </c>
      <c r="G62" s="1805">
        <v>0</v>
      </c>
      <c r="H62" s="1916">
        <v>0</v>
      </c>
      <c r="I62" s="1736">
        <v>0</v>
      </c>
      <c r="J62" s="1804">
        <v>6081.254991146473</v>
      </c>
      <c r="K62" s="905">
        <v>432</v>
      </c>
      <c r="M62" s="1450"/>
      <c r="N62" s="1729"/>
    </row>
    <row r="63" spans="1:14" x14ac:dyDescent="0.2">
      <c r="A63" s="173" t="s">
        <v>2017</v>
      </c>
      <c r="B63" s="1740"/>
      <c r="C63" s="1197">
        <f t="shared" si="0"/>
        <v>7248.5837174545895</v>
      </c>
      <c r="D63" s="1804">
        <v>5305.33</v>
      </c>
      <c r="E63" s="1985">
        <v>0</v>
      </c>
      <c r="F63" s="1805">
        <v>121.944</v>
      </c>
      <c r="G63" s="1805">
        <v>0</v>
      </c>
      <c r="H63" s="1916">
        <v>0</v>
      </c>
      <c r="I63" s="1736">
        <v>5.0949999999999998</v>
      </c>
      <c r="J63" s="1804">
        <v>1816.2147174545892</v>
      </c>
      <c r="K63" s="905">
        <v>227</v>
      </c>
      <c r="M63" s="1450"/>
      <c r="N63" s="1729"/>
    </row>
    <row r="64" spans="1:14" x14ac:dyDescent="0.2">
      <c r="A64" s="173" t="s">
        <v>342</v>
      </c>
      <c r="B64" s="1740"/>
      <c r="C64" s="1197">
        <f t="shared" si="0"/>
        <v>27208.769287633255</v>
      </c>
      <c r="D64" s="1804">
        <v>14651.262000000001</v>
      </c>
      <c r="E64" s="1985">
        <v>0</v>
      </c>
      <c r="F64" s="1805">
        <v>588.82500000000005</v>
      </c>
      <c r="G64" s="1805">
        <v>0</v>
      </c>
      <c r="H64" s="1916">
        <v>0</v>
      </c>
      <c r="I64" s="1736">
        <v>5.2279999999999998</v>
      </c>
      <c r="J64" s="1804">
        <v>11963.454287633254</v>
      </c>
      <c r="K64" s="905">
        <v>621</v>
      </c>
      <c r="M64" s="1450"/>
      <c r="N64" s="1729"/>
    </row>
    <row r="65" spans="1:14" x14ac:dyDescent="0.2">
      <c r="A65" s="173" t="s">
        <v>2018</v>
      </c>
      <c r="B65" s="1740"/>
      <c r="C65" s="1197">
        <f t="shared" si="0"/>
        <v>14409.937956026321</v>
      </c>
      <c r="D65" s="1804">
        <v>10410.196</v>
      </c>
      <c r="E65" s="1985">
        <v>0</v>
      </c>
      <c r="F65" s="1805">
        <v>588.125</v>
      </c>
      <c r="G65" s="1805">
        <v>0</v>
      </c>
      <c r="H65" s="1916">
        <v>0</v>
      </c>
      <c r="I65" s="1736">
        <v>3.4430000000000001</v>
      </c>
      <c r="J65" s="1804">
        <v>3408.1739560263209</v>
      </c>
      <c r="K65" s="905">
        <v>408</v>
      </c>
      <c r="M65" s="1450"/>
      <c r="N65" s="1729"/>
    </row>
    <row r="66" spans="1:14" x14ac:dyDescent="0.2">
      <c r="A66" s="173" t="s">
        <v>2019</v>
      </c>
      <c r="B66" s="1740"/>
      <c r="C66" s="1197">
        <f t="shared" si="0"/>
        <v>17777.09265868834</v>
      </c>
      <c r="D66" s="1804">
        <v>11412.169</v>
      </c>
      <c r="E66" s="1985">
        <v>0</v>
      </c>
      <c r="F66" s="1805">
        <v>546.13599999999997</v>
      </c>
      <c r="G66" s="1805">
        <v>0</v>
      </c>
      <c r="H66" s="1916">
        <v>0</v>
      </c>
      <c r="I66" s="1736">
        <v>11.882</v>
      </c>
      <c r="J66" s="1804">
        <v>5806.9056586883407</v>
      </c>
      <c r="K66" s="905">
        <v>518</v>
      </c>
      <c r="M66" s="1450"/>
      <c r="N66" s="1729"/>
    </row>
    <row r="67" spans="1:14" x14ac:dyDescent="0.2">
      <c r="A67" s="173" t="s">
        <v>2020</v>
      </c>
      <c r="B67" s="1740"/>
      <c r="C67" s="1197">
        <f t="shared" si="0"/>
        <v>17942.622849317988</v>
      </c>
      <c r="D67" s="1804">
        <v>11265.605</v>
      </c>
      <c r="E67" s="1985">
        <v>0</v>
      </c>
      <c r="F67" s="1805">
        <v>817.42700000000002</v>
      </c>
      <c r="G67" s="1805">
        <v>0</v>
      </c>
      <c r="H67" s="1916">
        <v>0</v>
      </c>
      <c r="I67" s="1736">
        <v>5.819</v>
      </c>
      <c r="J67" s="1804">
        <v>5853.7718493179909</v>
      </c>
      <c r="K67" s="905">
        <v>558</v>
      </c>
      <c r="M67" s="1450"/>
      <c r="N67" s="1729"/>
    </row>
    <row r="68" spans="1:14" x14ac:dyDescent="0.2">
      <c r="A68" s="173" t="s">
        <v>345</v>
      </c>
      <c r="B68" s="1742"/>
      <c r="C68" s="1197">
        <f t="shared" si="0"/>
        <v>312789.3196366803</v>
      </c>
      <c r="D68" s="1804">
        <v>90942.69</v>
      </c>
      <c r="E68" s="1985">
        <v>11467.343730000001</v>
      </c>
      <c r="F68" s="1805">
        <v>3613.3620000000001</v>
      </c>
      <c r="G68" s="1805">
        <v>0</v>
      </c>
      <c r="H68" s="1916">
        <v>7.7000000000000007E-4</v>
      </c>
      <c r="I68" s="1736">
        <v>183.066</v>
      </c>
      <c r="J68" s="1804">
        <v>206582.85713668028</v>
      </c>
      <c r="K68" s="905">
        <v>4640</v>
      </c>
      <c r="M68" s="1450"/>
      <c r="N68" s="1729"/>
    </row>
    <row r="69" spans="1:14" x14ac:dyDescent="0.2">
      <c r="A69" s="173" t="s">
        <v>2021</v>
      </c>
      <c r="B69" s="1740"/>
      <c r="C69" s="1197">
        <f t="shared" ref="C69:C81" si="1">SUM(D69:J69)</f>
        <v>17998.732895086119</v>
      </c>
      <c r="D69" s="1804">
        <v>10639.427</v>
      </c>
      <c r="E69" s="1985">
        <v>0</v>
      </c>
      <c r="F69" s="1805">
        <v>347.63</v>
      </c>
      <c r="G69" s="1805">
        <v>0</v>
      </c>
      <c r="H69" s="1916">
        <v>0</v>
      </c>
      <c r="I69" s="1805">
        <v>20</v>
      </c>
      <c r="J69" s="1806">
        <v>6991.6758950861195</v>
      </c>
      <c r="K69" s="905">
        <v>415</v>
      </c>
      <c r="M69" s="1450"/>
      <c r="N69" s="1729"/>
    </row>
    <row r="70" spans="1:14" x14ac:dyDescent="0.2">
      <c r="A70" s="173" t="s">
        <v>2022</v>
      </c>
      <c r="B70" s="1740"/>
      <c r="C70" s="1197">
        <f t="shared" si="1"/>
        <v>16032.331452884118</v>
      </c>
      <c r="D70" s="1804">
        <v>10566.276</v>
      </c>
      <c r="E70" s="1985">
        <v>0</v>
      </c>
      <c r="F70" s="1805">
        <v>507.10700000000003</v>
      </c>
      <c r="G70" s="1805">
        <v>0</v>
      </c>
      <c r="H70" s="1916">
        <v>0</v>
      </c>
      <c r="I70" s="1805">
        <v>4.1669999999999998</v>
      </c>
      <c r="J70" s="1806">
        <v>4954.78145288412</v>
      </c>
      <c r="K70" s="905">
        <v>466</v>
      </c>
      <c r="M70" s="1450"/>
      <c r="N70" s="1729"/>
    </row>
    <row r="71" spans="1:14" x14ac:dyDescent="0.2">
      <c r="A71" s="173" t="s">
        <v>2023</v>
      </c>
      <c r="B71" s="1740"/>
      <c r="C71" s="1197">
        <f t="shared" si="1"/>
        <v>12651.667002240556</v>
      </c>
      <c r="D71" s="1804">
        <v>8599.9220000000005</v>
      </c>
      <c r="E71" s="1985">
        <v>0</v>
      </c>
      <c r="F71" s="1805">
        <v>481.76100000000002</v>
      </c>
      <c r="G71" s="1805">
        <v>0</v>
      </c>
      <c r="H71" s="1916">
        <v>0</v>
      </c>
      <c r="I71" s="1805">
        <v>2.2400000000000002</v>
      </c>
      <c r="J71" s="1806">
        <v>3567.7440022405549</v>
      </c>
      <c r="K71" s="905">
        <v>428</v>
      </c>
      <c r="M71" s="1450"/>
      <c r="N71" s="1729"/>
    </row>
    <row r="72" spans="1:14" x14ac:dyDescent="0.2">
      <c r="A72" s="173" t="s">
        <v>2024</v>
      </c>
      <c r="B72" s="1740"/>
      <c r="C72" s="1197">
        <f t="shared" si="1"/>
        <v>41759.496053195238</v>
      </c>
      <c r="D72" s="1804">
        <v>23718.829000000002</v>
      </c>
      <c r="E72" s="1985">
        <v>0</v>
      </c>
      <c r="F72" s="1805">
        <v>1297.1099999999999</v>
      </c>
      <c r="G72" s="1805">
        <v>0</v>
      </c>
      <c r="H72" s="1916">
        <v>0</v>
      </c>
      <c r="I72" s="1805">
        <v>12.664999999999999</v>
      </c>
      <c r="J72" s="1806">
        <v>16730.892053195235</v>
      </c>
      <c r="K72" s="905">
        <v>932</v>
      </c>
      <c r="M72" s="1450"/>
      <c r="N72" s="1729"/>
    </row>
    <row r="73" spans="1:14" x14ac:dyDescent="0.2">
      <c r="A73" s="173" t="s">
        <v>2025</v>
      </c>
      <c r="B73" s="1740"/>
      <c r="C73" s="1197">
        <f t="shared" si="1"/>
        <v>60910.088743657732</v>
      </c>
      <c r="D73" s="1804">
        <v>32213.258000000002</v>
      </c>
      <c r="E73" s="1985">
        <v>0</v>
      </c>
      <c r="F73" s="1805">
        <v>1022.205</v>
      </c>
      <c r="G73" s="1805">
        <v>0</v>
      </c>
      <c r="H73" s="1916">
        <v>0</v>
      </c>
      <c r="I73" s="1805">
        <v>29.172999999999998</v>
      </c>
      <c r="J73" s="1806">
        <v>27645.452743657726</v>
      </c>
      <c r="K73" s="905">
        <v>1388</v>
      </c>
      <c r="M73" s="1450"/>
      <c r="N73" s="1729"/>
    </row>
    <row r="74" spans="1:14" x14ac:dyDescent="0.2">
      <c r="A74" s="173" t="s">
        <v>2026</v>
      </c>
      <c r="B74" s="1740"/>
      <c r="C74" s="1197">
        <f t="shared" si="1"/>
        <v>35713.67483598183</v>
      </c>
      <c r="D74" s="1804">
        <v>17557.173999999999</v>
      </c>
      <c r="E74" s="1985">
        <v>0</v>
      </c>
      <c r="F74" s="1805">
        <v>549.46199999999999</v>
      </c>
      <c r="G74" s="1805">
        <v>0</v>
      </c>
      <c r="H74" s="1916">
        <v>0</v>
      </c>
      <c r="I74" s="1805">
        <v>2.9</v>
      </c>
      <c r="J74" s="1806">
        <v>17604.138835981834</v>
      </c>
      <c r="K74" s="905">
        <v>804</v>
      </c>
      <c r="M74" s="1450"/>
      <c r="N74" s="1729"/>
    </row>
    <row r="75" spans="1:14" x14ac:dyDescent="0.2">
      <c r="A75" s="173" t="s">
        <v>2027</v>
      </c>
      <c r="B75" s="1740"/>
      <c r="C75" s="1197">
        <f t="shared" si="1"/>
        <v>14752.572949495359</v>
      </c>
      <c r="D75" s="1804">
        <v>8640.0630000000001</v>
      </c>
      <c r="E75" s="1985">
        <v>0</v>
      </c>
      <c r="F75" s="1805">
        <v>237.44399999999999</v>
      </c>
      <c r="G75" s="1805">
        <v>0</v>
      </c>
      <c r="H75" s="1916">
        <v>0</v>
      </c>
      <c r="I75" s="1805">
        <v>0</v>
      </c>
      <c r="J75" s="1806">
        <v>5875.0659494953597</v>
      </c>
      <c r="K75" s="905">
        <v>356</v>
      </c>
      <c r="M75" s="1450"/>
      <c r="N75" s="1729"/>
    </row>
    <row r="76" spans="1:14" x14ac:dyDescent="0.2">
      <c r="A76" s="173" t="s">
        <v>2028</v>
      </c>
      <c r="B76" s="1740"/>
      <c r="C76" s="1197">
        <f t="shared" si="1"/>
        <v>19456.659951837722</v>
      </c>
      <c r="D76" s="1804">
        <v>10955.099</v>
      </c>
      <c r="E76" s="1985">
        <v>0</v>
      </c>
      <c r="F76" s="1805">
        <v>408.35199999999998</v>
      </c>
      <c r="G76" s="1805">
        <v>0</v>
      </c>
      <c r="H76" s="1916">
        <v>0</v>
      </c>
      <c r="I76" s="1805">
        <v>0</v>
      </c>
      <c r="J76" s="1806">
        <v>8093.2089518377225</v>
      </c>
      <c r="K76" s="905">
        <v>447</v>
      </c>
      <c r="M76" s="1450"/>
      <c r="N76" s="1729"/>
    </row>
    <row r="77" spans="1:14" x14ac:dyDescent="0.2">
      <c r="A77" s="173" t="s">
        <v>2029</v>
      </c>
      <c r="B77" s="1740"/>
      <c r="C77" s="1197">
        <f t="shared" si="1"/>
        <v>28766.066882806103</v>
      </c>
      <c r="D77" s="1804">
        <v>18027.411</v>
      </c>
      <c r="E77" s="1985">
        <v>0</v>
      </c>
      <c r="F77" s="1805">
        <v>839.32600000000002</v>
      </c>
      <c r="G77" s="1805">
        <v>0</v>
      </c>
      <c r="H77" s="1916">
        <v>0</v>
      </c>
      <c r="I77" s="1805">
        <v>14.318</v>
      </c>
      <c r="J77" s="1806">
        <v>9885.0118828061022</v>
      </c>
      <c r="K77" s="905">
        <v>686</v>
      </c>
      <c r="M77" s="1450"/>
      <c r="N77" s="1729"/>
    </row>
    <row r="78" spans="1:14" x14ac:dyDescent="0.2">
      <c r="A78" s="173" t="s">
        <v>2030</v>
      </c>
      <c r="B78" s="1740"/>
      <c r="C78" s="1197">
        <f t="shared" si="1"/>
        <v>4589.9028102794036</v>
      </c>
      <c r="D78" s="1804">
        <v>2423.373</v>
      </c>
      <c r="E78" s="1985">
        <v>0</v>
      </c>
      <c r="F78" s="1805">
        <v>22.841999999999999</v>
      </c>
      <c r="G78" s="1805">
        <v>0</v>
      </c>
      <c r="H78" s="1916">
        <v>0</v>
      </c>
      <c r="I78" s="1805">
        <v>0</v>
      </c>
      <c r="J78" s="1806">
        <v>2143.6878102794035</v>
      </c>
      <c r="K78" s="905">
        <v>153</v>
      </c>
      <c r="M78" s="1450"/>
      <c r="N78" s="1729"/>
    </row>
    <row r="79" spans="1:14" x14ac:dyDescent="0.2">
      <c r="A79" s="173" t="s">
        <v>2031</v>
      </c>
      <c r="B79" s="1740"/>
      <c r="C79" s="1197">
        <f t="shared" si="1"/>
        <v>10290.221253701275</v>
      </c>
      <c r="D79" s="1804">
        <v>6724.2629999999999</v>
      </c>
      <c r="E79" s="1985">
        <v>0</v>
      </c>
      <c r="F79" s="1805">
        <v>215.06800000000001</v>
      </c>
      <c r="G79" s="1805">
        <v>0</v>
      </c>
      <c r="H79" s="1916">
        <v>0</v>
      </c>
      <c r="I79" s="1805">
        <v>0</v>
      </c>
      <c r="J79" s="1806">
        <v>3350.8902537012741</v>
      </c>
      <c r="K79" s="905">
        <v>287</v>
      </c>
      <c r="M79" s="1450"/>
      <c r="N79" s="1729"/>
    </row>
    <row r="80" spans="1:14" x14ac:dyDescent="0.2">
      <c r="A80" s="173" t="s">
        <v>2032</v>
      </c>
      <c r="B80" s="1740"/>
      <c r="C80" s="1197">
        <f t="shared" si="1"/>
        <v>15791.533869364415</v>
      </c>
      <c r="D80" s="1804">
        <v>7775.3630000000003</v>
      </c>
      <c r="E80" s="1985">
        <v>0</v>
      </c>
      <c r="F80" s="1805">
        <v>134.80799999999999</v>
      </c>
      <c r="G80" s="1805">
        <v>0</v>
      </c>
      <c r="H80" s="1916">
        <v>0</v>
      </c>
      <c r="I80" s="1805">
        <v>10</v>
      </c>
      <c r="J80" s="1806">
        <v>7871.362869364415</v>
      </c>
      <c r="K80" s="905">
        <v>344</v>
      </c>
      <c r="M80" s="1450"/>
      <c r="N80" s="1729"/>
    </row>
    <row r="81" spans="1:14" x14ac:dyDescent="0.2">
      <c r="A81" s="173" t="s">
        <v>2033</v>
      </c>
      <c r="B81" s="1740"/>
      <c r="C81" s="1197">
        <f t="shared" si="1"/>
        <v>21339.463732344953</v>
      </c>
      <c r="D81" s="1804">
        <v>13535.763000000001</v>
      </c>
      <c r="E81" s="1985">
        <v>0</v>
      </c>
      <c r="F81" s="1805">
        <v>606.66200000000003</v>
      </c>
      <c r="G81" s="1805">
        <v>0</v>
      </c>
      <c r="H81" s="1916">
        <v>0</v>
      </c>
      <c r="I81" s="1805">
        <v>35.006</v>
      </c>
      <c r="J81" s="1806">
        <v>7162.0327323449519</v>
      </c>
      <c r="K81" s="905">
        <v>670</v>
      </c>
      <c r="M81" s="1450"/>
      <c r="N81" s="1729"/>
    </row>
    <row r="82" spans="1:14" x14ac:dyDescent="0.2">
      <c r="A82" s="176"/>
      <c r="B82" s="177"/>
      <c r="C82" s="1430"/>
      <c r="D82" s="1430"/>
      <c r="E82" s="1430"/>
      <c r="F82" s="1430"/>
      <c r="G82" s="1430"/>
      <c r="H82" s="1430"/>
      <c r="I82" s="1430"/>
      <c r="J82" s="1431"/>
      <c r="K82" s="895"/>
    </row>
    <row r="83" spans="1:14" x14ac:dyDescent="0.2">
      <c r="A83" s="819" t="s">
        <v>1901</v>
      </c>
      <c r="B83" s="110">
        <v>73146.289047700004</v>
      </c>
      <c r="C83" s="1432">
        <f>SUM(C4:C81)</f>
        <v>2160007.3288264647</v>
      </c>
      <c r="D83" s="1432">
        <f t="shared" ref="D83:K83" si="2">SUM(D4:D81)</f>
        <v>1131842.2689999999</v>
      </c>
      <c r="E83" s="1432">
        <f t="shared" si="2"/>
        <v>21496.532550000004</v>
      </c>
      <c r="F83" s="1432">
        <f t="shared" si="2"/>
        <v>45888.421999999999</v>
      </c>
      <c r="G83" s="1432">
        <f t="shared" si="2"/>
        <v>0</v>
      </c>
      <c r="H83" s="1432">
        <f t="shared" si="2"/>
        <v>29115.272280000005</v>
      </c>
      <c r="I83" s="1656">
        <f t="shared" si="2"/>
        <v>1327.6229999999998</v>
      </c>
      <c r="J83" s="1343">
        <f t="shared" si="2"/>
        <v>930337.20999646524</v>
      </c>
      <c r="K83" s="1732">
        <f t="shared" si="2"/>
        <v>50417</v>
      </c>
    </row>
    <row r="84" spans="1:14" ht="13.5" thickBot="1" x14ac:dyDescent="0.25">
      <c r="A84" s="182"/>
      <c r="B84" s="183"/>
      <c r="C84" s="1433"/>
      <c r="D84" s="1433"/>
      <c r="E84" s="1433"/>
      <c r="F84" s="1433"/>
      <c r="G84" s="1433"/>
      <c r="H84" s="1433"/>
      <c r="I84" s="1433"/>
      <c r="J84" s="1434"/>
      <c r="K84" s="812"/>
    </row>
    <row r="85" spans="1:14" x14ac:dyDescent="0.2">
      <c r="A85" s="158" t="s">
        <v>283</v>
      </c>
      <c r="B85" s="1743">
        <v>73146.289047700004</v>
      </c>
      <c r="C85" s="1755">
        <f>SUM(D85:J85)</f>
        <v>2160007.3288489045</v>
      </c>
      <c r="D85" s="1744">
        <v>1131842.2690000001</v>
      </c>
      <c r="E85" s="1771">
        <v>21496.532550000004</v>
      </c>
      <c r="F85" s="1746">
        <v>45888.421999999999</v>
      </c>
      <c r="G85" s="1746">
        <v>0</v>
      </c>
      <c r="H85" s="1771">
        <v>29115.272280000005</v>
      </c>
      <c r="I85" s="1745">
        <v>1327.623</v>
      </c>
      <c r="J85" s="1807">
        <v>930337.21001890453</v>
      </c>
      <c r="K85" s="1747">
        <v>50417</v>
      </c>
      <c r="M85" s="1450"/>
    </row>
    <row r="86" spans="1:14" x14ac:dyDescent="0.2">
      <c r="A86" s="178"/>
      <c r="B86" s="179"/>
      <c r="C86" s="1052"/>
      <c r="D86" s="1218"/>
      <c r="E86" s="1052"/>
      <c r="F86" s="1218"/>
      <c r="G86" s="1218"/>
      <c r="H86" s="1052"/>
      <c r="I86" s="1052"/>
      <c r="J86" s="1657"/>
      <c r="K86" s="811"/>
    </row>
    <row r="87" spans="1:14" x14ac:dyDescent="0.2">
      <c r="A87" s="180" t="s">
        <v>722</v>
      </c>
      <c r="B87" s="181">
        <f>SUM(B85:B86)</f>
        <v>73146.289047700004</v>
      </c>
      <c r="C87" s="1429">
        <f t="shared" ref="C87:K87" si="3">SUM(C85:C86)</f>
        <v>2160007.3288489045</v>
      </c>
      <c r="D87" s="1429">
        <f t="shared" si="3"/>
        <v>1131842.2690000001</v>
      </c>
      <c r="E87" s="1429">
        <f t="shared" si="3"/>
        <v>21496.532550000004</v>
      </c>
      <c r="F87" s="1429">
        <f t="shared" si="3"/>
        <v>45888.421999999999</v>
      </c>
      <c r="G87" s="1429">
        <f t="shared" si="3"/>
        <v>0</v>
      </c>
      <c r="H87" s="1429">
        <f t="shared" si="3"/>
        <v>29115.272280000005</v>
      </c>
      <c r="I87" s="1422">
        <f t="shared" si="3"/>
        <v>1327.623</v>
      </c>
      <c r="J87" s="1423">
        <f t="shared" si="3"/>
        <v>930337.21001890453</v>
      </c>
      <c r="K87" s="991">
        <f t="shared" si="3"/>
        <v>50417</v>
      </c>
    </row>
    <row r="88" spans="1:14" ht="13.5" thickBot="1" x14ac:dyDescent="0.25">
      <c r="A88" s="176"/>
      <c r="B88" s="177"/>
      <c r="C88" s="175"/>
      <c r="D88" s="174"/>
      <c r="E88" s="174"/>
      <c r="F88" s="174"/>
      <c r="G88" s="174"/>
      <c r="H88" s="174"/>
      <c r="I88" s="174"/>
      <c r="J88" s="660"/>
      <c r="K88" s="779"/>
    </row>
    <row r="89" spans="1:14" x14ac:dyDescent="0.2">
      <c r="A89" s="661"/>
      <c r="B89" s="662"/>
      <c r="C89" s="663"/>
      <c r="D89" s="663"/>
      <c r="E89" s="663"/>
      <c r="F89" s="663"/>
      <c r="G89" s="663"/>
      <c r="H89" s="663"/>
      <c r="I89" s="663"/>
      <c r="J89" s="663"/>
      <c r="K89" s="671"/>
    </row>
    <row r="90" spans="1:14" x14ac:dyDescent="0.2">
      <c r="A90" s="665" t="s">
        <v>2061</v>
      </c>
      <c r="B90" s="604"/>
      <c r="C90" s="272"/>
      <c r="D90" s="272"/>
      <c r="E90" s="272"/>
      <c r="F90" s="272"/>
      <c r="G90" s="272"/>
      <c r="H90" s="272"/>
      <c r="I90" s="272"/>
      <c r="J90" s="272"/>
      <c r="K90" s="672"/>
    </row>
    <row r="91" spans="1:14" ht="12.75" customHeight="1" x14ac:dyDescent="0.2">
      <c r="A91" s="2032" t="s">
        <v>2144</v>
      </c>
      <c r="B91" s="2030"/>
      <c r="C91" s="2030"/>
      <c r="D91" s="2030"/>
      <c r="E91" s="2030"/>
      <c r="F91" s="2030"/>
      <c r="G91" s="2030"/>
      <c r="H91" s="2030"/>
      <c r="I91" s="2030"/>
      <c r="J91" s="2030"/>
      <c r="K91" s="2031"/>
    </row>
    <row r="92" spans="1:14" s="2" customFormat="1" ht="36" customHeight="1" x14ac:dyDescent="0.2">
      <c r="A92" s="2029" t="s">
        <v>2082</v>
      </c>
      <c r="B92" s="2030"/>
      <c r="C92" s="2030"/>
      <c r="D92" s="2030"/>
      <c r="E92" s="2030"/>
      <c r="F92" s="2030"/>
      <c r="G92" s="2030"/>
      <c r="H92" s="2030"/>
      <c r="I92" s="2030"/>
      <c r="J92" s="2030"/>
      <c r="K92" s="2031"/>
    </row>
    <row r="93" spans="1:14" ht="12" customHeight="1" x14ac:dyDescent="0.2">
      <c r="A93" s="2032" t="s">
        <v>1246</v>
      </c>
      <c r="B93" s="2030"/>
      <c r="C93" s="2030"/>
      <c r="D93" s="2030"/>
      <c r="E93" s="2030"/>
      <c r="F93" s="2030"/>
      <c r="G93" s="2030"/>
      <c r="H93" s="2030"/>
      <c r="I93" s="2030"/>
      <c r="J93" s="2030"/>
      <c r="K93" s="2031"/>
    </row>
    <row r="94" spans="1:14" ht="36" customHeight="1" x14ac:dyDescent="0.2">
      <c r="A94" s="2029" t="s">
        <v>2107</v>
      </c>
      <c r="B94" s="2030"/>
      <c r="C94" s="2030"/>
      <c r="D94" s="2030"/>
      <c r="E94" s="2030"/>
      <c r="F94" s="2030"/>
      <c r="G94" s="2030"/>
      <c r="H94" s="2030"/>
      <c r="I94" s="2031"/>
      <c r="J94" s="2032"/>
      <c r="K94" s="2031"/>
    </row>
    <row r="95" spans="1:14" ht="12" customHeight="1" x14ac:dyDescent="0.2">
      <c r="A95" s="2032" t="s">
        <v>2077</v>
      </c>
      <c r="B95" s="2030"/>
      <c r="C95" s="2030"/>
      <c r="D95" s="2030"/>
      <c r="E95" s="2030"/>
      <c r="F95" s="2030"/>
      <c r="G95" s="2030"/>
      <c r="H95" s="2030"/>
      <c r="I95" s="2030"/>
      <c r="J95" s="2030"/>
      <c r="K95" s="2031"/>
    </row>
    <row r="96" spans="1:14" ht="24" customHeight="1" x14ac:dyDescent="0.2">
      <c r="A96" s="2029" t="s">
        <v>2086</v>
      </c>
      <c r="B96" s="2030"/>
      <c r="C96" s="2030"/>
      <c r="D96" s="2030"/>
      <c r="E96" s="2030"/>
      <c r="F96" s="2030"/>
      <c r="G96" s="2030"/>
      <c r="H96" s="2030"/>
      <c r="I96" s="2030"/>
      <c r="J96" s="2030"/>
      <c r="K96" s="2031"/>
    </row>
    <row r="97" spans="1:11" ht="23.25" customHeight="1" x14ac:dyDescent="0.2">
      <c r="A97" s="2029" t="s">
        <v>1247</v>
      </c>
      <c r="B97" s="2030"/>
      <c r="C97" s="2030"/>
      <c r="D97" s="2030"/>
      <c r="E97" s="2030"/>
      <c r="F97" s="2030"/>
      <c r="G97" s="2030"/>
      <c r="H97" s="2030"/>
      <c r="I97" s="2030"/>
      <c r="J97" s="2030"/>
      <c r="K97" s="2031"/>
    </row>
    <row r="98" spans="1:11" ht="13.5" customHeight="1" thickBot="1" x14ac:dyDescent="0.25">
      <c r="A98" s="2033" t="s">
        <v>2126</v>
      </c>
      <c r="B98" s="2034"/>
      <c r="C98" s="2034"/>
      <c r="D98" s="2034"/>
      <c r="E98" s="2034"/>
      <c r="F98" s="2034"/>
      <c r="G98" s="2034"/>
      <c r="H98" s="2034"/>
      <c r="I98" s="2034"/>
      <c r="J98" s="2034"/>
      <c r="K98" s="2035"/>
    </row>
  </sheetData>
  <mergeCells count="10">
    <mergeCell ref="A1:K1"/>
    <mergeCell ref="A2:K2"/>
    <mergeCell ref="A91:K91"/>
    <mergeCell ref="A92:K92"/>
    <mergeCell ref="A98:K98"/>
    <mergeCell ref="A95:K95"/>
    <mergeCell ref="A96:K96"/>
    <mergeCell ref="A93:K93"/>
    <mergeCell ref="A94:K94"/>
    <mergeCell ref="A97:K97"/>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4" x14ac:dyDescent="0.2">
      <c r="A1" s="2051" t="s">
        <v>2142</v>
      </c>
      <c r="B1" s="2052"/>
      <c r="C1" s="2052"/>
      <c r="D1" s="2052"/>
      <c r="E1" s="2052"/>
      <c r="F1" s="2052"/>
      <c r="G1" s="2052"/>
      <c r="H1" s="2052"/>
      <c r="I1" s="2052"/>
      <c r="J1" s="2052"/>
      <c r="K1" s="2053"/>
    </row>
    <row r="2" spans="1:14" ht="13.5" customHeight="1" thickBot="1" x14ac:dyDescent="0.25">
      <c r="A2" s="2039" t="s">
        <v>1943</v>
      </c>
      <c r="B2" s="2040"/>
      <c r="C2" s="2040"/>
      <c r="D2" s="2040"/>
      <c r="E2" s="2040"/>
      <c r="F2" s="2040"/>
      <c r="G2" s="2040"/>
      <c r="H2" s="2040"/>
      <c r="I2" s="2040"/>
      <c r="J2" s="2040"/>
      <c r="K2" s="2041"/>
    </row>
    <row r="3" spans="1:14" s="592" customFormat="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4" ht="12.75" x14ac:dyDescent="0.2">
      <c r="A4" s="1733" t="s">
        <v>1903</v>
      </c>
      <c r="B4" s="1728">
        <v>12800.275702419</v>
      </c>
      <c r="C4" s="1028">
        <f>SUM(D4:J4)</f>
        <v>157945.09801999998</v>
      </c>
      <c r="D4" s="1450">
        <v>103454.71799999999</v>
      </c>
      <c r="E4" s="1016">
        <v>0</v>
      </c>
      <c r="F4" s="1016">
        <v>10024.495999999999</v>
      </c>
      <c r="G4" s="1016">
        <v>0</v>
      </c>
      <c r="H4" s="1016">
        <v>0</v>
      </c>
      <c r="I4" s="1458">
        <v>158.08199999999999</v>
      </c>
      <c r="J4" s="1802">
        <v>44307.802020000003</v>
      </c>
      <c r="K4" s="881">
        <v>3498</v>
      </c>
    </row>
    <row r="5" spans="1:14" ht="12.75" thickBot="1" x14ac:dyDescent="0.25">
      <c r="A5" s="891"/>
      <c r="B5" s="81"/>
      <c r="C5" s="1435"/>
      <c r="D5" s="1435"/>
      <c r="E5" s="1435"/>
      <c r="F5" s="1435"/>
      <c r="G5" s="1435"/>
      <c r="H5" s="1435"/>
      <c r="I5" s="1459"/>
      <c r="J5" s="1436"/>
      <c r="K5" s="667"/>
    </row>
    <row r="6" spans="1:14" ht="12.75" thickBot="1" x14ac:dyDescent="0.25">
      <c r="A6" s="891"/>
      <c r="B6" s="81"/>
      <c r="C6" s="1435"/>
      <c r="D6" s="1435"/>
      <c r="E6" s="1435"/>
      <c r="F6" s="1435"/>
      <c r="G6" s="1435"/>
      <c r="H6" s="1435"/>
      <c r="I6" s="1459"/>
      <c r="J6" s="1436"/>
      <c r="K6" s="989"/>
    </row>
    <row r="7" spans="1:14" ht="12.75" thickBot="1" x14ac:dyDescent="0.25">
      <c r="A7" s="892" t="s">
        <v>1245</v>
      </c>
      <c r="B7" s="893">
        <f t="shared" ref="B7:J7" si="0">SUM(B4)</f>
        <v>12800.275702419</v>
      </c>
      <c r="C7" s="1437">
        <f t="shared" si="0"/>
        <v>157945.09801999998</v>
      </c>
      <c r="D7" s="1437">
        <f t="shared" si="0"/>
        <v>103454.71799999999</v>
      </c>
      <c r="E7" s="1437">
        <f t="shared" si="0"/>
        <v>0</v>
      </c>
      <c r="F7" s="1437">
        <f t="shared" si="0"/>
        <v>10024.495999999999</v>
      </c>
      <c r="G7" s="1437">
        <f t="shared" si="0"/>
        <v>0</v>
      </c>
      <c r="H7" s="1437">
        <f t="shared" si="0"/>
        <v>0</v>
      </c>
      <c r="I7" s="1438">
        <f t="shared" si="0"/>
        <v>158.08199999999999</v>
      </c>
      <c r="J7" s="1439">
        <f t="shared" si="0"/>
        <v>44307.802020000003</v>
      </c>
      <c r="K7" s="990">
        <f>SUM(K4)</f>
        <v>3498</v>
      </c>
    </row>
    <row r="8" spans="1:14" ht="12.75" thickBot="1" x14ac:dyDescent="0.25">
      <c r="A8" s="1713"/>
      <c r="B8" s="1714"/>
      <c r="C8" s="1715"/>
      <c r="D8" s="1716"/>
      <c r="E8" s="1716"/>
      <c r="F8" s="1716"/>
      <c r="G8" s="1716"/>
      <c r="H8" s="1716"/>
      <c r="I8" s="1717"/>
      <c r="J8" s="1718"/>
      <c r="K8" s="1719"/>
    </row>
    <row r="9" spans="1:14" x14ac:dyDescent="0.2">
      <c r="A9" s="1708"/>
      <c r="B9" s="1709"/>
      <c r="C9" s="1710"/>
      <c r="D9" s="1711"/>
      <c r="E9" s="1711"/>
      <c r="F9" s="1711"/>
      <c r="G9" s="1711"/>
      <c r="H9" s="1711"/>
      <c r="I9" s="1711"/>
      <c r="J9" s="1711"/>
      <c r="K9" s="1712"/>
    </row>
    <row r="10" spans="1:14" x14ac:dyDescent="0.2">
      <c r="A10" s="894" t="s">
        <v>2061</v>
      </c>
      <c r="B10" s="19"/>
      <c r="C10" s="19"/>
      <c r="D10" s="19"/>
      <c r="E10" s="19"/>
      <c r="F10" s="19"/>
      <c r="G10" s="19"/>
      <c r="H10" s="19"/>
      <c r="I10" s="1707"/>
      <c r="J10" s="1707"/>
      <c r="K10" s="11"/>
      <c r="L10" s="2" t="s">
        <v>1899</v>
      </c>
    </row>
    <row r="11" spans="1:14" ht="12" customHeight="1" x14ac:dyDescent="0.2">
      <c r="A11" s="2032" t="s">
        <v>2144</v>
      </c>
      <c r="B11" s="2030"/>
      <c r="C11" s="2030"/>
      <c r="D11" s="2030"/>
      <c r="E11" s="2030"/>
      <c r="F11" s="2030"/>
      <c r="G11" s="2030"/>
      <c r="H11" s="2030"/>
      <c r="I11" s="2031"/>
      <c r="J11" s="2032"/>
      <c r="K11" s="2031"/>
    </row>
    <row r="12" spans="1:14" ht="36" customHeight="1" x14ac:dyDescent="0.2">
      <c r="A12" s="2029" t="s">
        <v>2082</v>
      </c>
      <c r="B12" s="2030"/>
      <c r="C12" s="2030"/>
      <c r="D12" s="2030"/>
      <c r="E12" s="2030"/>
      <c r="F12" s="2030"/>
      <c r="G12" s="2030"/>
      <c r="H12" s="2030"/>
      <c r="I12" s="2031"/>
      <c r="J12" s="2032"/>
      <c r="K12" s="2031"/>
    </row>
    <row r="13" spans="1:14" ht="12" customHeight="1" x14ac:dyDescent="0.2">
      <c r="A13" s="2032" t="s">
        <v>1246</v>
      </c>
      <c r="B13" s="2030"/>
      <c r="C13" s="2030"/>
      <c r="D13" s="2030"/>
      <c r="E13" s="2030"/>
      <c r="F13" s="2030"/>
      <c r="G13" s="2030"/>
      <c r="H13" s="2030"/>
      <c r="I13" s="2031"/>
      <c r="J13" s="2032"/>
      <c r="K13" s="2031"/>
    </row>
    <row r="14" spans="1:14" ht="36" customHeight="1" x14ac:dyDescent="0.2">
      <c r="A14" s="2029" t="s">
        <v>2107</v>
      </c>
      <c r="B14" s="2030"/>
      <c r="C14" s="2030"/>
      <c r="D14" s="2030"/>
      <c r="E14" s="2030"/>
      <c r="F14" s="2030"/>
      <c r="G14" s="2030"/>
      <c r="H14" s="2030"/>
      <c r="I14" s="2031"/>
      <c r="J14" s="2032"/>
      <c r="K14" s="2031"/>
      <c r="N14" s="17"/>
    </row>
    <row r="15" spans="1:14" ht="12" customHeight="1" x14ac:dyDescent="0.2">
      <c r="A15" s="2032" t="s">
        <v>2077</v>
      </c>
      <c r="B15" s="2030"/>
      <c r="C15" s="2030"/>
      <c r="D15" s="2030"/>
      <c r="E15" s="2030"/>
      <c r="F15" s="2030"/>
      <c r="G15" s="2030"/>
      <c r="H15" s="2030"/>
      <c r="I15" s="2031"/>
      <c r="J15" s="2032"/>
      <c r="K15" s="2031"/>
    </row>
    <row r="16" spans="1:14" ht="24" customHeight="1" x14ac:dyDescent="0.2">
      <c r="A16" s="2029" t="s">
        <v>2086</v>
      </c>
      <c r="B16" s="2030"/>
      <c r="C16" s="2030"/>
      <c r="D16" s="2030"/>
      <c r="E16" s="2030"/>
      <c r="F16" s="2030"/>
      <c r="G16" s="2030"/>
      <c r="H16" s="2030"/>
      <c r="I16" s="2031"/>
      <c r="J16" s="2032"/>
      <c r="K16" s="2031"/>
    </row>
    <row r="17" spans="1:11" ht="24.75" customHeight="1" x14ac:dyDescent="0.2">
      <c r="A17" s="2029" t="s">
        <v>1247</v>
      </c>
      <c r="B17" s="2030"/>
      <c r="C17" s="2030"/>
      <c r="D17" s="2030"/>
      <c r="E17" s="2030"/>
      <c r="F17" s="2030"/>
      <c r="G17" s="2030"/>
      <c r="H17" s="2030"/>
      <c r="I17" s="2031"/>
      <c r="J17" s="2032"/>
      <c r="K17" s="2031"/>
    </row>
    <row r="18" spans="1:11" ht="12.75" thickBot="1" x14ac:dyDescent="0.25">
      <c r="A18" s="2033" t="s">
        <v>2126</v>
      </c>
      <c r="B18" s="2034"/>
      <c r="C18" s="2034"/>
      <c r="D18" s="2034"/>
      <c r="E18" s="2034"/>
      <c r="F18" s="2034"/>
      <c r="G18" s="2034"/>
      <c r="H18" s="2034"/>
      <c r="I18" s="2035"/>
      <c r="J18" s="2033"/>
      <c r="K18" s="2035"/>
    </row>
    <row r="19" spans="1:11" x14ac:dyDescent="0.2">
      <c r="I19" s="1621"/>
      <c r="J19" s="1621"/>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49" t="s">
        <v>115</v>
      </c>
      <c r="B4" s="1722">
        <v>3778.2774046632994</v>
      </c>
      <c r="C4" s="1197">
        <f>SUM(D4:J4)</f>
        <v>44447.758390000003</v>
      </c>
      <c r="D4" s="1450">
        <v>25860.544000000002</v>
      </c>
      <c r="E4" s="1776">
        <v>0</v>
      </c>
      <c r="F4" s="1198">
        <v>757.63400000000001</v>
      </c>
      <c r="G4" s="1198">
        <v>0</v>
      </c>
      <c r="H4" s="1778">
        <v>0</v>
      </c>
      <c r="I4" s="1603">
        <v>39.947000000000003</v>
      </c>
      <c r="J4" s="1198">
        <v>17789.633389999999</v>
      </c>
      <c r="K4" s="904">
        <v>1363</v>
      </c>
    </row>
    <row r="5" spans="1:11" ht="12.75" customHeight="1" x14ac:dyDescent="0.2">
      <c r="A5" s="51" t="s">
        <v>116</v>
      </c>
      <c r="B5" s="1722">
        <v>19703.720088235998</v>
      </c>
      <c r="C5" s="1197">
        <f t="shared" ref="C5:C18" si="0">SUM(D5:J5)</f>
        <v>306512.99199999997</v>
      </c>
      <c r="D5" s="1450">
        <v>190257.59099999999</v>
      </c>
      <c r="E5" s="1776">
        <v>0</v>
      </c>
      <c r="F5" s="1198">
        <v>10814.321</v>
      </c>
      <c r="G5" s="1198">
        <v>0</v>
      </c>
      <c r="H5" s="1778">
        <v>0</v>
      </c>
      <c r="I5" s="1604">
        <v>375.11399999999998</v>
      </c>
      <c r="J5" s="1198">
        <v>105065.966</v>
      </c>
      <c r="K5" s="905">
        <v>7871</v>
      </c>
    </row>
    <row r="6" spans="1:11" ht="12.75" customHeight="1" x14ac:dyDescent="0.2">
      <c r="A6" s="51" t="s">
        <v>117</v>
      </c>
      <c r="B6" s="1722">
        <v>7110.348383302</v>
      </c>
      <c r="C6" s="1197">
        <f t="shared" si="0"/>
        <v>82581.594429999997</v>
      </c>
      <c r="D6" s="1450">
        <v>40320.184999999998</v>
      </c>
      <c r="E6" s="1776">
        <v>0</v>
      </c>
      <c r="F6" s="1198">
        <v>5404.9769999999999</v>
      </c>
      <c r="G6" s="1198">
        <v>0</v>
      </c>
      <c r="H6" s="1778">
        <v>0</v>
      </c>
      <c r="I6" s="1604">
        <v>467.07100000000003</v>
      </c>
      <c r="J6" s="1198">
        <v>36389.361429999997</v>
      </c>
      <c r="K6" s="905">
        <v>2349</v>
      </c>
    </row>
    <row r="7" spans="1:11" ht="12.75" customHeight="1" x14ac:dyDescent="0.2">
      <c r="A7" s="51" t="s">
        <v>118</v>
      </c>
      <c r="B7" s="1722">
        <v>4891.2903260470002</v>
      </c>
      <c r="C7" s="1197">
        <f t="shared" si="0"/>
        <v>59185.802940000001</v>
      </c>
      <c r="D7" s="1450">
        <v>31501.194</v>
      </c>
      <c r="E7" s="1776">
        <v>0</v>
      </c>
      <c r="F7" s="1198">
        <v>698.79300000000001</v>
      </c>
      <c r="G7" s="1198">
        <v>0</v>
      </c>
      <c r="H7" s="1778">
        <v>0</v>
      </c>
      <c r="I7" s="1604">
        <v>169.05500000000001</v>
      </c>
      <c r="J7" s="1198">
        <v>26816.76094</v>
      </c>
      <c r="K7" s="905">
        <v>1975</v>
      </c>
    </row>
    <row r="8" spans="1:11" ht="12.75" customHeight="1" x14ac:dyDescent="0.2">
      <c r="A8" s="51" t="s">
        <v>119</v>
      </c>
      <c r="B8" s="1722">
        <v>1732.316133085</v>
      </c>
      <c r="C8" s="1197">
        <f t="shared" si="0"/>
        <v>21216.035688</v>
      </c>
      <c r="D8" s="1450">
        <v>11052.383</v>
      </c>
      <c r="E8" s="1776">
        <v>0</v>
      </c>
      <c r="F8" s="1198">
        <v>486.72500000000002</v>
      </c>
      <c r="G8" s="1198">
        <v>0</v>
      </c>
      <c r="H8" s="1778">
        <v>0</v>
      </c>
      <c r="I8" s="1604">
        <v>14.638999999999999</v>
      </c>
      <c r="J8" s="1198">
        <v>9662.2886880000005</v>
      </c>
      <c r="K8" s="905">
        <v>687</v>
      </c>
    </row>
    <row r="9" spans="1:11" ht="12.75" customHeight="1" x14ac:dyDescent="0.2">
      <c r="A9" s="51" t="s">
        <v>120</v>
      </c>
      <c r="B9" s="1722">
        <v>551.85887912300007</v>
      </c>
      <c r="C9" s="1197">
        <f t="shared" si="0"/>
        <v>5626.1232519999994</v>
      </c>
      <c r="D9" s="1450">
        <v>2709.7289999999998</v>
      </c>
      <c r="E9" s="1776">
        <v>0</v>
      </c>
      <c r="F9" s="1198">
        <v>82.879000000000005</v>
      </c>
      <c r="G9" s="1198">
        <v>0</v>
      </c>
      <c r="H9" s="1778">
        <v>0</v>
      </c>
      <c r="I9" s="1604">
        <v>10.576000000000001</v>
      </c>
      <c r="J9" s="1198">
        <v>2822.9392520000001</v>
      </c>
      <c r="K9" s="905">
        <v>174</v>
      </c>
    </row>
    <row r="10" spans="1:11" ht="12.75" customHeight="1" x14ac:dyDescent="0.2">
      <c r="A10" s="51" t="s">
        <v>121</v>
      </c>
      <c r="B10" s="1722">
        <v>2167.1002270513</v>
      </c>
      <c r="C10" s="1197">
        <f t="shared" si="0"/>
        <v>27323.57647</v>
      </c>
      <c r="D10" s="1450">
        <v>13596.258</v>
      </c>
      <c r="E10" s="1776">
        <v>0</v>
      </c>
      <c r="F10" s="1198">
        <v>218.417</v>
      </c>
      <c r="G10" s="1198">
        <v>0</v>
      </c>
      <c r="H10" s="1778">
        <v>0</v>
      </c>
      <c r="I10" s="1604">
        <v>22.867999999999999</v>
      </c>
      <c r="J10" s="1198">
        <v>13486.03347</v>
      </c>
      <c r="K10" s="905">
        <v>867</v>
      </c>
    </row>
    <row r="11" spans="1:11" ht="12.75" customHeight="1" x14ac:dyDescent="0.2">
      <c r="A11" s="51" t="s">
        <v>122</v>
      </c>
      <c r="B11" s="1722">
        <v>265935.05700948997</v>
      </c>
      <c r="C11" s="1197">
        <f t="shared" si="0"/>
        <v>2980073.3128899997</v>
      </c>
      <c r="D11" s="1450">
        <v>1614637.1850000001</v>
      </c>
      <c r="E11" s="1776">
        <v>5155.1310100000001</v>
      </c>
      <c r="F11" s="1198">
        <v>144650.93599999999</v>
      </c>
      <c r="G11" s="1198">
        <v>0</v>
      </c>
      <c r="H11" s="1778">
        <v>80903.18587999999</v>
      </c>
      <c r="I11" s="1604">
        <v>10369.17</v>
      </c>
      <c r="J11" s="1198">
        <v>1124357.7050000001</v>
      </c>
      <c r="K11" s="905">
        <v>76474</v>
      </c>
    </row>
    <row r="12" spans="1:11" ht="12.75" customHeight="1" x14ac:dyDescent="0.2">
      <c r="A12" s="51" t="s">
        <v>123</v>
      </c>
      <c r="B12" s="1722">
        <v>23733.001032436001</v>
      </c>
      <c r="C12" s="1197">
        <f t="shared" si="0"/>
        <v>315391.30090000003</v>
      </c>
      <c r="D12" s="1450">
        <v>159734.641</v>
      </c>
      <c r="E12" s="1776">
        <v>0</v>
      </c>
      <c r="F12" s="1198">
        <v>2993.21</v>
      </c>
      <c r="G12" s="1198">
        <v>0</v>
      </c>
      <c r="H12" s="1778">
        <v>0</v>
      </c>
      <c r="I12" s="1604">
        <v>532.18899999999996</v>
      </c>
      <c r="J12" s="1198">
        <v>152131.26089999999</v>
      </c>
      <c r="K12" s="905">
        <v>9759</v>
      </c>
    </row>
    <row r="13" spans="1:11" ht="12.75" customHeight="1" x14ac:dyDescent="0.2">
      <c r="A13" s="51" t="s">
        <v>124</v>
      </c>
      <c r="B13" s="1722">
        <v>7081.3660985349998</v>
      </c>
      <c r="C13" s="1197">
        <f t="shared" si="0"/>
        <v>86787.176489999998</v>
      </c>
      <c r="D13" s="1450">
        <v>47430.273999999998</v>
      </c>
      <c r="E13" s="1776">
        <v>0</v>
      </c>
      <c r="F13" s="1198">
        <v>1607.5550000000001</v>
      </c>
      <c r="G13" s="1198">
        <v>0</v>
      </c>
      <c r="H13" s="1778">
        <v>0</v>
      </c>
      <c r="I13" s="1604">
        <v>116.461</v>
      </c>
      <c r="J13" s="1198">
        <v>37632.886489999997</v>
      </c>
      <c r="K13" s="905">
        <v>2754</v>
      </c>
    </row>
    <row r="14" spans="1:11" ht="12.75" customHeight="1" x14ac:dyDescent="0.2">
      <c r="A14" s="51" t="s">
        <v>125</v>
      </c>
      <c r="B14" s="1722">
        <v>85383.689007100009</v>
      </c>
      <c r="C14" s="1197">
        <f t="shared" si="0"/>
        <v>1227352.6773999999</v>
      </c>
      <c r="D14" s="1450">
        <v>572983.97400000005</v>
      </c>
      <c r="E14" s="1776">
        <v>1882.7158999999999</v>
      </c>
      <c r="F14" s="1198">
        <v>45650.978999999999</v>
      </c>
      <c r="G14" s="1198">
        <v>0</v>
      </c>
      <c r="H14" s="1778">
        <v>0</v>
      </c>
      <c r="I14" s="1604">
        <v>3646.7310000000002</v>
      </c>
      <c r="J14" s="1198">
        <v>603188.27749999997</v>
      </c>
      <c r="K14" s="905">
        <v>32895</v>
      </c>
    </row>
    <row r="15" spans="1:11" ht="12.75" customHeight="1" x14ac:dyDescent="0.2">
      <c r="A15" s="51" t="s">
        <v>126</v>
      </c>
      <c r="B15" s="1722">
        <v>35978.119456909997</v>
      </c>
      <c r="C15" s="1197">
        <f t="shared" si="0"/>
        <v>400375.47810000001</v>
      </c>
      <c r="D15" s="1450">
        <v>220386.481</v>
      </c>
      <c r="E15" s="1776">
        <v>0</v>
      </c>
      <c r="F15" s="1198">
        <v>11026.805</v>
      </c>
      <c r="G15" s="1198">
        <v>0</v>
      </c>
      <c r="H15" s="1778">
        <v>0</v>
      </c>
      <c r="I15" s="1604">
        <v>769.02099999999996</v>
      </c>
      <c r="J15" s="1198">
        <v>168193.17110000001</v>
      </c>
      <c r="K15" s="905">
        <v>12621</v>
      </c>
    </row>
    <row r="16" spans="1:11" ht="12.75" customHeight="1" x14ac:dyDescent="0.2">
      <c r="A16" s="51" t="s">
        <v>127</v>
      </c>
      <c r="B16" s="1722">
        <v>1701.706567616</v>
      </c>
      <c r="C16" s="1197">
        <f t="shared" si="0"/>
        <v>27325.131649999999</v>
      </c>
      <c r="D16" s="1450">
        <v>14415.93</v>
      </c>
      <c r="E16" s="1776">
        <v>0</v>
      </c>
      <c r="F16" s="1198">
        <v>656.60900000000004</v>
      </c>
      <c r="G16" s="1198">
        <v>0</v>
      </c>
      <c r="H16" s="1778">
        <v>0</v>
      </c>
      <c r="I16" s="1604">
        <v>13.041</v>
      </c>
      <c r="J16" s="1198">
        <v>12239.551649999999</v>
      </c>
      <c r="K16" s="905">
        <v>746</v>
      </c>
    </row>
    <row r="17" spans="1:13" ht="12.75" customHeight="1" x14ac:dyDescent="0.2">
      <c r="A17" s="51" t="s">
        <v>128</v>
      </c>
      <c r="B17" s="1722">
        <v>24524.981439101997</v>
      </c>
      <c r="C17" s="1197">
        <f t="shared" si="0"/>
        <v>487607.95625999995</v>
      </c>
      <c r="D17" s="1450">
        <v>177114.30499999999</v>
      </c>
      <c r="E17" s="1776">
        <v>1274.78665</v>
      </c>
      <c r="F17" s="1198">
        <v>12520.194</v>
      </c>
      <c r="G17" s="1198">
        <v>0</v>
      </c>
      <c r="H17" s="1778">
        <v>127.32910999999999</v>
      </c>
      <c r="I17" s="1604">
        <v>1386.6030000000001</v>
      </c>
      <c r="J17" s="1198">
        <v>295184.73849999998</v>
      </c>
      <c r="K17" s="905">
        <v>12705</v>
      </c>
    </row>
    <row r="18" spans="1:13" ht="12.75" customHeight="1" x14ac:dyDescent="0.2">
      <c r="A18" s="51" t="s">
        <v>129</v>
      </c>
      <c r="B18" s="1722">
        <v>14272.981116005001</v>
      </c>
      <c r="C18" s="1197">
        <f t="shared" si="0"/>
        <v>195113.66641999999</v>
      </c>
      <c r="D18" s="1450">
        <v>124145.482</v>
      </c>
      <c r="E18" s="1776">
        <v>0</v>
      </c>
      <c r="F18" s="1198">
        <v>8405.0339999999997</v>
      </c>
      <c r="G18" s="1198">
        <v>0</v>
      </c>
      <c r="H18" s="1778">
        <v>0</v>
      </c>
      <c r="I18" s="1604">
        <v>255.761</v>
      </c>
      <c r="J18" s="1198">
        <v>62307.38942</v>
      </c>
      <c r="K18" s="905">
        <v>5412</v>
      </c>
    </row>
    <row r="19" spans="1:13" ht="12.75" customHeight="1" x14ac:dyDescent="0.2">
      <c r="A19" s="52"/>
      <c r="B19" s="816"/>
      <c r="C19" s="1199"/>
      <c r="D19" s="1200"/>
      <c r="E19" s="1200"/>
      <c r="F19" s="1200"/>
      <c r="G19" s="1200"/>
      <c r="H19" s="1200"/>
      <c r="I19" s="1605"/>
      <c r="J19" s="1201"/>
      <c r="K19" s="676"/>
    </row>
    <row r="20" spans="1:13" ht="12.75" customHeight="1" x14ac:dyDescent="0.2">
      <c r="A20" s="54" t="s">
        <v>14</v>
      </c>
      <c r="B20" s="55">
        <f>SUM(B4:B18)</f>
        <v>498545.81316870154</v>
      </c>
      <c r="C20" s="1202">
        <f t="shared" ref="C20:J20" si="1">SUM(C4:C18)</f>
        <v>6266920.583279999</v>
      </c>
      <c r="D20" s="1202">
        <f t="shared" si="1"/>
        <v>3246146.1560000004</v>
      </c>
      <c r="E20" s="1202">
        <f t="shared" si="1"/>
        <v>8312.6335600000002</v>
      </c>
      <c r="F20" s="1202">
        <f t="shared" si="1"/>
        <v>245975.06799999997</v>
      </c>
      <c r="G20" s="1202">
        <f t="shared" si="1"/>
        <v>0</v>
      </c>
      <c r="H20" s="1202">
        <f t="shared" si="1"/>
        <v>81030.514989999996</v>
      </c>
      <c r="I20" s="1606">
        <f t="shared" si="1"/>
        <v>18188.246999999999</v>
      </c>
      <c r="J20" s="1607">
        <f t="shared" si="1"/>
        <v>2667267.9637299995</v>
      </c>
      <c r="K20" s="963">
        <f>SUM(K4:K18)</f>
        <v>168652</v>
      </c>
    </row>
    <row r="21" spans="1:13" ht="12.75" customHeight="1" thickBot="1" x14ac:dyDescent="0.25">
      <c r="A21" s="56"/>
      <c r="B21" s="57"/>
      <c r="C21" s="1203"/>
      <c r="D21" s="1203"/>
      <c r="E21" s="1203"/>
      <c r="F21" s="1203"/>
      <c r="G21" s="1203"/>
      <c r="H21" s="1203"/>
      <c r="I21" s="1608"/>
      <c r="J21" s="1204"/>
      <c r="K21" s="677"/>
    </row>
    <row r="22" spans="1:13" ht="12.75" customHeight="1" x14ac:dyDescent="0.2">
      <c r="A22" s="58" t="s">
        <v>283</v>
      </c>
      <c r="B22" s="1725">
        <v>53438.341287999996</v>
      </c>
      <c r="C22" s="1197">
        <f>SUM(D22:J22)</f>
        <v>643330.73018792667</v>
      </c>
      <c r="D22" s="1450">
        <v>340492.53327345347</v>
      </c>
      <c r="E22" s="1777">
        <v>35.296750000000003</v>
      </c>
      <c r="F22" s="1016">
        <v>21341.291120708156</v>
      </c>
      <c r="G22" s="1016">
        <v>0</v>
      </c>
      <c r="H22" s="1779">
        <v>4283.6883799999996</v>
      </c>
      <c r="I22" s="1471">
        <v>1706.8248203503067</v>
      </c>
      <c r="J22" s="1798">
        <v>275471.09584341478</v>
      </c>
      <c r="K22" s="832">
        <v>19385</v>
      </c>
    </row>
    <row r="23" spans="1:13" ht="12.75" customHeight="1" x14ac:dyDescent="0.2">
      <c r="A23" s="41" t="s">
        <v>284</v>
      </c>
      <c r="B23" s="1725">
        <v>76959.681449600001</v>
      </c>
      <c r="C23" s="1197">
        <f t="shared" ref="C23:C30" si="2">SUM(D23:J23)</f>
        <v>1082795.4389400613</v>
      </c>
      <c r="D23" s="1450">
        <v>574484.93766940187</v>
      </c>
      <c r="E23" s="1777">
        <v>-7.9709200000000004</v>
      </c>
      <c r="F23" s="1016">
        <v>41426.616159987469</v>
      </c>
      <c r="G23" s="1016">
        <v>0</v>
      </c>
      <c r="H23" s="1779">
        <v>127.32910999999999</v>
      </c>
      <c r="I23" s="1471">
        <v>2820.5118465845449</v>
      </c>
      <c r="J23" s="1798">
        <v>463944.01507408719</v>
      </c>
      <c r="K23" s="832">
        <v>29471</v>
      </c>
    </row>
    <row r="24" spans="1:13" ht="12.75" customHeight="1" x14ac:dyDescent="0.2">
      <c r="A24" s="41" t="s">
        <v>285</v>
      </c>
      <c r="B24" s="1725">
        <v>39582.085332820003</v>
      </c>
      <c r="C24" s="1197">
        <f t="shared" si="2"/>
        <v>666887.50911292783</v>
      </c>
      <c r="D24" s="1450">
        <v>270363.6986962076</v>
      </c>
      <c r="E24" s="1777">
        <v>1905.28982</v>
      </c>
      <c r="F24" s="1016">
        <v>21363.656340978156</v>
      </c>
      <c r="G24" s="1016">
        <v>0</v>
      </c>
      <c r="H24" s="1779">
        <v>76624.377379999991</v>
      </c>
      <c r="I24" s="1471">
        <v>1431.2661401974879</v>
      </c>
      <c r="J24" s="1798">
        <v>295199.22073554469</v>
      </c>
      <c r="K24" s="832">
        <v>15171</v>
      </c>
    </row>
    <row r="25" spans="1:13" ht="12.75" customHeight="1" x14ac:dyDescent="0.2">
      <c r="A25" s="41" t="s">
        <v>286</v>
      </c>
      <c r="B25" s="1725">
        <v>82773.756280600006</v>
      </c>
      <c r="C25" s="1197">
        <f t="shared" si="2"/>
        <v>1197368.8395835031</v>
      </c>
      <c r="D25" s="1450">
        <v>568467.62852724607</v>
      </c>
      <c r="E25" s="1777">
        <v>1224.8869</v>
      </c>
      <c r="F25" s="1016">
        <v>28149.075906204584</v>
      </c>
      <c r="G25" s="1016">
        <v>0</v>
      </c>
      <c r="H25" s="1779">
        <v>0</v>
      </c>
      <c r="I25" s="1471">
        <v>2645.8814104390049</v>
      </c>
      <c r="J25" s="1798">
        <v>596881.3668396133</v>
      </c>
      <c r="K25" s="832">
        <v>35268</v>
      </c>
    </row>
    <row r="26" spans="1:13" ht="12.75" customHeight="1" x14ac:dyDescent="0.2">
      <c r="A26" s="41" t="s">
        <v>287</v>
      </c>
      <c r="B26" s="1725">
        <v>58035.110372299998</v>
      </c>
      <c r="C26" s="1197">
        <f t="shared" si="2"/>
        <v>578046.57198662846</v>
      </c>
      <c r="D26" s="1450">
        <v>352362.89752769546</v>
      </c>
      <c r="E26" s="1777">
        <v>1.7060599999999999</v>
      </c>
      <c r="F26" s="1016">
        <v>31567.229723532739</v>
      </c>
      <c r="G26" s="1016">
        <v>0</v>
      </c>
      <c r="H26" s="1779">
        <v>0</v>
      </c>
      <c r="I26" s="1471">
        <v>2262.8679805595175</v>
      </c>
      <c r="J26" s="1798">
        <v>191851.87069484068</v>
      </c>
      <c r="K26" s="832">
        <v>16287</v>
      </c>
    </row>
    <row r="27" spans="1:13" ht="12.75" customHeight="1" x14ac:dyDescent="0.2">
      <c r="A27" s="41" t="s">
        <v>288</v>
      </c>
      <c r="B27" s="1725">
        <v>49516.222872099999</v>
      </c>
      <c r="C27" s="1197">
        <f t="shared" si="2"/>
        <v>500557.56470375857</v>
      </c>
      <c r="D27" s="1450">
        <v>300640.07208682742</v>
      </c>
      <c r="E27" s="1777">
        <v>5153.4249500000005</v>
      </c>
      <c r="F27" s="1016">
        <v>26933.523041875847</v>
      </c>
      <c r="G27" s="1016">
        <v>0</v>
      </c>
      <c r="H27" s="1779">
        <v>0</v>
      </c>
      <c r="I27" s="1471">
        <v>1930.7049566559861</v>
      </c>
      <c r="J27" s="1798">
        <v>165899.83966839933</v>
      </c>
      <c r="K27" s="832">
        <v>11182</v>
      </c>
    </row>
    <row r="28" spans="1:13" ht="12.75" customHeight="1" x14ac:dyDescent="0.2">
      <c r="A28" s="41" t="s">
        <v>289</v>
      </c>
      <c r="B28" s="1725">
        <v>26514.924333030001</v>
      </c>
      <c r="C28" s="1197">
        <f t="shared" si="2"/>
        <v>349405.98793076968</v>
      </c>
      <c r="D28" s="1450">
        <v>160986.60803462696</v>
      </c>
      <c r="E28" s="1777">
        <v>0</v>
      </c>
      <c r="F28" s="1016">
        <v>14422.350576345674</v>
      </c>
      <c r="G28" s="1016">
        <v>0</v>
      </c>
      <c r="H28" s="1779">
        <v>0</v>
      </c>
      <c r="I28" s="1471">
        <v>1033.8530054567104</v>
      </c>
      <c r="J28" s="1798">
        <v>172963.17631434035</v>
      </c>
      <c r="K28" s="832">
        <v>9420</v>
      </c>
      <c r="M28" s="16"/>
    </row>
    <row r="29" spans="1:13" ht="12.75" customHeight="1" x14ac:dyDescent="0.2">
      <c r="A29" s="41" t="s">
        <v>290</v>
      </c>
      <c r="B29" s="1725">
        <v>70040.1790817</v>
      </c>
      <c r="C29" s="1197">
        <f t="shared" si="2"/>
        <v>729591.86968080583</v>
      </c>
      <c r="D29" s="1450">
        <v>425252.23587063717</v>
      </c>
      <c r="E29" s="1777">
        <v>0</v>
      </c>
      <c r="F29" s="1016">
        <v>38097.18649256826</v>
      </c>
      <c r="G29" s="1016">
        <v>0</v>
      </c>
      <c r="H29" s="1779">
        <v>0</v>
      </c>
      <c r="I29" s="1471">
        <v>2730.9619570186815</v>
      </c>
      <c r="J29" s="1798">
        <v>263511.48536058166</v>
      </c>
      <c r="K29" s="832">
        <v>21222</v>
      </c>
      <c r="M29" s="16"/>
    </row>
    <row r="30" spans="1:13" ht="12.75" customHeight="1" x14ac:dyDescent="0.2">
      <c r="A30" s="1754" t="s">
        <v>291</v>
      </c>
      <c r="B30" s="1725">
        <v>41685.512157600002</v>
      </c>
      <c r="C30" s="1197">
        <f t="shared" si="2"/>
        <v>518936.07089991507</v>
      </c>
      <c r="D30" s="1450">
        <v>253095.54431390436</v>
      </c>
      <c r="E30" s="1777">
        <v>0</v>
      </c>
      <c r="F30" s="1016">
        <v>22674.13863779914</v>
      </c>
      <c r="G30" s="1016">
        <v>0</v>
      </c>
      <c r="H30" s="1779">
        <v>-4.87988</v>
      </c>
      <c r="I30" s="1471">
        <v>1625.3748827377635</v>
      </c>
      <c r="J30" s="1798">
        <v>241545.89294547384</v>
      </c>
      <c r="K30" s="832">
        <v>11246</v>
      </c>
      <c r="M30" s="16"/>
    </row>
    <row r="31" spans="1:13" ht="12.75" customHeight="1" x14ac:dyDescent="0.2">
      <c r="A31" s="41"/>
      <c r="B31" s="59"/>
      <c r="C31" s="1199"/>
      <c r="D31" s="1199"/>
      <c r="E31" s="1199"/>
      <c r="F31" s="1199"/>
      <c r="G31" s="1199"/>
      <c r="H31" s="1199"/>
      <c r="I31" s="1609"/>
      <c r="J31" s="1205"/>
      <c r="K31" s="910"/>
      <c r="M31" s="16"/>
    </row>
    <row r="32" spans="1:13" ht="12.75" customHeight="1" x14ac:dyDescent="0.2">
      <c r="A32" s="54" t="s">
        <v>14</v>
      </c>
      <c r="B32" s="60">
        <f t="shared" ref="B32:K32" si="3">SUM(B22:B30)</f>
        <v>498545.81316775002</v>
      </c>
      <c r="C32" s="1206">
        <f t="shared" si="3"/>
        <v>6266920.5830262974</v>
      </c>
      <c r="D32" s="1206">
        <f t="shared" si="3"/>
        <v>3246146.1560000004</v>
      </c>
      <c r="E32" s="1206">
        <f t="shared" si="3"/>
        <v>8312.6335600000002</v>
      </c>
      <c r="F32" s="1206">
        <f t="shared" si="3"/>
        <v>245975.068</v>
      </c>
      <c r="G32" s="1206">
        <f t="shared" si="3"/>
        <v>0</v>
      </c>
      <c r="H32" s="1206">
        <f t="shared" si="3"/>
        <v>81030.514989999996</v>
      </c>
      <c r="I32" s="1610">
        <f t="shared" si="3"/>
        <v>18188.247000000003</v>
      </c>
      <c r="J32" s="1611">
        <f t="shared" si="3"/>
        <v>2667267.9634762956</v>
      </c>
      <c r="K32" s="964">
        <f t="shared" si="3"/>
        <v>168652</v>
      </c>
      <c r="M32" s="16"/>
    </row>
    <row r="33" spans="1:14" ht="12.75" customHeight="1" thickBot="1" x14ac:dyDescent="0.25">
      <c r="A33" s="37"/>
      <c r="B33" s="61"/>
      <c r="C33" s="62"/>
      <c r="D33" s="63"/>
      <c r="E33" s="63"/>
      <c r="F33" s="63"/>
      <c r="G33" s="63"/>
      <c r="H33" s="63"/>
      <c r="I33" s="1612"/>
      <c r="J33" s="605"/>
      <c r="K33" s="677"/>
      <c r="L33" s="64"/>
      <c r="M33" s="64"/>
      <c r="N33" s="64"/>
    </row>
    <row r="34" spans="1:14" ht="12.75" customHeight="1" x14ac:dyDescent="0.2">
      <c r="A34" s="661"/>
      <c r="B34" s="662"/>
      <c r="C34" s="663"/>
      <c r="D34" s="663"/>
      <c r="E34" s="663"/>
      <c r="F34" s="663"/>
      <c r="G34" s="663"/>
      <c r="H34" s="663"/>
      <c r="I34" s="663"/>
      <c r="J34" s="663"/>
      <c r="K34" s="671"/>
      <c r="L34" s="64"/>
      <c r="M34" s="64"/>
      <c r="N34" s="64"/>
    </row>
    <row r="35" spans="1:14" x14ac:dyDescent="0.2">
      <c r="A35" s="665" t="s">
        <v>2061</v>
      </c>
      <c r="B35" s="604"/>
      <c r="C35" s="272"/>
      <c r="D35" s="272"/>
      <c r="E35" s="272"/>
      <c r="F35" s="272"/>
      <c r="G35" s="272"/>
      <c r="H35" s="272"/>
      <c r="I35" s="1691"/>
      <c r="J35" s="1691"/>
      <c r="K35" s="672"/>
      <c r="L35" s="12"/>
      <c r="M35" s="673"/>
      <c r="N35" s="12"/>
    </row>
    <row r="36" spans="1:14" ht="12" customHeight="1" x14ac:dyDescent="0.2">
      <c r="A36" s="2032" t="s">
        <v>2144</v>
      </c>
      <c r="B36" s="2030"/>
      <c r="C36" s="2030"/>
      <c r="D36" s="2030"/>
      <c r="E36" s="2030"/>
      <c r="F36" s="2030"/>
      <c r="G36" s="2030"/>
      <c r="H36" s="2030"/>
      <c r="I36" s="2031"/>
      <c r="J36" s="2032"/>
      <c r="K36" s="2031"/>
      <c r="L36" s="15"/>
      <c r="M36" s="2006"/>
      <c r="N36" s="15"/>
    </row>
    <row r="37" spans="1:14" ht="36" customHeight="1" x14ac:dyDescent="0.2">
      <c r="A37" s="2029" t="s">
        <v>2082</v>
      </c>
      <c r="B37" s="2030"/>
      <c r="C37" s="2030"/>
      <c r="D37" s="2030"/>
      <c r="E37" s="2030"/>
      <c r="F37" s="2030"/>
      <c r="G37" s="2030"/>
      <c r="H37" s="2030"/>
      <c r="I37" s="2031"/>
      <c r="J37" s="2032"/>
      <c r="K37" s="2031"/>
      <c r="N37" s="17"/>
    </row>
    <row r="38" spans="1:14" x14ac:dyDescent="0.2">
      <c r="A38" s="2032" t="s">
        <v>1246</v>
      </c>
      <c r="B38" s="2030"/>
      <c r="C38" s="2030"/>
      <c r="D38" s="2030"/>
      <c r="E38" s="2030"/>
      <c r="F38" s="2030"/>
      <c r="G38" s="2030"/>
      <c r="H38" s="2030"/>
      <c r="I38" s="2031"/>
      <c r="J38" s="2032"/>
      <c r="K38" s="2031"/>
      <c r="L38" s="15"/>
      <c r="M38" s="15"/>
      <c r="N38" s="15"/>
    </row>
    <row r="39" spans="1:14" ht="36" customHeight="1" x14ac:dyDescent="0.2">
      <c r="A39" s="2029" t="s">
        <v>2107</v>
      </c>
      <c r="B39" s="2030"/>
      <c r="C39" s="2030"/>
      <c r="D39" s="2030"/>
      <c r="E39" s="2030"/>
      <c r="F39" s="2030"/>
      <c r="G39" s="2030"/>
      <c r="H39" s="2030"/>
      <c r="I39" s="2031"/>
      <c r="J39" s="2032"/>
      <c r="K39" s="2031"/>
      <c r="N39" s="17"/>
    </row>
    <row r="40" spans="1:14" ht="12" customHeight="1" x14ac:dyDescent="0.2">
      <c r="A40" s="2032" t="s">
        <v>2077</v>
      </c>
      <c r="B40" s="2030"/>
      <c r="C40" s="2030"/>
      <c r="D40" s="2030"/>
      <c r="E40" s="2030"/>
      <c r="F40" s="2030"/>
      <c r="G40" s="2030"/>
      <c r="H40" s="2030"/>
      <c r="I40" s="2031"/>
      <c r="J40" s="2032"/>
      <c r="K40" s="2031"/>
      <c r="L40" s="15"/>
      <c r="M40" s="15"/>
      <c r="N40" s="15"/>
    </row>
    <row r="41" spans="1:14" s="18" customFormat="1" ht="24" customHeight="1" x14ac:dyDescent="0.2">
      <c r="A41" s="2029" t="s">
        <v>2086</v>
      </c>
      <c r="B41" s="2030"/>
      <c r="C41" s="2030"/>
      <c r="D41" s="2030"/>
      <c r="E41" s="2030"/>
      <c r="F41" s="2030"/>
      <c r="G41" s="2030"/>
      <c r="H41" s="2030"/>
      <c r="I41" s="2031"/>
      <c r="J41" s="2032"/>
      <c r="K41" s="2031"/>
      <c r="L41" s="15"/>
      <c r="M41" s="15"/>
      <c r="N41" s="15"/>
    </row>
    <row r="42" spans="1:14" ht="24" customHeight="1" x14ac:dyDescent="0.2">
      <c r="A42" s="2029" t="s">
        <v>1247</v>
      </c>
      <c r="B42" s="2030"/>
      <c r="C42" s="2030"/>
      <c r="D42" s="2030"/>
      <c r="E42" s="2030"/>
      <c r="F42" s="2030"/>
      <c r="G42" s="2030"/>
      <c r="H42" s="2030"/>
      <c r="I42" s="2031"/>
      <c r="J42" s="2032"/>
      <c r="K42" s="2031"/>
      <c r="L42" s="12"/>
      <c r="M42" s="12"/>
      <c r="N42" s="12"/>
    </row>
    <row r="43" spans="1:14" ht="12.75" thickBot="1" x14ac:dyDescent="0.25">
      <c r="A43" s="2033" t="s">
        <v>2126</v>
      </c>
      <c r="B43" s="2034"/>
      <c r="C43" s="2034"/>
      <c r="D43" s="2034"/>
      <c r="E43" s="2034"/>
      <c r="F43" s="2034"/>
      <c r="G43" s="2034"/>
      <c r="H43" s="2034"/>
      <c r="I43" s="2035"/>
      <c r="J43" s="2033"/>
      <c r="K43" s="2035"/>
      <c r="L43" s="64"/>
      <c r="M43" s="64"/>
      <c r="N43" s="64"/>
    </row>
    <row r="44" spans="1:14" x14ac:dyDescent="0.2">
      <c r="A44" s="64"/>
      <c r="B44" s="64"/>
      <c r="C44" s="65"/>
      <c r="D44" s="50"/>
      <c r="E44" s="50"/>
      <c r="F44" s="66"/>
      <c r="G44" s="66"/>
      <c r="H44" s="66"/>
      <c r="I44" s="1685"/>
      <c r="J44" s="1685"/>
      <c r="K44" s="678"/>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78"/>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1"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51" t="s">
        <v>184</v>
      </c>
      <c r="B4" s="1722">
        <v>48841.017016410005</v>
      </c>
      <c r="C4" s="1197">
        <f>SUM(D4:J4)</f>
        <v>622151.88705999986</v>
      </c>
      <c r="D4" s="1450">
        <v>222892.253</v>
      </c>
      <c r="E4" s="1810">
        <v>2177.6108199999999</v>
      </c>
      <c r="F4" s="1187">
        <v>39402.173000000003</v>
      </c>
      <c r="G4" s="1187">
        <v>0</v>
      </c>
      <c r="H4" s="1781">
        <v>40476.882539999991</v>
      </c>
      <c r="I4" s="1599">
        <v>2795.1950000000002</v>
      </c>
      <c r="J4" s="1798">
        <v>314407.77269999997</v>
      </c>
      <c r="K4" s="904">
        <v>11069</v>
      </c>
    </row>
    <row r="5" spans="1:11" ht="12.75" customHeight="1" x14ac:dyDescent="0.2">
      <c r="A5" s="51" t="s">
        <v>185</v>
      </c>
      <c r="B5" s="1722">
        <v>81.322649204399994</v>
      </c>
      <c r="C5" s="1197">
        <f t="shared" ref="C5:C61" si="0">SUM(D5:J5)</f>
        <v>430.38848679999995</v>
      </c>
      <c r="D5" s="1450">
        <v>269.47399999999999</v>
      </c>
      <c r="E5" s="1810">
        <v>0</v>
      </c>
      <c r="F5" s="1187">
        <v>3.7629999999999999</v>
      </c>
      <c r="G5" s="1187">
        <v>0</v>
      </c>
      <c r="H5" s="1781">
        <v>0</v>
      </c>
      <c r="I5" s="1600">
        <v>0</v>
      </c>
      <c r="J5" s="1798">
        <v>157.15148679999999</v>
      </c>
      <c r="K5" s="905">
        <v>17</v>
      </c>
    </row>
    <row r="6" spans="1:11" ht="12.75" customHeight="1" x14ac:dyDescent="0.2">
      <c r="A6" s="51" t="s">
        <v>186</v>
      </c>
      <c r="B6" s="1722">
        <v>3027.3443633908996</v>
      </c>
      <c r="C6" s="1197">
        <f t="shared" si="0"/>
        <v>40408.228629999998</v>
      </c>
      <c r="D6" s="1450">
        <v>20685.398000000001</v>
      </c>
      <c r="E6" s="1810">
        <v>0</v>
      </c>
      <c r="F6" s="1187">
        <v>983.05200000000002</v>
      </c>
      <c r="G6" s="1187">
        <v>0</v>
      </c>
      <c r="H6" s="1781">
        <v>0</v>
      </c>
      <c r="I6" s="1600">
        <v>119.736</v>
      </c>
      <c r="J6" s="1798">
        <v>18620.04263</v>
      </c>
      <c r="K6" s="905">
        <v>1068</v>
      </c>
    </row>
    <row r="7" spans="1:11" ht="12.75" customHeight="1" x14ac:dyDescent="0.2">
      <c r="A7" s="51" t="s">
        <v>187</v>
      </c>
      <c r="B7" s="1722">
        <v>13445.129405812</v>
      </c>
      <c r="C7" s="1197">
        <f t="shared" si="0"/>
        <v>158396.97837999999</v>
      </c>
      <c r="D7" s="1450">
        <v>82075.414000000004</v>
      </c>
      <c r="E7" s="1810">
        <v>0</v>
      </c>
      <c r="F7" s="1187">
        <v>6289.3220000000001</v>
      </c>
      <c r="G7" s="1187">
        <v>0</v>
      </c>
      <c r="H7" s="1781">
        <v>0</v>
      </c>
      <c r="I7" s="1600">
        <v>449.19</v>
      </c>
      <c r="J7" s="1798">
        <v>69583.052379999994</v>
      </c>
      <c r="K7" s="905">
        <v>4514</v>
      </c>
    </row>
    <row r="8" spans="1:11" ht="12.75" customHeight="1" x14ac:dyDescent="0.2">
      <c r="A8" s="51" t="s">
        <v>188</v>
      </c>
      <c r="B8" s="1722">
        <v>3864.7714352905</v>
      </c>
      <c r="C8" s="1197">
        <f t="shared" si="0"/>
        <v>50339.899660000003</v>
      </c>
      <c r="D8" s="1450">
        <v>26588.414000000001</v>
      </c>
      <c r="E8" s="1810">
        <v>0</v>
      </c>
      <c r="F8" s="1187">
        <v>1079.683</v>
      </c>
      <c r="G8" s="1187">
        <v>0</v>
      </c>
      <c r="H8" s="1781">
        <v>0</v>
      </c>
      <c r="I8" s="1600">
        <v>75.39</v>
      </c>
      <c r="J8" s="1798">
        <v>22596.412660000002</v>
      </c>
      <c r="K8" s="905">
        <v>1357</v>
      </c>
    </row>
    <row r="9" spans="1:11" ht="12.75" customHeight="1" x14ac:dyDescent="0.2">
      <c r="A9" s="51" t="s">
        <v>189</v>
      </c>
      <c r="B9" s="1722">
        <v>721.61638398560001</v>
      </c>
      <c r="C9" s="1197">
        <f t="shared" si="0"/>
        <v>10121.883404</v>
      </c>
      <c r="D9" s="1450">
        <v>5849.9530000000004</v>
      </c>
      <c r="E9" s="1810">
        <v>0</v>
      </c>
      <c r="F9" s="1187">
        <v>265.005</v>
      </c>
      <c r="G9" s="1187">
        <v>0</v>
      </c>
      <c r="H9" s="1781">
        <v>0</v>
      </c>
      <c r="I9" s="1600">
        <v>15.214</v>
      </c>
      <c r="J9" s="1798">
        <v>3991.7114040000001</v>
      </c>
      <c r="K9" s="905">
        <v>244</v>
      </c>
    </row>
    <row r="10" spans="1:11" ht="12.75" customHeight="1" x14ac:dyDescent="0.2">
      <c r="A10" s="51" t="s">
        <v>190</v>
      </c>
      <c r="B10" s="1722">
        <v>40814.57738825</v>
      </c>
      <c r="C10" s="1197">
        <f t="shared" si="0"/>
        <v>612714.86890999996</v>
      </c>
      <c r="D10" s="1450">
        <v>248693.72899999999</v>
      </c>
      <c r="E10" s="1810">
        <v>21563.23285</v>
      </c>
      <c r="F10" s="1187">
        <v>28895.173999999999</v>
      </c>
      <c r="G10" s="1187">
        <v>0</v>
      </c>
      <c r="H10" s="1781">
        <v>4887.3030599999993</v>
      </c>
      <c r="I10" s="1600">
        <v>3358.7089999999998</v>
      </c>
      <c r="J10" s="1798">
        <v>305316.72100000002</v>
      </c>
      <c r="K10" s="905">
        <v>11804</v>
      </c>
    </row>
    <row r="11" spans="1:11" ht="12.75" customHeight="1" x14ac:dyDescent="0.2">
      <c r="A11" s="51" t="s">
        <v>191</v>
      </c>
      <c r="B11" s="1722">
        <v>1893.5984443276002</v>
      </c>
      <c r="C11" s="1197">
        <f t="shared" si="0"/>
        <v>26612.253270000001</v>
      </c>
      <c r="D11" s="1450">
        <v>15232.562</v>
      </c>
      <c r="E11" s="1810">
        <v>0</v>
      </c>
      <c r="F11" s="1187">
        <v>288.06599999999997</v>
      </c>
      <c r="G11" s="1187">
        <v>0</v>
      </c>
      <c r="H11" s="1781">
        <v>0</v>
      </c>
      <c r="I11" s="1600">
        <v>24.31</v>
      </c>
      <c r="J11" s="1798">
        <v>11067.315269999999</v>
      </c>
      <c r="K11" s="905">
        <v>756</v>
      </c>
    </row>
    <row r="12" spans="1:11" ht="12.75" customHeight="1" x14ac:dyDescent="0.2">
      <c r="A12" s="51" t="s">
        <v>192</v>
      </c>
      <c r="B12" s="1722">
        <v>12049.566330502999</v>
      </c>
      <c r="C12" s="1197">
        <f t="shared" si="0"/>
        <v>139849.72070000001</v>
      </c>
      <c r="D12" s="1450">
        <v>78112.823000000004</v>
      </c>
      <c r="E12" s="1810">
        <v>0</v>
      </c>
      <c r="F12" s="1187">
        <v>4659.0860000000002</v>
      </c>
      <c r="G12" s="1187">
        <v>0</v>
      </c>
      <c r="H12" s="1781">
        <v>0</v>
      </c>
      <c r="I12" s="1600">
        <v>880.96799999999996</v>
      </c>
      <c r="J12" s="1798">
        <v>56196.843699999998</v>
      </c>
      <c r="K12" s="905">
        <v>3486</v>
      </c>
    </row>
    <row r="13" spans="1:11" ht="12.75" customHeight="1" x14ac:dyDescent="0.2">
      <c r="A13" s="51" t="s">
        <v>193</v>
      </c>
      <c r="B13" s="1722">
        <v>34990.570949220004</v>
      </c>
      <c r="C13" s="1197">
        <f t="shared" si="0"/>
        <v>655293.59014999995</v>
      </c>
      <c r="D13" s="1450">
        <v>275291.71999999997</v>
      </c>
      <c r="E13" s="1810">
        <v>384.88865000000004</v>
      </c>
      <c r="F13" s="1187">
        <v>21348.377</v>
      </c>
      <c r="G13" s="1187">
        <v>0</v>
      </c>
      <c r="H13" s="1781">
        <v>59.721199999999996</v>
      </c>
      <c r="I13" s="1600">
        <v>1382.546</v>
      </c>
      <c r="J13" s="1798">
        <v>356826.33730000001</v>
      </c>
      <c r="K13" s="905">
        <v>14058</v>
      </c>
    </row>
    <row r="14" spans="1:11" ht="12.75" customHeight="1" x14ac:dyDescent="0.2">
      <c r="A14" s="51" t="s">
        <v>194</v>
      </c>
      <c r="B14" s="1722">
        <v>1267.2759285372999</v>
      </c>
      <c r="C14" s="1197">
        <f t="shared" si="0"/>
        <v>13998.201583999999</v>
      </c>
      <c r="D14" s="1450">
        <v>7628.5060000000003</v>
      </c>
      <c r="E14" s="1810">
        <v>0</v>
      </c>
      <c r="F14" s="1187">
        <v>301.89499999999998</v>
      </c>
      <c r="G14" s="1187">
        <v>0</v>
      </c>
      <c r="H14" s="1781">
        <v>0</v>
      </c>
      <c r="I14" s="1600">
        <v>203.17400000000001</v>
      </c>
      <c r="J14" s="1798">
        <v>5864.6265839999996</v>
      </c>
      <c r="K14" s="905">
        <v>435</v>
      </c>
    </row>
    <row r="15" spans="1:11" ht="12.75" customHeight="1" x14ac:dyDescent="0.2">
      <c r="A15" s="51" t="s">
        <v>195</v>
      </c>
      <c r="B15" s="1722">
        <v>7444.0296355610999</v>
      </c>
      <c r="C15" s="1197">
        <f t="shared" si="0"/>
        <v>121362.53616</v>
      </c>
      <c r="D15" s="1450">
        <v>53788.559000000001</v>
      </c>
      <c r="E15" s="1810">
        <v>0</v>
      </c>
      <c r="F15" s="1187">
        <v>2404.134</v>
      </c>
      <c r="G15" s="1187">
        <v>0</v>
      </c>
      <c r="H15" s="1781">
        <v>0</v>
      </c>
      <c r="I15" s="1600">
        <v>408.74900000000002</v>
      </c>
      <c r="J15" s="1798">
        <v>64761.094160000001</v>
      </c>
      <c r="K15" s="905">
        <v>3410</v>
      </c>
    </row>
    <row r="16" spans="1:11" ht="12.75" customHeight="1" x14ac:dyDescent="0.2">
      <c r="A16" s="51" t="s">
        <v>196</v>
      </c>
      <c r="B16" s="1722">
        <v>6158.1274991321006</v>
      </c>
      <c r="C16" s="1197">
        <f t="shared" si="0"/>
        <v>79215.907810000004</v>
      </c>
      <c r="D16" s="1450">
        <v>51307.67</v>
      </c>
      <c r="E16" s="1810">
        <v>0</v>
      </c>
      <c r="F16" s="1187">
        <v>3003.0619999999999</v>
      </c>
      <c r="G16" s="1187">
        <v>0</v>
      </c>
      <c r="H16" s="1781">
        <v>0</v>
      </c>
      <c r="I16" s="1600">
        <v>206.59700000000001</v>
      </c>
      <c r="J16" s="1798">
        <v>24698.578809999999</v>
      </c>
      <c r="K16" s="905">
        <v>2004</v>
      </c>
    </row>
    <row r="17" spans="1:13" ht="12.75" customHeight="1" x14ac:dyDescent="0.2">
      <c r="A17" s="51" t="s">
        <v>197</v>
      </c>
      <c r="B17" s="1722">
        <v>1387.1663644937</v>
      </c>
      <c r="C17" s="1197">
        <f t="shared" si="0"/>
        <v>12848.114414</v>
      </c>
      <c r="D17" s="1450">
        <v>7337.9059999999999</v>
      </c>
      <c r="E17" s="1810">
        <v>0</v>
      </c>
      <c r="F17" s="1187">
        <v>282.31</v>
      </c>
      <c r="G17" s="1187">
        <v>0</v>
      </c>
      <c r="H17" s="1781">
        <v>0</v>
      </c>
      <c r="I17" s="1600">
        <v>139.07400000000001</v>
      </c>
      <c r="J17" s="1798">
        <v>5088.8244139999997</v>
      </c>
      <c r="K17" s="905">
        <v>321</v>
      </c>
    </row>
    <row r="18" spans="1:13" ht="12.75" customHeight="1" x14ac:dyDescent="0.2">
      <c r="A18" s="51" t="s">
        <v>198</v>
      </c>
      <c r="B18" s="1722">
        <v>36996.006292599996</v>
      </c>
      <c r="C18" s="1197">
        <f t="shared" si="0"/>
        <v>432747.76226000005</v>
      </c>
      <c r="D18" s="1450">
        <v>286004.18300000002</v>
      </c>
      <c r="E18" s="1810">
        <v>754.28787</v>
      </c>
      <c r="F18" s="1187">
        <v>22215.143</v>
      </c>
      <c r="G18" s="1187">
        <v>0</v>
      </c>
      <c r="H18" s="1781">
        <v>3169.7852900000003</v>
      </c>
      <c r="I18" s="1600">
        <v>1296.0050000000001</v>
      </c>
      <c r="J18" s="1798">
        <v>119308.3581</v>
      </c>
      <c r="K18" s="905">
        <v>9567</v>
      </c>
    </row>
    <row r="19" spans="1:13" ht="12.75" customHeight="1" x14ac:dyDescent="0.2">
      <c r="A19" s="51" t="s">
        <v>199</v>
      </c>
      <c r="B19" s="1722">
        <v>8304.401668199398</v>
      </c>
      <c r="C19" s="1197">
        <f t="shared" si="0"/>
        <v>125892.76928000001</v>
      </c>
      <c r="D19" s="1450">
        <v>76471.796000000002</v>
      </c>
      <c r="E19" s="1810">
        <v>0</v>
      </c>
      <c r="F19" s="1187">
        <v>11472.608</v>
      </c>
      <c r="G19" s="1187">
        <v>0</v>
      </c>
      <c r="H19" s="1781">
        <v>0</v>
      </c>
      <c r="I19" s="1600">
        <v>109.78400000000001</v>
      </c>
      <c r="J19" s="1798">
        <v>37838.581279999999</v>
      </c>
      <c r="K19" s="905">
        <v>2605</v>
      </c>
    </row>
    <row r="20" spans="1:13" ht="12.75" customHeight="1" x14ac:dyDescent="0.2">
      <c r="A20" s="51" t="s">
        <v>200</v>
      </c>
      <c r="B20" s="1722">
        <v>4618.1451768596999</v>
      </c>
      <c r="C20" s="1197">
        <f t="shared" si="0"/>
        <v>96580.786540000001</v>
      </c>
      <c r="D20" s="1450">
        <v>42410.125999999997</v>
      </c>
      <c r="E20" s="1810">
        <v>0</v>
      </c>
      <c r="F20" s="1187">
        <v>1155.7049999999999</v>
      </c>
      <c r="G20" s="1187">
        <v>0</v>
      </c>
      <c r="H20" s="1781">
        <v>0</v>
      </c>
      <c r="I20" s="1600">
        <v>128.386</v>
      </c>
      <c r="J20" s="1798">
        <v>52886.569539999997</v>
      </c>
      <c r="K20" s="905">
        <v>2209</v>
      </c>
    </row>
    <row r="21" spans="1:13" ht="12.75" customHeight="1" x14ac:dyDescent="0.2">
      <c r="A21" s="51" t="s">
        <v>201</v>
      </c>
      <c r="B21" s="1722">
        <v>1918.5118097850002</v>
      </c>
      <c r="C21" s="1197">
        <f t="shared" si="0"/>
        <v>26455.60541</v>
      </c>
      <c r="D21" s="1450">
        <v>13877.477000000001</v>
      </c>
      <c r="E21" s="1810">
        <v>0</v>
      </c>
      <c r="F21" s="1187">
        <v>409.447</v>
      </c>
      <c r="G21" s="1187">
        <v>0</v>
      </c>
      <c r="H21" s="1781">
        <v>0</v>
      </c>
      <c r="I21" s="1600">
        <v>28.337</v>
      </c>
      <c r="J21" s="1798">
        <v>12140.34441</v>
      </c>
      <c r="K21" s="905">
        <v>758</v>
      </c>
    </row>
    <row r="22" spans="1:13" ht="12.75" customHeight="1" x14ac:dyDescent="0.2">
      <c r="A22" s="51" t="s">
        <v>202</v>
      </c>
      <c r="B22" s="1722">
        <v>260074.56929147997</v>
      </c>
      <c r="C22" s="1197">
        <f t="shared" si="0"/>
        <v>3839149.66053</v>
      </c>
      <c r="D22" s="1450">
        <v>1613686.1629999999</v>
      </c>
      <c r="E22" s="1810">
        <v>142534.07584</v>
      </c>
      <c r="F22" s="1187">
        <v>248450.41699999999</v>
      </c>
      <c r="G22" s="1187">
        <v>0</v>
      </c>
      <c r="H22" s="1781">
        <v>46099.910690000004</v>
      </c>
      <c r="I22" s="1600">
        <v>14932.297</v>
      </c>
      <c r="J22" s="1798">
        <v>1773446.797</v>
      </c>
      <c r="K22" s="905">
        <v>69933</v>
      </c>
    </row>
    <row r="23" spans="1:13" ht="12.75" customHeight="1" x14ac:dyDescent="0.2">
      <c r="A23" s="51" t="s">
        <v>203</v>
      </c>
      <c r="B23" s="1722">
        <v>5736.0124945445004</v>
      </c>
      <c r="C23" s="1197">
        <f t="shared" si="0"/>
        <v>109557.72376000001</v>
      </c>
      <c r="D23" s="1450">
        <v>54619.599000000002</v>
      </c>
      <c r="E23" s="1810">
        <v>0</v>
      </c>
      <c r="F23" s="1187">
        <v>3496.451</v>
      </c>
      <c r="G23" s="1187">
        <v>0</v>
      </c>
      <c r="H23" s="1781">
        <v>0</v>
      </c>
      <c r="I23" s="1600">
        <v>152.97999999999999</v>
      </c>
      <c r="J23" s="1798">
        <v>51288.693760000002</v>
      </c>
      <c r="K23" s="905">
        <v>2605</v>
      </c>
    </row>
    <row r="24" spans="1:13" ht="12.75" customHeight="1" x14ac:dyDescent="0.2">
      <c r="A24" s="51" t="s">
        <v>204</v>
      </c>
      <c r="B24" s="1722">
        <v>8187.1379906799993</v>
      </c>
      <c r="C24" s="1197">
        <f t="shared" si="0"/>
        <v>102620.02676000001</v>
      </c>
      <c r="D24" s="1450">
        <v>35928.502999999997</v>
      </c>
      <c r="E24" s="1810">
        <v>0</v>
      </c>
      <c r="F24" s="1187">
        <v>3684.5659999999998</v>
      </c>
      <c r="G24" s="1187">
        <v>0</v>
      </c>
      <c r="H24" s="1781">
        <v>0</v>
      </c>
      <c r="I24" s="1600">
        <v>1265.078</v>
      </c>
      <c r="J24" s="1798">
        <v>61741.879760000003</v>
      </c>
      <c r="K24" s="905">
        <v>1848</v>
      </c>
    </row>
    <row r="25" spans="1:13" ht="12.75" customHeight="1" x14ac:dyDescent="0.2">
      <c r="A25" s="51" t="s">
        <v>205</v>
      </c>
      <c r="B25" s="1722">
        <v>1457.9543235993001</v>
      </c>
      <c r="C25" s="1197">
        <f t="shared" si="0"/>
        <v>20501.011409999999</v>
      </c>
      <c r="D25" s="1450">
        <v>8594.3690000000006</v>
      </c>
      <c r="E25" s="1810">
        <v>0</v>
      </c>
      <c r="F25" s="1187">
        <v>406.55700000000002</v>
      </c>
      <c r="G25" s="1187">
        <v>0</v>
      </c>
      <c r="H25" s="1781">
        <v>0</v>
      </c>
      <c r="I25" s="1600">
        <v>111.104</v>
      </c>
      <c r="J25" s="1798">
        <v>11388.98141</v>
      </c>
      <c r="K25" s="905">
        <v>608</v>
      </c>
    </row>
    <row r="26" spans="1:13" ht="12.75" customHeight="1" x14ac:dyDescent="0.2">
      <c r="A26" s="51" t="s">
        <v>206</v>
      </c>
      <c r="B26" s="1722">
        <v>4858.2996331255008</v>
      </c>
      <c r="C26" s="1197">
        <f t="shared" si="0"/>
        <v>85713.437860000005</v>
      </c>
      <c r="D26" s="1450">
        <v>35341.366000000002</v>
      </c>
      <c r="E26" s="1810">
        <v>0</v>
      </c>
      <c r="F26" s="1187">
        <v>1144.5550000000001</v>
      </c>
      <c r="G26" s="1187">
        <v>0</v>
      </c>
      <c r="H26" s="1781">
        <v>0</v>
      </c>
      <c r="I26" s="1600">
        <v>299.17399999999998</v>
      </c>
      <c r="J26" s="1798">
        <v>48928.342859999997</v>
      </c>
      <c r="K26" s="905">
        <v>1883</v>
      </c>
    </row>
    <row r="27" spans="1:13" ht="12.75" customHeight="1" x14ac:dyDescent="0.2">
      <c r="A27" s="51" t="s">
        <v>207</v>
      </c>
      <c r="B27" s="1722">
        <v>9877.12077752</v>
      </c>
      <c r="C27" s="1197">
        <f t="shared" si="0"/>
        <v>135221.74683999998</v>
      </c>
      <c r="D27" s="1450">
        <v>65172.057999999997</v>
      </c>
      <c r="E27" s="1810">
        <v>2491.1546899999998</v>
      </c>
      <c r="F27" s="1187">
        <v>6199.6930000000002</v>
      </c>
      <c r="G27" s="1187">
        <v>0</v>
      </c>
      <c r="H27" s="1781">
        <v>3335.4195599999994</v>
      </c>
      <c r="I27" s="1600">
        <v>285.541</v>
      </c>
      <c r="J27" s="1798">
        <v>57737.880590000001</v>
      </c>
      <c r="K27" s="905">
        <v>3121</v>
      </c>
    </row>
    <row r="28" spans="1:13" ht="12.75" customHeight="1" x14ac:dyDescent="0.2">
      <c r="A28" s="51" t="s">
        <v>208</v>
      </c>
      <c r="B28" s="1722">
        <v>685.0873990115</v>
      </c>
      <c r="C28" s="1197">
        <f t="shared" si="0"/>
        <v>11194.433129000001</v>
      </c>
      <c r="D28" s="1450">
        <v>5508.3109999999997</v>
      </c>
      <c r="E28" s="1810">
        <v>0</v>
      </c>
      <c r="F28" s="1187">
        <v>78.436999999999998</v>
      </c>
      <c r="G28" s="1187">
        <v>0</v>
      </c>
      <c r="H28" s="1781">
        <v>0</v>
      </c>
      <c r="I28" s="1600">
        <v>117.711</v>
      </c>
      <c r="J28" s="1798">
        <v>5489.9741290000002</v>
      </c>
      <c r="K28" s="905">
        <v>302</v>
      </c>
    </row>
    <row r="29" spans="1:13" ht="12.75" customHeight="1" x14ac:dyDescent="0.2">
      <c r="A29" s="51" t="s">
        <v>209</v>
      </c>
      <c r="B29" s="1722">
        <v>501.89737875090009</v>
      </c>
      <c r="C29" s="1197">
        <f t="shared" si="0"/>
        <v>5229.0934639999996</v>
      </c>
      <c r="D29" s="1450">
        <v>2768.8220000000001</v>
      </c>
      <c r="E29" s="1810">
        <v>0</v>
      </c>
      <c r="F29" s="1187">
        <v>329.33</v>
      </c>
      <c r="G29" s="1187">
        <v>0</v>
      </c>
      <c r="H29" s="1781">
        <v>0</v>
      </c>
      <c r="I29" s="1600">
        <v>11.599</v>
      </c>
      <c r="J29" s="1798">
        <v>2119.3424639999998</v>
      </c>
      <c r="K29" s="905">
        <v>161</v>
      </c>
    </row>
    <row r="30" spans="1:13" ht="12.75" customHeight="1" x14ac:dyDescent="0.2">
      <c r="A30" s="51" t="s">
        <v>210</v>
      </c>
      <c r="B30" s="1722">
        <v>18296.966188119997</v>
      </c>
      <c r="C30" s="1197">
        <f t="shared" si="0"/>
        <v>263441.56709999999</v>
      </c>
      <c r="D30" s="1450">
        <v>134807.636</v>
      </c>
      <c r="E30" s="1810">
        <v>0</v>
      </c>
      <c r="F30" s="1187">
        <v>12024.868</v>
      </c>
      <c r="G30" s="1187">
        <v>0</v>
      </c>
      <c r="H30" s="1781">
        <v>0</v>
      </c>
      <c r="I30" s="1600">
        <v>939.57</v>
      </c>
      <c r="J30" s="1798">
        <v>115669.49310000001</v>
      </c>
      <c r="K30" s="905">
        <v>6193</v>
      </c>
      <c r="M30" s="16"/>
    </row>
    <row r="31" spans="1:13" ht="12.75" customHeight="1" x14ac:dyDescent="0.2">
      <c r="A31" s="51" t="s">
        <v>211</v>
      </c>
      <c r="B31" s="1722">
        <v>5534.5963046339994</v>
      </c>
      <c r="C31" s="1197">
        <f t="shared" si="0"/>
        <v>93755.973719999995</v>
      </c>
      <c r="D31" s="1450">
        <v>47374.887000000002</v>
      </c>
      <c r="E31" s="1810">
        <v>0</v>
      </c>
      <c r="F31" s="1187">
        <v>3401.5509999999999</v>
      </c>
      <c r="G31" s="1187">
        <v>0</v>
      </c>
      <c r="H31" s="1781">
        <v>15685.464030000001</v>
      </c>
      <c r="I31" s="1600">
        <v>400.798</v>
      </c>
      <c r="J31" s="1798">
        <v>26893.273690000002</v>
      </c>
      <c r="K31" s="905">
        <v>1923</v>
      </c>
    </row>
    <row r="32" spans="1:13" ht="12.75" customHeight="1" x14ac:dyDescent="0.2">
      <c r="A32" s="51" t="s">
        <v>2038</v>
      </c>
      <c r="B32" s="1722">
        <v>6520.9532967329997</v>
      </c>
      <c r="C32" s="1197">
        <f t="shared" si="0"/>
        <v>85152.422350000008</v>
      </c>
      <c r="D32" s="1450">
        <v>49575.46</v>
      </c>
      <c r="E32" s="1810">
        <v>0</v>
      </c>
      <c r="F32" s="1187">
        <v>2249.7829999999999</v>
      </c>
      <c r="G32" s="1187">
        <v>0</v>
      </c>
      <c r="H32" s="1781">
        <v>0</v>
      </c>
      <c r="I32" s="1600">
        <v>514.35400000000004</v>
      </c>
      <c r="J32" s="1798">
        <v>32812.825349999999</v>
      </c>
      <c r="K32" s="905">
        <v>2342</v>
      </c>
    </row>
    <row r="33" spans="1:11" ht="12.75" customHeight="1" x14ac:dyDescent="0.2">
      <c r="A33" s="51" t="s">
        <v>212</v>
      </c>
      <c r="B33" s="1722">
        <v>101674.38405545999</v>
      </c>
      <c r="C33" s="1197">
        <f t="shared" si="0"/>
        <v>1001003.5257999999</v>
      </c>
      <c r="D33" s="1450">
        <v>561445.83400000003</v>
      </c>
      <c r="E33" s="1810">
        <v>0</v>
      </c>
      <c r="F33" s="1187">
        <v>92015.207999999999</v>
      </c>
      <c r="G33" s="1187">
        <v>0</v>
      </c>
      <c r="H33" s="1781">
        <v>0</v>
      </c>
      <c r="I33" s="1600">
        <v>7442.3969999999999</v>
      </c>
      <c r="J33" s="1798">
        <v>340100.08679999999</v>
      </c>
      <c r="K33" s="905">
        <v>23282</v>
      </c>
    </row>
    <row r="34" spans="1:11" ht="12.75" customHeight="1" x14ac:dyDescent="0.2">
      <c r="A34" s="51" t="s">
        <v>213</v>
      </c>
      <c r="B34" s="1722">
        <v>24528.930194761</v>
      </c>
      <c r="C34" s="1197">
        <f t="shared" si="0"/>
        <v>301679.56435</v>
      </c>
      <c r="D34" s="1450">
        <v>184060.63200000001</v>
      </c>
      <c r="E34" s="1810">
        <v>0</v>
      </c>
      <c r="F34" s="1187">
        <v>17953.946</v>
      </c>
      <c r="G34" s="1187">
        <v>0</v>
      </c>
      <c r="H34" s="1781">
        <v>0</v>
      </c>
      <c r="I34" s="1600">
        <v>1867.3109999999999</v>
      </c>
      <c r="J34" s="1798">
        <v>97797.675350000005</v>
      </c>
      <c r="K34" s="905">
        <v>6911</v>
      </c>
    </row>
    <row r="35" spans="1:11" ht="12.75" customHeight="1" x14ac:dyDescent="0.2">
      <c r="A35" s="51" t="s">
        <v>214</v>
      </c>
      <c r="B35" s="1722">
        <v>1609.6776181795001</v>
      </c>
      <c r="C35" s="1197">
        <f t="shared" si="0"/>
        <v>23843.447090000001</v>
      </c>
      <c r="D35" s="1450">
        <v>10246.842000000001</v>
      </c>
      <c r="E35" s="1810">
        <v>0</v>
      </c>
      <c r="F35" s="1187">
        <v>352.23099999999999</v>
      </c>
      <c r="G35" s="1187">
        <v>0</v>
      </c>
      <c r="H35" s="1781">
        <v>0</v>
      </c>
      <c r="I35" s="1600">
        <v>38.676000000000002</v>
      </c>
      <c r="J35" s="1798">
        <v>13205.69809</v>
      </c>
      <c r="K35" s="905">
        <v>667</v>
      </c>
    </row>
    <row r="36" spans="1:11" ht="12.75" customHeight="1" x14ac:dyDescent="0.2">
      <c r="A36" s="51" t="s">
        <v>215</v>
      </c>
      <c r="B36" s="1722">
        <v>115937.09352397999</v>
      </c>
      <c r="C36" s="1197">
        <f t="shared" si="0"/>
        <v>1949983.2745099999</v>
      </c>
      <c r="D36" s="1450">
        <v>1194616.7720000001</v>
      </c>
      <c r="E36" s="1810">
        <v>6549.1784100000004</v>
      </c>
      <c r="F36" s="1187">
        <v>150166.81700000001</v>
      </c>
      <c r="G36" s="1187">
        <v>0</v>
      </c>
      <c r="H36" s="1781">
        <v>0</v>
      </c>
      <c r="I36" s="1600">
        <v>5014.2749999999996</v>
      </c>
      <c r="J36" s="1798">
        <v>593636.23210000002</v>
      </c>
      <c r="K36" s="905">
        <v>39982</v>
      </c>
    </row>
    <row r="37" spans="1:11" ht="12.75" customHeight="1" x14ac:dyDescent="0.2">
      <c r="A37" s="51" t="s">
        <v>216</v>
      </c>
      <c r="B37" s="1722">
        <v>77794.276254359997</v>
      </c>
      <c r="C37" s="1197">
        <f t="shared" si="0"/>
        <v>1055011.6946999999</v>
      </c>
      <c r="D37" s="1450">
        <v>513106.78399999999</v>
      </c>
      <c r="E37" s="1810">
        <v>0</v>
      </c>
      <c r="F37" s="1187">
        <v>51862.936999999998</v>
      </c>
      <c r="G37" s="1187">
        <v>0</v>
      </c>
      <c r="H37" s="1781">
        <v>0</v>
      </c>
      <c r="I37" s="1600">
        <v>3746.2930000000001</v>
      </c>
      <c r="J37" s="1798">
        <v>486295.68070000003</v>
      </c>
      <c r="K37" s="905">
        <v>23035</v>
      </c>
    </row>
    <row r="38" spans="1:11" ht="12.75" customHeight="1" x14ac:dyDescent="0.2">
      <c r="A38" s="51" t="s">
        <v>217</v>
      </c>
      <c r="B38" s="1722">
        <v>2539.0856409068001</v>
      </c>
      <c r="C38" s="1197">
        <f t="shared" si="0"/>
        <v>39513.56839</v>
      </c>
      <c r="D38" s="1450">
        <v>20537.574000000001</v>
      </c>
      <c r="E38" s="1810">
        <v>0</v>
      </c>
      <c r="F38" s="1187">
        <v>2521.6289999999999</v>
      </c>
      <c r="G38" s="1187">
        <v>0</v>
      </c>
      <c r="H38" s="1781">
        <v>0</v>
      </c>
      <c r="I38" s="1600">
        <v>33.453000000000003</v>
      </c>
      <c r="J38" s="1798">
        <v>16420.912390000001</v>
      </c>
      <c r="K38" s="905">
        <v>908</v>
      </c>
    </row>
    <row r="39" spans="1:11" ht="12.75" customHeight="1" x14ac:dyDescent="0.2">
      <c r="A39" s="51" t="s">
        <v>218</v>
      </c>
      <c r="B39" s="1722">
        <v>91651.553318659993</v>
      </c>
      <c r="C39" s="1197">
        <f t="shared" si="0"/>
        <v>1386984.5697999999</v>
      </c>
      <c r="D39" s="1450">
        <v>722376.34600000002</v>
      </c>
      <c r="E39" s="1810">
        <v>1922.5597600000001</v>
      </c>
      <c r="F39" s="1187">
        <v>81479.152000000002</v>
      </c>
      <c r="G39" s="1187">
        <v>0</v>
      </c>
      <c r="H39" s="1781">
        <v>0.31674000000000002</v>
      </c>
      <c r="I39" s="1600">
        <v>2407.69</v>
      </c>
      <c r="J39" s="1798">
        <v>578798.50529999996</v>
      </c>
      <c r="K39" s="905">
        <v>28087</v>
      </c>
    </row>
    <row r="40" spans="1:11" ht="12.75" customHeight="1" x14ac:dyDescent="0.2">
      <c r="A40" s="51" t="s">
        <v>219</v>
      </c>
      <c r="B40" s="1722">
        <v>230506.80868150998</v>
      </c>
      <c r="C40" s="1197">
        <f t="shared" si="0"/>
        <v>3821986.9404600002</v>
      </c>
      <c r="D40" s="1450">
        <v>2098307.273</v>
      </c>
      <c r="E40" s="1810">
        <v>84525.270199999984</v>
      </c>
      <c r="F40" s="1187">
        <v>405215.86099999998</v>
      </c>
      <c r="G40" s="1187">
        <v>0</v>
      </c>
      <c r="H40" s="1781">
        <v>93323.706260000035</v>
      </c>
      <c r="I40" s="1600">
        <v>9571.4940000000006</v>
      </c>
      <c r="J40" s="1798">
        <v>1131043.3359999999</v>
      </c>
      <c r="K40" s="905">
        <v>73607</v>
      </c>
    </row>
    <row r="41" spans="1:11" ht="12.75" customHeight="1" x14ac:dyDescent="0.2">
      <c r="A41" s="51" t="s">
        <v>220</v>
      </c>
      <c r="B41" s="1722">
        <v>22317.321487444002</v>
      </c>
      <c r="C41" s="1197">
        <f t="shared" si="0"/>
        <v>538936.98207999999</v>
      </c>
      <c r="D41" s="1450">
        <v>97575.851999999999</v>
      </c>
      <c r="E41" s="1810">
        <v>29758.388749999998</v>
      </c>
      <c r="F41" s="1187">
        <v>26796.774000000001</v>
      </c>
      <c r="G41" s="1187">
        <v>0</v>
      </c>
      <c r="H41" s="1781">
        <v>673.13833</v>
      </c>
      <c r="I41" s="1600">
        <v>1590.481</v>
      </c>
      <c r="J41" s="1798">
        <v>382542.348</v>
      </c>
      <c r="K41" s="905">
        <v>6271</v>
      </c>
    </row>
    <row r="42" spans="1:11" ht="12.75" customHeight="1" x14ac:dyDescent="0.2">
      <c r="A42" s="51" t="s">
        <v>221</v>
      </c>
      <c r="B42" s="1722">
        <v>28742.069233669998</v>
      </c>
      <c r="C42" s="1197">
        <f t="shared" si="0"/>
        <v>403309.3003</v>
      </c>
      <c r="D42" s="1450">
        <v>206872.68</v>
      </c>
      <c r="E42" s="1810">
        <v>0</v>
      </c>
      <c r="F42" s="1187">
        <v>19527.178</v>
      </c>
      <c r="G42" s="1187">
        <v>0</v>
      </c>
      <c r="H42" s="1781">
        <v>0</v>
      </c>
      <c r="I42" s="1600">
        <v>1251.3309999999999</v>
      </c>
      <c r="J42" s="1798">
        <v>175658.11129999999</v>
      </c>
      <c r="K42" s="905">
        <v>8645</v>
      </c>
    </row>
    <row r="43" spans="1:11" ht="12.75" customHeight="1" x14ac:dyDescent="0.2">
      <c r="A43" s="51" t="s">
        <v>222</v>
      </c>
      <c r="B43" s="1722">
        <v>16062.539437700001</v>
      </c>
      <c r="C43" s="1197">
        <f t="shared" si="0"/>
        <v>153079.24628999998</v>
      </c>
      <c r="D43" s="1450">
        <v>95502.551999999996</v>
      </c>
      <c r="E43" s="1810">
        <v>0</v>
      </c>
      <c r="F43" s="1187">
        <v>5343.4570000000003</v>
      </c>
      <c r="G43" s="1187">
        <v>0</v>
      </c>
      <c r="H43" s="1781">
        <v>0</v>
      </c>
      <c r="I43" s="1600">
        <v>924.50099999999998</v>
      </c>
      <c r="J43" s="1798">
        <v>51308.736290000001</v>
      </c>
      <c r="K43" s="905">
        <v>4425</v>
      </c>
    </row>
    <row r="44" spans="1:11" ht="12.75" customHeight="1" x14ac:dyDescent="0.2">
      <c r="A44" s="51" t="s">
        <v>223</v>
      </c>
      <c r="B44" s="1722">
        <v>22414.562080479998</v>
      </c>
      <c r="C44" s="1197">
        <f t="shared" si="0"/>
        <v>341974.44157000002</v>
      </c>
      <c r="D44" s="1450">
        <v>89682.245999999999</v>
      </c>
      <c r="E44" s="1810">
        <v>1484.2934599999999</v>
      </c>
      <c r="F44" s="1187">
        <v>16668.223000000002</v>
      </c>
      <c r="G44" s="1187">
        <v>0</v>
      </c>
      <c r="H44" s="1781">
        <v>4471.7965099999992</v>
      </c>
      <c r="I44" s="1600">
        <v>1806.873</v>
      </c>
      <c r="J44" s="1798">
        <v>227861.00959999999</v>
      </c>
      <c r="K44" s="905">
        <v>5672</v>
      </c>
    </row>
    <row r="45" spans="1:11" ht="12.75" customHeight="1" x14ac:dyDescent="0.2">
      <c r="A45" s="51" t="s">
        <v>224</v>
      </c>
      <c r="B45" s="1722">
        <v>19372.494160783801</v>
      </c>
      <c r="C45" s="1197">
        <f t="shared" si="0"/>
        <v>203951.41574</v>
      </c>
      <c r="D45" s="1450">
        <v>129838.121</v>
      </c>
      <c r="E45" s="1810">
        <v>0</v>
      </c>
      <c r="F45" s="1187">
        <v>9312.6209999999992</v>
      </c>
      <c r="G45" s="1187">
        <v>0</v>
      </c>
      <c r="H45" s="1781">
        <v>0</v>
      </c>
      <c r="I45" s="1600">
        <v>1494.232</v>
      </c>
      <c r="J45" s="1798">
        <v>63306.441740000002</v>
      </c>
      <c r="K45" s="905">
        <v>5369</v>
      </c>
    </row>
    <row r="46" spans="1:11" ht="12.75" customHeight="1" x14ac:dyDescent="0.2">
      <c r="A46" s="51" t="s">
        <v>225</v>
      </c>
      <c r="B46" s="1722">
        <v>50295.211440949999</v>
      </c>
      <c r="C46" s="1197">
        <f t="shared" si="0"/>
        <v>855307.63557000004</v>
      </c>
      <c r="D46" s="1450">
        <v>221528.83300000001</v>
      </c>
      <c r="E46" s="1810">
        <v>75852.145240000013</v>
      </c>
      <c r="F46" s="1187">
        <v>42425.917000000001</v>
      </c>
      <c r="G46" s="1187">
        <v>0</v>
      </c>
      <c r="H46" s="1781">
        <v>3.3842300000000001</v>
      </c>
      <c r="I46" s="1600">
        <v>3677.7669999999998</v>
      </c>
      <c r="J46" s="1798">
        <v>511819.58909999998</v>
      </c>
      <c r="K46" s="905">
        <v>12491</v>
      </c>
    </row>
    <row r="47" spans="1:11" ht="12.75" customHeight="1" x14ac:dyDescent="0.2">
      <c r="A47" s="51" t="s">
        <v>127</v>
      </c>
      <c r="B47" s="1722">
        <v>9003.4015511324997</v>
      </c>
      <c r="C47" s="1197">
        <f t="shared" si="0"/>
        <v>128226.83972</v>
      </c>
      <c r="D47" s="1450">
        <v>57207.557999999997</v>
      </c>
      <c r="E47" s="1810">
        <v>0</v>
      </c>
      <c r="F47" s="1187">
        <v>3692.8319999999999</v>
      </c>
      <c r="G47" s="1187">
        <v>0</v>
      </c>
      <c r="H47" s="1781">
        <v>0</v>
      </c>
      <c r="I47" s="1600">
        <v>893.03099999999995</v>
      </c>
      <c r="J47" s="1798">
        <v>66433.418720000001</v>
      </c>
      <c r="K47" s="905">
        <v>2951</v>
      </c>
    </row>
    <row r="48" spans="1:11" ht="12.75" customHeight="1" x14ac:dyDescent="0.2">
      <c r="A48" s="51" t="s">
        <v>226</v>
      </c>
      <c r="B48" s="1722">
        <v>13241.743666406999</v>
      </c>
      <c r="C48" s="1197">
        <f t="shared" si="0"/>
        <v>227680.84940000001</v>
      </c>
      <c r="D48" s="1450">
        <v>115913.989</v>
      </c>
      <c r="E48" s="1810">
        <v>0</v>
      </c>
      <c r="F48" s="1187">
        <v>3979.9389999999999</v>
      </c>
      <c r="G48" s="1187">
        <v>0</v>
      </c>
      <c r="H48" s="1781">
        <v>0</v>
      </c>
      <c r="I48" s="1600">
        <v>708.10400000000004</v>
      </c>
      <c r="J48" s="1798">
        <v>107078.8174</v>
      </c>
      <c r="K48" s="905">
        <v>6183</v>
      </c>
    </row>
    <row r="49" spans="1:11" ht="12.75" customHeight="1" x14ac:dyDescent="0.2">
      <c r="A49" s="51" t="s">
        <v>227</v>
      </c>
      <c r="B49" s="1722">
        <v>240.64039620580002</v>
      </c>
      <c r="C49" s="1197">
        <f t="shared" si="0"/>
        <v>2824.6836619999999</v>
      </c>
      <c r="D49" s="1450">
        <v>1188.8409999999999</v>
      </c>
      <c r="E49" s="1810">
        <v>0</v>
      </c>
      <c r="F49" s="1187">
        <v>2.4590000000000001</v>
      </c>
      <c r="G49" s="1187">
        <v>0</v>
      </c>
      <c r="H49" s="1781">
        <v>0</v>
      </c>
      <c r="I49" s="1600">
        <v>0.126</v>
      </c>
      <c r="J49" s="1798">
        <v>1633.257662</v>
      </c>
      <c r="K49" s="905">
        <v>99</v>
      </c>
    </row>
    <row r="50" spans="1:11" ht="12.75" customHeight="1" x14ac:dyDescent="0.2">
      <c r="A50" s="51" t="s">
        <v>228</v>
      </c>
      <c r="B50" s="1722">
        <v>3409.9158061929998</v>
      </c>
      <c r="C50" s="1197">
        <f t="shared" si="0"/>
        <v>45572.596620000004</v>
      </c>
      <c r="D50" s="1450">
        <v>23378.038</v>
      </c>
      <c r="E50" s="1810">
        <v>0</v>
      </c>
      <c r="F50" s="1187">
        <v>462.48599999999999</v>
      </c>
      <c r="G50" s="1187">
        <v>0</v>
      </c>
      <c r="H50" s="1781">
        <v>0</v>
      </c>
      <c r="I50" s="1600">
        <v>130.02500000000001</v>
      </c>
      <c r="J50" s="1798">
        <v>21602.047620000001</v>
      </c>
      <c r="K50" s="905">
        <v>1510</v>
      </c>
    </row>
    <row r="51" spans="1:11" ht="12.75" customHeight="1" x14ac:dyDescent="0.2">
      <c r="A51" s="51" t="s">
        <v>229</v>
      </c>
      <c r="B51" s="1722">
        <v>32079.711326670003</v>
      </c>
      <c r="C51" s="1197">
        <f t="shared" si="0"/>
        <v>526502.70955000003</v>
      </c>
      <c r="D51" s="1450">
        <v>333660.81300000002</v>
      </c>
      <c r="E51" s="1810">
        <v>0</v>
      </c>
      <c r="F51" s="1187">
        <v>36374.862999999998</v>
      </c>
      <c r="G51" s="1187">
        <v>0</v>
      </c>
      <c r="H51" s="1781">
        <v>112.07585</v>
      </c>
      <c r="I51" s="1600">
        <v>1425.171</v>
      </c>
      <c r="J51" s="1798">
        <v>154929.7867</v>
      </c>
      <c r="K51" s="905">
        <v>10457</v>
      </c>
    </row>
    <row r="52" spans="1:11" ht="12.75" customHeight="1" x14ac:dyDescent="0.2">
      <c r="A52" s="51" t="s">
        <v>230</v>
      </c>
      <c r="B52" s="1722">
        <v>22611.771461305998</v>
      </c>
      <c r="C52" s="1197">
        <f t="shared" si="0"/>
        <v>289610.64160000003</v>
      </c>
      <c r="D52" s="1450">
        <v>125379.1</v>
      </c>
      <c r="E52" s="1810">
        <v>0</v>
      </c>
      <c r="F52" s="1187">
        <v>8644.2900000000009</v>
      </c>
      <c r="G52" s="1187">
        <v>0</v>
      </c>
      <c r="H52" s="1781">
        <v>0</v>
      </c>
      <c r="I52" s="1600">
        <v>1562.8689999999999</v>
      </c>
      <c r="J52" s="1798">
        <v>154024.38260000001</v>
      </c>
      <c r="K52" s="905">
        <v>6496</v>
      </c>
    </row>
    <row r="53" spans="1:11" ht="12.75" customHeight="1" x14ac:dyDescent="0.2">
      <c r="A53" s="51" t="s">
        <v>231</v>
      </c>
      <c r="B53" s="1722">
        <v>20342.462381416899</v>
      </c>
      <c r="C53" s="1197">
        <f t="shared" si="0"/>
        <v>278993.82140000002</v>
      </c>
      <c r="D53" s="1450">
        <v>141091.25</v>
      </c>
      <c r="E53" s="1810">
        <v>0</v>
      </c>
      <c r="F53" s="1187">
        <v>12612.279</v>
      </c>
      <c r="G53" s="1187">
        <v>0</v>
      </c>
      <c r="H53" s="1781">
        <v>0</v>
      </c>
      <c r="I53" s="1600">
        <v>868.06399999999996</v>
      </c>
      <c r="J53" s="1798">
        <v>124422.22840000001</v>
      </c>
      <c r="K53" s="905">
        <v>5940</v>
      </c>
    </row>
    <row r="54" spans="1:11" ht="12.75" customHeight="1" x14ac:dyDescent="0.2">
      <c r="A54" s="51" t="s">
        <v>232</v>
      </c>
      <c r="B54" s="1722">
        <v>5327.5434381283994</v>
      </c>
      <c r="C54" s="1197">
        <f t="shared" si="0"/>
        <v>76881.23361000001</v>
      </c>
      <c r="D54" s="1450">
        <v>45127.868000000002</v>
      </c>
      <c r="E54" s="1810">
        <v>0</v>
      </c>
      <c r="F54" s="1187">
        <v>3488.19</v>
      </c>
      <c r="G54" s="1187">
        <v>0</v>
      </c>
      <c r="H54" s="1781">
        <v>0</v>
      </c>
      <c r="I54" s="1600">
        <v>135.38300000000001</v>
      </c>
      <c r="J54" s="1798">
        <v>28129.79261</v>
      </c>
      <c r="K54" s="905">
        <v>1581</v>
      </c>
    </row>
    <row r="55" spans="1:11" ht="12.75" customHeight="1" x14ac:dyDescent="0.2">
      <c r="A55" s="51" t="s">
        <v>233</v>
      </c>
      <c r="B55" s="1722">
        <v>4024.1011276720997</v>
      </c>
      <c r="C55" s="1197">
        <f t="shared" si="0"/>
        <v>55560.740579999998</v>
      </c>
      <c r="D55" s="1450">
        <v>25988.521000000001</v>
      </c>
      <c r="E55" s="1810">
        <v>0</v>
      </c>
      <c r="F55" s="1187">
        <v>870.90300000000002</v>
      </c>
      <c r="G55" s="1187">
        <v>0</v>
      </c>
      <c r="H55" s="1781">
        <v>0</v>
      </c>
      <c r="I55" s="1600">
        <v>123.45</v>
      </c>
      <c r="J55" s="1798">
        <v>28577.866580000002</v>
      </c>
      <c r="K55" s="905">
        <v>1780</v>
      </c>
    </row>
    <row r="56" spans="1:11" ht="12.75" customHeight="1" x14ac:dyDescent="0.2">
      <c r="A56" s="51" t="s">
        <v>234</v>
      </c>
      <c r="B56" s="1722">
        <v>926.15238672320004</v>
      </c>
      <c r="C56" s="1197">
        <f t="shared" si="0"/>
        <v>12666.621815</v>
      </c>
      <c r="D56" s="1450">
        <v>5951.7690000000002</v>
      </c>
      <c r="E56" s="1810">
        <v>0</v>
      </c>
      <c r="F56" s="1187">
        <v>209.28800000000001</v>
      </c>
      <c r="G56" s="1187">
        <v>0</v>
      </c>
      <c r="H56" s="1781">
        <v>0</v>
      </c>
      <c r="I56" s="1600">
        <v>107.79300000000001</v>
      </c>
      <c r="J56" s="1798">
        <v>6397.7718150000001</v>
      </c>
      <c r="K56" s="905">
        <v>401</v>
      </c>
    </row>
    <row r="57" spans="1:11" ht="12.75" customHeight="1" x14ac:dyDescent="0.2">
      <c r="A57" s="51" t="s">
        <v>235</v>
      </c>
      <c r="B57" s="1722">
        <v>15059.033739287001</v>
      </c>
      <c r="C57" s="1197">
        <f t="shared" si="0"/>
        <v>211718.58703</v>
      </c>
      <c r="D57" s="1450">
        <v>115343.072</v>
      </c>
      <c r="E57" s="1810">
        <v>0</v>
      </c>
      <c r="F57" s="1187">
        <v>9091.8960000000006</v>
      </c>
      <c r="G57" s="1187">
        <v>0</v>
      </c>
      <c r="H57" s="1781">
        <v>0</v>
      </c>
      <c r="I57" s="1600">
        <v>681.56200000000001</v>
      </c>
      <c r="J57" s="1798">
        <v>86602.057029999996</v>
      </c>
      <c r="K57" s="905">
        <v>5441</v>
      </c>
    </row>
    <row r="58" spans="1:11" ht="12.75" customHeight="1" x14ac:dyDescent="0.2">
      <c r="A58" s="51" t="s">
        <v>236</v>
      </c>
      <c r="B58" s="1722">
        <v>4418.7163647657999</v>
      </c>
      <c r="C58" s="1197">
        <f t="shared" si="0"/>
        <v>60945.391990000004</v>
      </c>
      <c r="D58" s="1450">
        <v>29676.862000000001</v>
      </c>
      <c r="E58" s="1810">
        <v>0</v>
      </c>
      <c r="F58" s="1187">
        <v>782.46299999999997</v>
      </c>
      <c r="G58" s="1187">
        <v>0</v>
      </c>
      <c r="H58" s="1781">
        <v>0</v>
      </c>
      <c r="I58" s="1600">
        <v>127.79</v>
      </c>
      <c r="J58" s="1798">
        <v>30358.276989999998</v>
      </c>
      <c r="K58" s="905">
        <v>1714</v>
      </c>
    </row>
    <row r="59" spans="1:11" ht="12.75" customHeight="1" x14ac:dyDescent="0.2">
      <c r="A59" s="51" t="s">
        <v>237</v>
      </c>
      <c r="B59" s="1722">
        <v>35975.323103313</v>
      </c>
      <c r="C59" s="1197">
        <f t="shared" si="0"/>
        <v>420253.64040000003</v>
      </c>
      <c r="D59" s="1450">
        <v>265216.10700000002</v>
      </c>
      <c r="E59" s="1810">
        <v>0</v>
      </c>
      <c r="F59" s="1187">
        <v>33423.58</v>
      </c>
      <c r="G59" s="1187">
        <v>0</v>
      </c>
      <c r="H59" s="1781">
        <v>0</v>
      </c>
      <c r="I59" s="1600">
        <v>2388.444</v>
      </c>
      <c r="J59" s="1798">
        <v>119225.5094</v>
      </c>
      <c r="K59" s="905">
        <v>8914</v>
      </c>
    </row>
    <row r="60" spans="1:11" ht="12.75" customHeight="1" x14ac:dyDescent="0.2">
      <c r="A60" s="51" t="s">
        <v>238</v>
      </c>
      <c r="B60" s="1722">
        <v>7164.2317217042</v>
      </c>
      <c r="C60" s="1197">
        <f t="shared" si="0"/>
        <v>93218.292650000003</v>
      </c>
      <c r="D60" s="1450">
        <v>51191.016000000003</v>
      </c>
      <c r="E60" s="1810">
        <v>0</v>
      </c>
      <c r="F60" s="1187">
        <v>8097.009</v>
      </c>
      <c r="G60" s="1187">
        <v>0</v>
      </c>
      <c r="H60" s="1781">
        <v>0</v>
      </c>
      <c r="I60" s="1600">
        <v>622.67499999999995</v>
      </c>
      <c r="J60" s="1798">
        <v>33307.592649999999</v>
      </c>
      <c r="K60" s="905">
        <v>1976</v>
      </c>
    </row>
    <row r="61" spans="1:11" ht="12.75" customHeight="1" x14ac:dyDescent="0.2">
      <c r="A61" s="51" t="s">
        <v>239</v>
      </c>
      <c r="B61" s="1722">
        <v>5885.9377071170002</v>
      </c>
      <c r="C61" s="1197">
        <f t="shared" si="0"/>
        <v>97072.804319999996</v>
      </c>
      <c r="D61" s="1450">
        <v>55444.175000000003</v>
      </c>
      <c r="E61" s="1810">
        <v>0</v>
      </c>
      <c r="F61" s="1187">
        <v>6432.5889999999999</v>
      </c>
      <c r="G61" s="1187">
        <v>0</v>
      </c>
      <c r="H61" s="1781">
        <v>0</v>
      </c>
      <c r="I61" s="1600">
        <v>115.31</v>
      </c>
      <c r="J61" s="1798">
        <v>35080.730320000002</v>
      </c>
      <c r="K61" s="905">
        <v>1887</v>
      </c>
    </row>
    <row r="62" spans="1:11" ht="12.75" customHeight="1" x14ac:dyDescent="0.2">
      <c r="A62" s="101"/>
      <c r="B62" s="102"/>
      <c r="C62" s="1052"/>
      <c r="D62" s="1188"/>
      <c r="E62" s="1188"/>
      <c r="F62" s="1188"/>
      <c r="G62" s="1188"/>
      <c r="H62" s="1188"/>
      <c r="I62" s="1601"/>
      <c r="J62" s="1189"/>
      <c r="K62" s="685"/>
    </row>
    <row r="63" spans="1:11" ht="12.75" customHeight="1" x14ac:dyDescent="0.2">
      <c r="A63" s="103" t="s">
        <v>16</v>
      </c>
      <c r="B63" s="104">
        <f>SUM(B4:B61)</f>
        <v>1534710.467126647</v>
      </c>
      <c r="C63" s="1190">
        <f t="shared" ref="C63:J63" si="1">SUM(C4:C61)</f>
        <v>22581253.540028799</v>
      </c>
      <c r="D63" s="1190">
        <f t="shared" si="1"/>
        <v>11105352.457000002</v>
      </c>
      <c r="E63" s="1190">
        <f t="shared" si="1"/>
        <v>369997.08654000005</v>
      </c>
      <c r="F63" s="1190">
        <f t="shared" si="1"/>
        <v>1475731.2299999997</v>
      </c>
      <c r="G63" s="1190">
        <f t="shared" si="1"/>
        <v>0</v>
      </c>
      <c r="H63" s="1190">
        <f t="shared" si="1"/>
        <v>212298.90428999998</v>
      </c>
      <c r="I63" s="1191">
        <f t="shared" si="1"/>
        <v>81408.141000000032</v>
      </c>
      <c r="J63" s="1192">
        <f t="shared" si="1"/>
        <v>9336465.7211988028</v>
      </c>
      <c r="K63" s="962">
        <f>SUM(K4:K61)</f>
        <v>457283</v>
      </c>
    </row>
    <row r="64" spans="1:11" ht="12.75" customHeight="1" thickBot="1" x14ac:dyDescent="0.25">
      <c r="A64" s="105"/>
      <c r="B64" s="106"/>
      <c r="C64" s="1066"/>
      <c r="D64" s="1193"/>
      <c r="E64" s="1193"/>
      <c r="F64" s="1193"/>
      <c r="G64" s="1193"/>
      <c r="H64" s="1194"/>
      <c r="I64" s="1602"/>
      <c r="J64" s="1195"/>
      <c r="K64" s="686"/>
    </row>
    <row r="65" spans="1:13" ht="12.75" customHeight="1" x14ac:dyDescent="0.2">
      <c r="A65" s="107" t="s">
        <v>283</v>
      </c>
      <c r="B65" s="1725">
        <v>48304.940855699999</v>
      </c>
      <c r="C65" s="1197">
        <f>SUM(D65:J65)</f>
        <v>678677.91284725338</v>
      </c>
      <c r="D65" s="1450">
        <v>351594.2559340297</v>
      </c>
      <c r="E65" s="1782">
        <v>0</v>
      </c>
      <c r="F65" s="1016">
        <v>17241.005434260194</v>
      </c>
      <c r="G65" s="1016">
        <v>0</v>
      </c>
      <c r="H65" s="1780">
        <v>0</v>
      </c>
      <c r="I65" s="1471">
        <v>2362.3737542937993</v>
      </c>
      <c r="J65" s="1798">
        <v>307480.27772466972</v>
      </c>
      <c r="K65" s="834">
        <v>19088</v>
      </c>
    </row>
    <row r="66" spans="1:13" ht="12.75" customHeight="1" x14ac:dyDescent="0.2">
      <c r="A66" s="107" t="s">
        <v>284</v>
      </c>
      <c r="B66" s="1725">
        <v>32688.156667379997</v>
      </c>
      <c r="C66" s="1197">
        <f t="shared" ref="C66:C117" si="2">SUM(D66:J66)</f>
        <v>465514.40489213873</v>
      </c>
      <c r="D66" s="1450">
        <v>198247.65740785096</v>
      </c>
      <c r="E66" s="1782">
        <v>0</v>
      </c>
      <c r="F66" s="1016">
        <v>11316.098314072298</v>
      </c>
      <c r="G66" s="1016">
        <v>0</v>
      </c>
      <c r="H66" s="1780">
        <v>0</v>
      </c>
      <c r="I66" s="1471">
        <v>2753.3527397802313</v>
      </c>
      <c r="J66" s="1798">
        <v>253197.29643043524</v>
      </c>
      <c r="K66" s="834">
        <v>10901</v>
      </c>
    </row>
    <row r="67" spans="1:13" ht="12.75" customHeight="1" x14ac:dyDescent="0.2">
      <c r="A67" s="107" t="s">
        <v>285</v>
      </c>
      <c r="B67" s="1725">
        <v>46505.515208800003</v>
      </c>
      <c r="C67" s="1197">
        <f t="shared" si="2"/>
        <v>722710.01311014313</v>
      </c>
      <c r="D67" s="1450">
        <v>432795.39303943474</v>
      </c>
      <c r="E67" s="1782">
        <v>0</v>
      </c>
      <c r="F67" s="1016">
        <v>44911.509927417959</v>
      </c>
      <c r="G67" s="1016">
        <v>0</v>
      </c>
      <c r="H67" s="1780">
        <v>0</v>
      </c>
      <c r="I67" s="1471">
        <v>2112.4666294411441</v>
      </c>
      <c r="J67" s="1798">
        <v>242890.6435138493</v>
      </c>
      <c r="K67" s="834">
        <v>14876</v>
      </c>
    </row>
    <row r="68" spans="1:13" ht="12.75" customHeight="1" x14ac:dyDescent="0.2">
      <c r="A68" s="107" t="s">
        <v>286</v>
      </c>
      <c r="B68" s="1725">
        <v>49583.755837570003</v>
      </c>
      <c r="C68" s="1197">
        <f t="shared" si="2"/>
        <v>637761.57812725299</v>
      </c>
      <c r="D68" s="1450">
        <v>354072.46930464957</v>
      </c>
      <c r="E68" s="1782">
        <v>0</v>
      </c>
      <c r="F68" s="1016">
        <v>25330.184483219808</v>
      </c>
      <c r="G68" s="1016">
        <v>0</v>
      </c>
      <c r="H68" s="1780">
        <v>0</v>
      </c>
      <c r="I68" s="1471">
        <v>3048.5324002937205</v>
      </c>
      <c r="J68" s="1798">
        <v>255310.3919390899</v>
      </c>
      <c r="K68" s="834">
        <v>15792</v>
      </c>
    </row>
    <row r="69" spans="1:13" ht="12.75" customHeight="1" x14ac:dyDescent="0.2">
      <c r="A69" s="107" t="s">
        <v>287</v>
      </c>
      <c r="B69" s="1725">
        <v>33141.882214030004</v>
      </c>
      <c r="C69" s="1197">
        <f t="shared" si="2"/>
        <v>496601.75068473833</v>
      </c>
      <c r="D69" s="1450">
        <v>251405.15744115936</v>
      </c>
      <c r="E69" s="1782">
        <v>0</v>
      </c>
      <c r="F69" s="1016">
        <v>21431.370529455246</v>
      </c>
      <c r="G69" s="1016">
        <v>0</v>
      </c>
      <c r="H69" s="1780">
        <v>0</v>
      </c>
      <c r="I69" s="1471">
        <v>2067.3148726210334</v>
      </c>
      <c r="J69" s="1798">
        <v>221697.90784150269</v>
      </c>
      <c r="K69" s="834">
        <v>10952</v>
      </c>
    </row>
    <row r="70" spans="1:13" ht="12.75" customHeight="1" x14ac:dyDescent="0.2">
      <c r="A70" s="107" t="s">
        <v>288</v>
      </c>
      <c r="B70" s="1725">
        <v>33946.498079270001</v>
      </c>
      <c r="C70" s="1197">
        <f t="shared" si="2"/>
        <v>458569.89251114248</v>
      </c>
      <c r="D70" s="1450">
        <v>225068.75258556267</v>
      </c>
      <c r="E70" s="1782">
        <v>0</v>
      </c>
      <c r="F70" s="1016">
        <v>23616.196831717803</v>
      </c>
      <c r="G70" s="1016">
        <v>0</v>
      </c>
      <c r="H70" s="1780">
        <v>0</v>
      </c>
      <c r="I70" s="1016">
        <v>1717.1152742202953</v>
      </c>
      <c r="J70" s="1801">
        <v>208167.82781964171</v>
      </c>
      <c r="K70" s="834">
        <v>10072</v>
      </c>
    </row>
    <row r="71" spans="1:13" ht="12.75" customHeight="1" x14ac:dyDescent="0.2">
      <c r="A71" s="107" t="s">
        <v>289</v>
      </c>
      <c r="B71" s="1725">
        <v>42095.879293999998</v>
      </c>
      <c r="C71" s="1197">
        <f t="shared" si="2"/>
        <v>575245.21617764514</v>
      </c>
      <c r="D71" s="1450">
        <v>277651.2911249958</v>
      </c>
      <c r="E71" s="1782">
        <v>0</v>
      </c>
      <c r="F71" s="1016">
        <v>28063.966154040005</v>
      </c>
      <c r="G71" s="1016">
        <v>0</v>
      </c>
      <c r="H71" s="1780">
        <v>0</v>
      </c>
      <c r="I71" s="1016">
        <v>2027.1863885209009</v>
      </c>
      <c r="J71" s="1801">
        <v>267502.77251008851</v>
      </c>
      <c r="K71" s="834">
        <v>12534</v>
      </c>
    </row>
    <row r="72" spans="1:13" ht="12.75" customHeight="1" x14ac:dyDescent="0.2">
      <c r="A72" s="107" t="s">
        <v>290</v>
      </c>
      <c r="B72" s="1725">
        <v>43791.319221099999</v>
      </c>
      <c r="C72" s="1197">
        <f t="shared" si="2"/>
        <v>610713.19491804438</v>
      </c>
      <c r="D72" s="1450">
        <v>340370.61448285007</v>
      </c>
      <c r="E72" s="1782">
        <v>7.32674</v>
      </c>
      <c r="F72" s="1016">
        <v>37863.166238162405</v>
      </c>
      <c r="G72" s="1016">
        <v>0</v>
      </c>
      <c r="H72" s="1780">
        <v>112.07585</v>
      </c>
      <c r="I72" s="1016">
        <v>1251.4469404106862</v>
      </c>
      <c r="J72" s="1801">
        <v>231108.56466662124</v>
      </c>
      <c r="K72" s="834">
        <v>14038</v>
      </c>
    </row>
    <row r="73" spans="1:13" ht="12.75" customHeight="1" x14ac:dyDescent="0.2">
      <c r="A73" s="107" t="s">
        <v>291</v>
      </c>
      <c r="B73" s="1725">
        <v>31196.804261179997</v>
      </c>
      <c r="C73" s="1197">
        <f t="shared" si="2"/>
        <v>423568.28238106478</v>
      </c>
      <c r="D73" s="1450">
        <v>211998.37547498866</v>
      </c>
      <c r="E73" s="1782">
        <v>0</v>
      </c>
      <c r="F73" s="1016">
        <v>21472.61163357578</v>
      </c>
      <c r="G73" s="1016">
        <v>0</v>
      </c>
      <c r="H73" s="1780">
        <v>0</v>
      </c>
      <c r="I73" s="1016">
        <v>1771.0983134973144</v>
      </c>
      <c r="J73" s="1801">
        <v>188326.19695900302</v>
      </c>
      <c r="K73" s="834">
        <v>9336</v>
      </c>
    </row>
    <row r="74" spans="1:13" ht="12.75" customHeight="1" x14ac:dyDescent="0.2">
      <c r="A74" s="107" t="s">
        <v>292</v>
      </c>
      <c r="B74" s="1725">
        <v>29997.572798009998</v>
      </c>
      <c r="C74" s="1197">
        <f t="shared" si="2"/>
        <v>409057.13386755926</v>
      </c>
      <c r="D74" s="1450">
        <v>210584.45702212199</v>
      </c>
      <c r="E74" s="1782">
        <v>188.61308000000002</v>
      </c>
      <c r="F74" s="1016">
        <v>19171.899261659615</v>
      </c>
      <c r="G74" s="1016">
        <v>0</v>
      </c>
      <c r="H74" s="1780">
        <v>4893.7016099999992</v>
      </c>
      <c r="I74" s="1016">
        <v>1288.4143538321198</v>
      </c>
      <c r="J74" s="1801">
        <v>172930.04853994554</v>
      </c>
      <c r="K74" s="834">
        <v>8438</v>
      </c>
    </row>
    <row r="75" spans="1:13" ht="12.75" customHeight="1" x14ac:dyDescent="0.2">
      <c r="A75" s="107" t="s">
        <v>293</v>
      </c>
      <c r="B75" s="1725">
        <v>24682.343656429999</v>
      </c>
      <c r="C75" s="1197">
        <f t="shared" si="2"/>
        <v>408847.40438763425</v>
      </c>
      <c r="D75" s="1450">
        <v>150395.8751291146</v>
      </c>
      <c r="E75" s="1782">
        <v>21563.23285</v>
      </c>
      <c r="F75" s="1016">
        <v>17474.163897144506</v>
      </c>
      <c r="G75" s="1016">
        <v>0</v>
      </c>
      <c r="H75" s="1780">
        <v>663.00937999999985</v>
      </c>
      <c r="I75" s="1016">
        <v>2031.1568827657629</v>
      </c>
      <c r="J75" s="1801">
        <v>216719.96624860939</v>
      </c>
      <c r="K75" s="834">
        <v>7412</v>
      </c>
    </row>
    <row r="76" spans="1:13" ht="12.75" customHeight="1" x14ac:dyDescent="0.2">
      <c r="A76" s="107" t="s">
        <v>294</v>
      </c>
      <c r="B76" s="1725">
        <v>19942.012985449997</v>
      </c>
      <c r="C76" s="1197">
        <f t="shared" si="2"/>
        <v>536133.19958016602</v>
      </c>
      <c r="D76" s="1450">
        <v>87190.521888566014</v>
      </c>
      <c r="E76" s="1782">
        <v>29636.476159999998</v>
      </c>
      <c r="F76" s="1016">
        <v>23944.702117384095</v>
      </c>
      <c r="G76" s="1016">
        <v>0</v>
      </c>
      <c r="H76" s="1780">
        <v>40480.612939999992</v>
      </c>
      <c r="I76" s="1016">
        <v>1421.2006926042354</v>
      </c>
      <c r="J76" s="1801">
        <v>353459.68578161171</v>
      </c>
      <c r="K76" s="834">
        <v>5493</v>
      </c>
    </row>
    <row r="77" spans="1:13" ht="12.75" customHeight="1" x14ac:dyDescent="0.2">
      <c r="A77" s="107" t="s">
        <v>295</v>
      </c>
      <c r="B77" s="1725">
        <v>22148.012048049997</v>
      </c>
      <c r="C77" s="1197">
        <f t="shared" si="2"/>
        <v>264821.79776973848</v>
      </c>
      <c r="D77" s="1450">
        <v>101075.29708528699</v>
      </c>
      <c r="E77" s="1782">
        <v>2127.241</v>
      </c>
      <c r="F77" s="1016">
        <v>17867.764752599429</v>
      </c>
      <c r="G77" s="1016">
        <v>0</v>
      </c>
      <c r="H77" s="1780">
        <v>3335.4195599999994</v>
      </c>
      <c r="I77" s="1016">
        <v>1267.5414296983608</v>
      </c>
      <c r="J77" s="1801">
        <v>139148.53394215368</v>
      </c>
      <c r="K77" s="834">
        <v>5312</v>
      </c>
    </row>
    <row r="78" spans="1:13" ht="12.75" customHeight="1" x14ac:dyDescent="0.2">
      <c r="A78" s="107" t="s">
        <v>296</v>
      </c>
      <c r="B78" s="1725">
        <v>20777.457764769999</v>
      </c>
      <c r="C78" s="1197">
        <f t="shared" si="2"/>
        <v>278803.97571089282</v>
      </c>
      <c r="D78" s="1450">
        <v>84013.629036302853</v>
      </c>
      <c r="E78" s="1782">
        <v>1193.3002300000001</v>
      </c>
      <c r="F78" s="1016">
        <v>16536.529624568251</v>
      </c>
      <c r="G78" s="1016">
        <v>0</v>
      </c>
      <c r="H78" s="1780">
        <v>0</v>
      </c>
      <c r="I78" s="1016">
        <v>1652.706417880047</v>
      </c>
      <c r="J78" s="1801">
        <v>175407.81040214165</v>
      </c>
      <c r="K78" s="834">
        <v>5490</v>
      </c>
      <c r="M78" s="16"/>
    </row>
    <row r="79" spans="1:13" ht="12.75" customHeight="1" x14ac:dyDescent="0.2">
      <c r="A79" s="107" t="s">
        <v>297</v>
      </c>
      <c r="B79" s="1725">
        <v>24676.743926499999</v>
      </c>
      <c r="C79" s="1197">
        <f t="shared" si="2"/>
        <v>277866.95225726743</v>
      </c>
      <c r="D79" s="1450">
        <v>115431.67068910415</v>
      </c>
      <c r="E79" s="1782">
        <v>5.9530699999999994</v>
      </c>
      <c r="F79" s="1016">
        <v>19725.93756168212</v>
      </c>
      <c r="G79" s="1016">
        <v>0</v>
      </c>
      <c r="H79" s="1780">
        <v>4471.7965099999992</v>
      </c>
      <c r="I79" s="1016">
        <v>1458.4022326379827</v>
      </c>
      <c r="J79" s="1801">
        <v>136773.19219384322</v>
      </c>
      <c r="K79" s="834">
        <v>5139</v>
      </c>
    </row>
    <row r="80" spans="1:13" ht="12.75" customHeight="1" x14ac:dyDescent="0.2">
      <c r="A80" s="107" t="s">
        <v>298</v>
      </c>
      <c r="B80" s="1725">
        <v>22327.315633389997</v>
      </c>
      <c r="C80" s="1197">
        <f t="shared" si="2"/>
        <v>418936.56867148902</v>
      </c>
      <c r="D80" s="1450">
        <v>168941.98148673822</v>
      </c>
      <c r="E80" s="1782">
        <v>727.11430000000007</v>
      </c>
      <c r="F80" s="1016">
        <v>13793.823733919377</v>
      </c>
      <c r="G80" s="1016">
        <v>0</v>
      </c>
      <c r="H80" s="1780">
        <v>59.721199999999996</v>
      </c>
      <c r="I80" s="1016">
        <v>732.32730803299307</v>
      </c>
      <c r="J80" s="1801">
        <v>234681.60064279844</v>
      </c>
      <c r="K80" s="834">
        <v>9253</v>
      </c>
    </row>
    <row r="81" spans="1:13" ht="12.75" customHeight="1" x14ac:dyDescent="0.2">
      <c r="A81" s="107" t="s">
        <v>299</v>
      </c>
      <c r="B81" s="1725">
        <v>17208.7745971</v>
      </c>
      <c r="C81" s="1197">
        <f t="shared" si="2"/>
        <v>207406.93787382916</v>
      </c>
      <c r="D81" s="1450">
        <v>76410.810280256526</v>
      </c>
      <c r="E81" s="1782">
        <v>4835.7536900000005</v>
      </c>
      <c r="F81" s="1016">
        <v>14374.324748903164</v>
      </c>
      <c r="G81" s="1016">
        <v>0</v>
      </c>
      <c r="H81" s="1780">
        <v>0</v>
      </c>
      <c r="I81" s="1016">
        <v>1197.0622792991658</v>
      </c>
      <c r="J81" s="1801">
        <v>110588.9868753703</v>
      </c>
      <c r="K81" s="834">
        <v>3984</v>
      </c>
      <c r="M81" s="16"/>
    </row>
    <row r="82" spans="1:13" ht="12.75" customHeight="1" x14ac:dyDescent="0.2">
      <c r="A82" s="107" t="s">
        <v>300</v>
      </c>
      <c r="B82" s="1725">
        <v>22422.907529049997</v>
      </c>
      <c r="C82" s="1197">
        <f t="shared" si="2"/>
        <v>557016.07485437172</v>
      </c>
      <c r="D82" s="1450">
        <v>101922.23635894639</v>
      </c>
      <c r="E82" s="1782">
        <v>70385.311889999997</v>
      </c>
      <c r="F82" s="1016">
        <v>17451.522586224615</v>
      </c>
      <c r="G82" s="1016">
        <v>0</v>
      </c>
      <c r="H82" s="1780">
        <v>3.3842300000000001</v>
      </c>
      <c r="I82" s="1016">
        <v>1733.5718008157569</v>
      </c>
      <c r="J82" s="1801">
        <v>365520.04798838502</v>
      </c>
      <c r="K82" s="834">
        <v>5118</v>
      </c>
    </row>
    <row r="83" spans="1:13" ht="12.75" customHeight="1" x14ac:dyDescent="0.2">
      <c r="A83" s="107" t="s">
        <v>301</v>
      </c>
      <c r="B83" s="1725">
        <v>20411.690629030003</v>
      </c>
      <c r="C83" s="1197">
        <f t="shared" si="2"/>
        <v>284495.26164866734</v>
      </c>
      <c r="D83" s="1450">
        <v>89904.741924043134</v>
      </c>
      <c r="E83" s="1782">
        <v>415.27540000000005</v>
      </c>
      <c r="F83" s="1016">
        <v>17218.034632881736</v>
      </c>
      <c r="G83" s="1016">
        <v>0</v>
      </c>
      <c r="H83" s="1780">
        <v>0</v>
      </c>
      <c r="I83" s="1016">
        <v>1492.5763320017234</v>
      </c>
      <c r="J83" s="1801">
        <v>175464.63335974072</v>
      </c>
      <c r="K83" s="834">
        <v>5856</v>
      </c>
    </row>
    <row r="84" spans="1:13" ht="12.75" customHeight="1" x14ac:dyDescent="0.2">
      <c r="A84" s="107" t="s">
        <v>302</v>
      </c>
      <c r="B84" s="1725">
        <v>27961.053423500001</v>
      </c>
      <c r="C84" s="1197">
        <f t="shared" si="2"/>
        <v>406131.15429589618</v>
      </c>
      <c r="D84" s="1450">
        <v>199501.26491034421</v>
      </c>
      <c r="E84" s="1782">
        <v>671.45156999999995</v>
      </c>
      <c r="F84" s="1016">
        <v>17717.020151119446</v>
      </c>
      <c r="G84" s="1016">
        <v>0</v>
      </c>
      <c r="H84" s="1780">
        <v>0</v>
      </c>
      <c r="I84" s="1016">
        <v>1664.8153979188396</v>
      </c>
      <c r="J84" s="1801">
        <v>186576.60226651371</v>
      </c>
      <c r="K84" s="834">
        <v>9534</v>
      </c>
    </row>
    <row r="85" spans="1:13" ht="12.75" customHeight="1" x14ac:dyDescent="0.2">
      <c r="A85" s="107" t="s">
        <v>303</v>
      </c>
      <c r="B85" s="1725">
        <v>18275.55748698</v>
      </c>
      <c r="C85" s="1197">
        <f t="shared" si="2"/>
        <v>268225.85756759899</v>
      </c>
      <c r="D85" s="1450">
        <v>154192.50623067009</v>
      </c>
      <c r="E85" s="1782">
        <v>1961.9912199999999</v>
      </c>
      <c r="F85" s="1016">
        <v>17507.453398199603</v>
      </c>
      <c r="G85" s="1016">
        <v>0</v>
      </c>
      <c r="H85" s="1780">
        <v>0</v>
      </c>
      <c r="I85" s="1016">
        <v>483.80845455052355</v>
      </c>
      <c r="J85" s="1801">
        <v>94080.098264178785</v>
      </c>
      <c r="K85" s="834">
        <v>5730</v>
      </c>
    </row>
    <row r="86" spans="1:13" ht="12.75" customHeight="1" x14ac:dyDescent="0.2">
      <c r="A86" s="107" t="s">
        <v>304</v>
      </c>
      <c r="B86" s="1725">
        <v>31567.835616069999</v>
      </c>
      <c r="C86" s="1197">
        <f t="shared" si="2"/>
        <v>499879.90449163108</v>
      </c>
      <c r="D86" s="1450">
        <v>245999.7605972868</v>
      </c>
      <c r="E86" s="1782">
        <v>0</v>
      </c>
      <c r="F86" s="1016">
        <v>19187.826583924892</v>
      </c>
      <c r="G86" s="1016">
        <v>0</v>
      </c>
      <c r="H86" s="1780">
        <v>3169.7852900000003</v>
      </c>
      <c r="I86" s="1016">
        <v>1312.5439606766417</v>
      </c>
      <c r="J86" s="1801">
        <v>230209.9880597427</v>
      </c>
      <c r="K86" s="834">
        <v>11651</v>
      </c>
    </row>
    <row r="87" spans="1:13" ht="12.75" customHeight="1" x14ac:dyDescent="0.2">
      <c r="A87" s="107" t="s">
        <v>305</v>
      </c>
      <c r="B87" s="1725">
        <v>40922.08785887</v>
      </c>
      <c r="C87" s="1197">
        <f t="shared" si="2"/>
        <v>474899.56213541556</v>
      </c>
      <c r="D87" s="1450">
        <v>307909.07123946858</v>
      </c>
      <c r="E87" s="1782">
        <v>796.58829000000003</v>
      </c>
      <c r="F87" s="1016">
        <v>26491.461040131508</v>
      </c>
      <c r="G87" s="1016">
        <v>0</v>
      </c>
      <c r="H87" s="1780">
        <v>0</v>
      </c>
      <c r="I87" s="1016">
        <v>1588.6550534554517</v>
      </c>
      <c r="J87" s="1801">
        <v>138113.78651236003</v>
      </c>
      <c r="K87" s="834">
        <v>10724</v>
      </c>
    </row>
    <row r="88" spans="1:13" ht="12.75" customHeight="1" x14ac:dyDescent="0.2">
      <c r="A88" s="107" t="s">
        <v>306</v>
      </c>
      <c r="B88" s="1725">
        <v>35830.64299303</v>
      </c>
      <c r="C88" s="1197">
        <f t="shared" si="2"/>
        <v>362485.89057109557</v>
      </c>
      <c r="D88" s="1450">
        <v>228257.17171663881</v>
      </c>
      <c r="E88" s="1782">
        <v>0</v>
      </c>
      <c r="F88" s="1016">
        <v>15023.626672960025</v>
      </c>
      <c r="G88" s="1016">
        <v>0</v>
      </c>
      <c r="H88" s="1780">
        <v>0</v>
      </c>
      <c r="I88" s="1016">
        <v>2444.9979728915737</v>
      </c>
      <c r="J88" s="1801">
        <v>116760.09420860517</v>
      </c>
      <c r="K88" s="834">
        <v>9934</v>
      </c>
    </row>
    <row r="89" spans="1:13" ht="12.75" customHeight="1" x14ac:dyDescent="0.2">
      <c r="A89" s="107" t="s">
        <v>307</v>
      </c>
      <c r="B89" s="1725">
        <v>27090.16082103</v>
      </c>
      <c r="C89" s="1197">
        <f t="shared" si="2"/>
        <v>314533.60557764577</v>
      </c>
      <c r="D89" s="1450">
        <v>173333.49378943883</v>
      </c>
      <c r="E89" s="1782">
        <v>0</v>
      </c>
      <c r="F89" s="1016">
        <v>25761.443934359246</v>
      </c>
      <c r="G89" s="1016">
        <v>0</v>
      </c>
      <c r="H89" s="1780">
        <v>0</v>
      </c>
      <c r="I89" s="1016">
        <v>1595.7339848236911</v>
      </c>
      <c r="J89" s="1801">
        <v>113842.93386902403</v>
      </c>
      <c r="K89" s="834">
        <v>7265</v>
      </c>
    </row>
    <row r="90" spans="1:13" ht="12.75" customHeight="1" x14ac:dyDescent="0.2">
      <c r="A90" s="107" t="s">
        <v>309</v>
      </c>
      <c r="B90" s="1725">
        <v>31551.520935549997</v>
      </c>
      <c r="C90" s="1197">
        <f t="shared" si="2"/>
        <v>361799.10195938905</v>
      </c>
      <c r="D90" s="1450">
        <v>232001.57995432185</v>
      </c>
      <c r="E90" s="1782">
        <v>0</v>
      </c>
      <c r="F90" s="1016">
        <v>29327.07690508512</v>
      </c>
      <c r="G90" s="1016">
        <v>0</v>
      </c>
      <c r="H90" s="1780">
        <v>0</v>
      </c>
      <c r="I90" s="1016">
        <v>2090.1179663128119</v>
      </c>
      <c r="J90" s="1801">
        <v>98380.3271336693</v>
      </c>
      <c r="K90" s="834">
        <v>7681</v>
      </c>
      <c r="M90" s="16"/>
    </row>
    <row r="91" spans="1:13" ht="12.75" customHeight="1" x14ac:dyDescent="0.2">
      <c r="A91" s="107" t="s">
        <v>310</v>
      </c>
      <c r="B91" s="1725">
        <v>20026.29698282</v>
      </c>
      <c r="C91" s="1197">
        <f t="shared" si="2"/>
        <v>202499.01801229006</v>
      </c>
      <c r="D91" s="1450">
        <v>127132.01587789763</v>
      </c>
      <c r="E91" s="1782">
        <v>1035.4832900000001</v>
      </c>
      <c r="F91" s="1016">
        <v>19017.573773084569</v>
      </c>
      <c r="G91" s="1016">
        <v>0</v>
      </c>
      <c r="H91" s="1780">
        <v>0</v>
      </c>
      <c r="I91" s="1016">
        <v>1096.4308627717612</v>
      </c>
      <c r="J91" s="1801">
        <v>54217.514208536093</v>
      </c>
      <c r="K91" s="834">
        <v>3675</v>
      </c>
    </row>
    <row r="92" spans="1:13" ht="12.75" customHeight="1" x14ac:dyDescent="0.2">
      <c r="A92" s="107" t="s">
        <v>311</v>
      </c>
      <c r="B92" s="1725">
        <v>15885.84608603</v>
      </c>
      <c r="C92" s="1197">
        <f t="shared" si="2"/>
        <v>181847.98595410865</v>
      </c>
      <c r="D92" s="1450">
        <v>98566.999789473877</v>
      </c>
      <c r="E92" s="1782">
        <v>0</v>
      </c>
      <c r="F92" s="1016">
        <v>15175.820901014751</v>
      </c>
      <c r="G92" s="1016">
        <v>0</v>
      </c>
      <c r="H92" s="1780">
        <v>0</v>
      </c>
      <c r="I92" s="1016">
        <v>912.09291434902241</v>
      </c>
      <c r="J92" s="1801">
        <v>67193.072349271009</v>
      </c>
      <c r="K92" s="834">
        <v>3387</v>
      </c>
    </row>
    <row r="93" spans="1:13" ht="12.75" customHeight="1" x14ac:dyDescent="0.2">
      <c r="A93" s="107" t="s">
        <v>312</v>
      </c>
      <c r="B93" s="1725">
        <v>13741.50081727</v>
      </c>
      <c r="C93" s="1197">
        <f t="shared" si="2"/>
        <v>201854.74722601048</v>
      </c>
      <c r="D93" s="1450">
        <v>85261.968472045162</v>
      </c>
      <c r="E93" s="1782">
        <v>0</v>
      </c>
      <c r="F93" s="1016">
        <v>13127.318128413843</v>
      </c>
      <c r="G93" s="1016">
        <v>0</v>
      </c>
      <c r="H93" s="1780">
        <v>0</v>
      </c>
      <c r="I93" s="1016">
        <v>788.97437755944543</v>
      </c>
      <c r="J93" s="1801">
        <v>102676.48624799206</v>
      </c>
      <c r="K93" s="834">
        <v>4021</v>
      </c>
    </row>
    <row r="94" spans="1:13" ht="12.75" customHeight="1" x14ac:dyDescent="0.2">
      <c r="A94" s="107" t="s">
        <v>313</v>
      </c>
      <c r="B94" s="1725">
        <v>23165.729129389998</v>
      </c>
      <c r="C94" s="1197">
        <f t="shared" si="2"/>
        <v>258173.81841262744</v>
      </c>
      <c r="D94" s="1450">
        <v>143793.7908099675</v>
      </c>
      <c r="E94" s="1782">
        <v>0</v>
      </c>
      <c r="F94" s="1016">
        <v>22129.039514830958</v>
      </c>
      <c r="G94" s="1016">
        <v>0</v>
      </c>
      <c r="H94" s="1780">
        <v>0</v>
      </c>
      <c r="I94" s="1016">
        <v>1330.5108578763804</v>
      </c>
      <c r="J94" s="1801">
        <v>90920.477229952623</v>
      </c>
      <c r="K94" s="834">
        <v>4614</v>
      </c>
    </row>
    <row r="95" spans="1:13" ht="12.75" customHeight="1" x14ac:dyDescent="0.2">
      <c r="A95" s="107" t="s">
        <v>314</v>
      </c>
      <c r="B95" s="1725">
        <v>29536.114114060001</v>
      </c>
      <c r="C95" s="1197">
        <f t="shared" si="2"/>
        <v>531321.16050632938</v>
      </c>
      <c r="D95" s="1450">
        <v>232796.82030510582</v>
      </c>
      <c r="E95" s="1782">
        <v>43.48395</v>
      </c>
      <c r="F95" s="1016">
        <v>26257.902285682543</v>
      </c>
      <c r="G95" s="1016">
        <v>0</v>
      </c>
      <c r="H95" s="1780">
        <v>0.31674000000000002</v>
      </c>
      <c r="I95" s="1016">
        <v>775.91490832176305</v>
      </c>
      <c r="J95" s="1801">
        <v>271446.7223172193</v>
      </c>
      <c r="K95" s="834">
        <v>9117</v>
      </c>
    </row>
    <row r="96" spans="1:13" ht="12.75" customHeight="1" x14ac:dyDescent="0.2">
      <c r="A96" s="107" t="s">
        <v>315</v>
      </c>
      <c r="B96" s="1725">
        <v>18117.708824739999</v>
      </c>
      <c r="C96" s="1197">
        <f t="shared" si="2"/>
        <v>207146.79035232251</v>
      </c>
      <c r="D96" s="1450">
        <v>112415.05125202837</v>
      </c>
      <c r="E96" s="1782">
        <v>0</v>
      </c>
      <c r="F96" s="1016">
        <v>17307.929510109345</v>
      </c>
      <c r="G96" s="1016">
        <v>0</v>
      </c>
      <c r="H96" s="1780">
        <v>4595.4372900000008</v>
      </c>
      <c r="I96" s="1016">
        <v>1040.2363055805106</v>
      </c>
      <c r="J96" s="1801">
        <v>71788.135994604309</v>
      </c>
      <c r="K96" s="834">
        <v>4491</v>
      </c>
    </row>
    <row r="97" spans="1:13" ht="12.75" customHeight="1" x14ac:dyDescent="0.2">
      <c r="A97" s="107" t="s">
        <v>316</v>
      </c>
      <c r="B97" s="1725">
        <v>22149.78922545</v>
      </c>
      <c r="C97" s="1197">
        <f t="shared" si="2"/>
        <v>503839.25940250757</v>
      </c>
      <c r="D97" s="1450">
        <v>137432.92350667389</v>
      </c>
      <c r="E97" s="1782">
        <v>32162.598730000002</v>
      </c>
      <c r="F97" s="1016">
        <v>21159.794226209913</v>
      </c>
      <c r="G97" s="1016">
        <v>0</v>
      </c>
      <c r="H97" s="1780">
        <v>-4.9403000000000006</v>
      </c>
      <c r="I97" s="1016">
        <v>1271.7399940795899</v>
      </c>
      <c r="J97" s="1801">
        <v>311817.14324554411</v>
      </c>
      <c r="K97" s="834">
        <v>4727</v>
      </c>
    </row>
    <row r="98" spans="1:13" ht="12.75" customHeight="1" x14ac:dyDescent="0.2">
      <c r="A98" s="107" t="s">
        <v>317</v>
      </c>
      <c r="B98" s="1725">
        <v>12509.142685039998</v>
      </c>
      <c r="C98" s="1197">
        <f t="shared" si="2"/>
        <v>185096.44027934951</v>
      </c>
      <c r="D98" s="1450">
        <v>77615.548943629226</v>
      </c>
      <c r="E98" s="1782">
        <v>0</v>
      </c>
      <c r="F98" s="1016">
        <v>11950.040808975189</v>
      </c>
      <c r="G98" s="1016">
        <v>0</v>
      </c>
      <c r="H98" s="1780">
        <v>0</v>
      </c>
      <c r="I98" s="1016">
        <v>718.21798762260812</v>
      </c>
      <c r="J98" s="1801">
        <v>94812.632539122496</v>
      </c>
      <c r="K98" s="834">
        <v>3830</v>
      </c>
    </row>
    <row r="99" spans="1:13" ht="12.75" customHeight="1" x14ac:dyDescent="0.2">
      <c r="A99" s="107" t="s">
        <v>318</v>
      </c>
      <c r="B99" s="1725">
        <v>19230.59459922</v>
      </c>
      <c r="C99" s="1197">
        <f t="shared" si="2"/>
        <v>250894.80672701198</v>
      </c>
      <c r="D99" s="1450">
        <v>145551.09485959451</v>
      </c>
      <c r="E99" s="1782">
        <v>805.96066000000008</v>
      </c>
      <c r="F99" s="1016">
        <v>17334.163309071893</v>
      </c>
      <c r="G99" s="1016">
        <v>0</v>
      </c>
      <c r="H99" s="1780">
        <v>0</v>
      </c>
      <c r="I99" s="1016">
        <v>616.98838526542806</v>
      </c>
      <c r="J99" s="1801">
        <v>86586.599513080131</v>
      </c>
      <c r="K99" s="834">
        <v>5393</v>
      </c>
    </row>
    <row r="100" spans="1:13" ht="12.75" customHeight="1" x14ac:dyDescent="0.2">
      <c r="A100" s="107" t="s">
        <v>319</v>
      </c>
      <c r="B100" s="1725">
        <v>41551.298731200004</v>
      </c>
      <c r="C100" s="1197">
        <f t="shared" si="2"/>
        <v>741170.92072515108</v>
      </c>
      <c r="D100" s="1450">
        <v>428144.92631394917</v>
      </c>
      <c r="E100" s="1782">
        <v>8.8439599999999992</v>
      </c>
      <c r="F100" s="1016">
        <v>53819.067592385429</v>
      </c>
      <c r="G100" s="1016">
        <v>0</v>
      </c>
      <c r="H100" s="1780">
        <v>41512.830440000005</v>
      </c>
      <c r="I100" s="1016">
        <v>1797.0921308920624</v>
      </c>
      <c r="J100" s="1801">
        <v>215888.16028792443</v>
      </c>
      <c r="K100" s="834">
        <v>13535</v>
      </c>
      <c r="M100" s="16"/>
    </row>
    <row r="101" spans="1:13" ht="12.75" customHeight="1" x14ac:dyDescent="0.2">
      <c r="A101" s="107" t="s">
        <v>320</v>
      </c>
      <c r="B101" s="1725">
        <v>17513.69161881</v>
      </c>
      <c r="C101" s="1197">
        <f t="shared" si="2"/>
        <v>303313.01042762748</v>
      </c>
      <c r="D101" s="1450">
        <v>108667.30224990824</v>
      </c>
      <c r="E101" s="1782">
        <v>0</v>
      </c>
      <c r="F101" s="1016">
        <v>16730.909130473061</v>
      </c>
      <c r="G101" s="1016">
        <v>0</v>
      </c>
      <c r="H101" s="1780">
        <v>0</v>
      </c>
      <c r="I101" s="1016">
        <v>1005.5563892099867</v>
      </c>
      <c r="J101" s="1801">
        <v>176909.24265803618</v>
      </c>
      <c r="K101" s="834">
        <v>5815</v>
      </c>
      <c r="M101" s="1758"/>
    </row>
    <row r="102" spans="1:13" ht="12.75" customHeight="1" x14ac:dyDescent="0.2">
      <c r="A102" s="107" t="s">
        <v>321</v>
      </c>
      <c r="B102" s="1725">
        <v>20824.6694097</v>
      </c>
      <c r="C102" s="1197">
        <f t="shared" si="2"/>
        <v>256656.82570067866</v>
      </c>
      <c r="D102" s="1450">
        <v>128773.77756693006</v>
      </c>
      <c r="E102" s="1782">
        <v>0</v>
      </c>
      <c r="F102" s="1016">
        <v>19861.688329999786</v>
      </c>
      <c r="G102" s="1016">
        <v>0</v>
      </c>
      <c r="H102" s="1780">
        <v>0</v>
      </c>
      <c r="I102" s="1016">
        <v>1205.7641441385576</v>
      </c>
      <c r="J102" s="1801">
        <v>106815.59565961026</v>
      </c>
      <c r="K102" s="834">
        <v>6194</v>
      </c>
      <c r="M102" s="1758"/>
    </row>
    <row r="103" spans="1:13" ht="12.75" customHeight="1" x14ac:dyDescent="0.2">
      <c r="A103" s="107" t="s">
        <v>322</v>
      </c>
      <c r="B103" s="1725">
        <v>23072.989881100002</v>
      </c>
      <c r="C103" s="1197">
        <f t="shared" si="2"/>
        <v>242722.52597160402</v>
      </c>
      <c r="D103" s="1450">
        <v>137810.89211879729</v>
      </c>
      <c r="E103" s="1782">
        <v>0</v>
      </c>
      <c r="F103" s="1016">
        <v>21104.840739026571</v>
      </c>
      <c r="G103" s="1016">
        <v>0</v>
      </c>
      <c r="H103" s="1780">
        <v>15685.464030000001</v>
      </c>
      <c r="I103" s="1016">
        <v>1470.2261121891754</v>
      </c>
      <c r="J103" s="1801">
        <v>66651.102971590968</v>
      </c>
      <c r="K103" s="834">
        <v>4926</v>
      </c>
    </row>
    <row r="104" spans="1:13" ht="12.75" customHeight="1" x14ac:dyDescent="0.2">
      <c r="A104" s="107" t="s">
        <v>323</v>
      </c>
      <c r="B104" s="1725">
        <v>8050.0959760699998</v>
      </c>
      <c r="C104" s="1197">
        <f t="shared" si="2"/>
        <v>119760.76875716116</v>
      </c>
      <c r="D104" s="1450">
        <v>49948.476403212495</v>
      </c>
      <c r="E104" s="1782">
        <v>0</v>
      </c>
      <c r="F104" s="1016">
        <v>7690.293240057239</v>
      </c>
      <c r="G104" s="1016">
        <v>0</v>
      </c>
      <c r="H104" s="1780">
        <v>0</v>
      </c>
      <c r="I104" s="1016">
        <v>462.1998387614982</v>
      </c>
      <c r="J104" s="1801">
        <v>61659.799275129932</v>
      </c>
      <c r="K104" s="834">
        <v>2737</v>
      </c>
    </row>
    <row r="105" spans="1:13" ht="12.75" customHeight="1" x14ac:dyDescent="0.2">
      <c r="A105" s="107" t="s">
        <v>324</v>
      </c>
      <c r="B105" s="1725">
        <v>25015.585970059998</v>
      </c>
      <c r="C105" s="1197">
        <f t="shared" si="2"/>
        <v>448629.79428165103</v>
      </c>
      <c r="D105" s="1450">
        <v>257760.80504500732</v>
      </c>
      <c r="E105" s="1782">
        <v>6.3522400000000001</v>
      </c>
      <c r="F105" s="1016">
        <v>32401.285958980567</v>
      </c>
      <c r="G105" s="1016">
        <v>0</v>
      </c>
      <c r="H105" s="1780">
        <v>0</v>
      </c>
      <c r="I105" s="1016">
        <v>1081.9231665006741</v>
      </c>
      <c r="J105" s="1801">
        <v>157379.42787116245</v>
      </c>
      <c r="K105" s="834">
        <v>8389</v>
      </c>
      <c r="M105" s="16"/>
    </row>
    <row r="106" spans="1:13" ht="12.75" customHeight="1" x14ac:dyDescent="0.2">
      <c r="A106" s="107" t="s">
        <v>325</v>
      </c>
      <c r="B106" s="1725">
        <v>42761.988973250001</v>
      </c>
      <c r="C106" s="1197">
        <f t="shared" si="2"/>
        <v>697497.63832239853</v>
      </c>
      <c r="D106" s="1450">
        <v>440619.88859595626</v>
      </c>
      <c r="E106" s="1782">
        <v>2177.9940699999997</v>
      </c>
      <c r="F106" s="1016">
        <v>55387.206783121699</v>
      </c>
      <c r="G106" s="1016">
        <v>0</v>
      </c>
      <c r="H106" s="1780">
        <v>0</v>
      </c>
      <c r="I106" s="1016">
        <v>1849.4544390085696</v>
      </c>
      <c r="J106" s="1801">
        <v>197463.09443431199</v>
      </c>
      <c r="K106" s="834">
        <v>15862</v>
      </c>
      <c r="M106" s="16"/>
    </row>
    <row r="107" spans="1:13" ht="12.75" customHeight="1" x14ac:dyDescent="0.2">
      <c r="A107" s="107" t="s">
        <v>326</v>
      </c>
      <c r="B107" s="1725">
        <v>21294.299920320002</v>
      </c>
      <c r="C107" s="1197">
        <f t="shared" si="2"/>
        <v>309555.93822082155</v>
      </c>
      <c r="D107" s="1450">
        <v>132124.86413181238</v>
      </c>
      <c r="E107" s="1782">
        <v>0</v>
      </c>
      <c r="F107" s="1016">
        <v>20342.541407549474</v>
      </c>
      <c r="G107" s="1016">
        <v>0</v>
      </c>
      <c r="H107" s="1780">
        <v>0</v>
      </c>
      <c r="I107" s="1016">
        <v>1222.6216953072244</v>
      </c>
      <c r="J107" s="1801">
        <v>155865.91098615245</v>
      </c>
      <c r="K107" s="834">
        <v>6358</v>
      </c>
      <c r="M107" s="16"/>
    </row>
    <row r="108" spans="1:13" ht="12.75" customHeight="1" x14ac:dyDescent="0.2">
      <c r="A108" s="107" t="s">
        <v>327</v>
      </c>
      <c r="B108" s="1725">
        <v>15628.909795289999</v>
      </c>
      <c r="C108" s="1197">
        <f t="shared" si="2"/>
        <v>403593.78154815658</v>
      </c>
      <c r="D108" s="1450">
        <v>96972.78571967849</v>
      </c>
      <c r="E108" s="1782">
        <v>110359.48181</v>
      </c>
      <c r="F108" s="1016">
        <v>14930.36849551629</v>
      </c>
      <c r="G108" s="1016">
        <v>0</v>
      </c>
      <c r="H108" s="1780">
        <v>-3.4167399999999999</v>
      </c>
      <c r="I108" s="1016">
        <v>897.34080299206119</v>
      </c>
      <c r="J108" s="1801">
        <v>180437.22145996973</v>
      </c>
      <c r="K108" s="834">
        <v>4871</v>
      </c>
      <c r="M108" s="16"/>
    </row>
    <row r="109" spans="1:13" ht="12.75" customHeight="1" x14ac:dyDescent="0.2">
      <c r="A109" s="107" t="s">
        <v>328</v>
      </c>
      <c r="B109" s="1725">
        <v>25608.53292596</v>
      </c>
      <c r="C109" s="1197">
        <f t="shared" si="2"/>
        <v>229522.26059855218</v>
      </c>
      <c r="D109" s="1450">
        <v>141410.2899139653</v>
      </c>
      <c r="E109" s="1782">
        <v>0</v>
      </c>
      <c r="F109" s="1016">
        <v>23175.694700717682</v>
      </c>
      <c r="G109" s="1016">
        <v>0</v>
      </c>
      <c r="H109" s="16">
        <v>0</v>
      </c>
      <c r="I109" s="1016">
        <v>1874.5023182856596</v>
      </c>
      <c r="J109" s="1801">
        <v>63061.773665583511</v>
      </c>
      <c r="K109" s="834">
        <v>5584</v>
      </c>
    </row>
    <row r="110" spans="1:13" ht="12.75" customHeight="1" x14ac:dyDescent="0.2">
      <c r="A110" s="107" t="s">
        <v>329</v>
      </c>
      <c r="B110" s="1725">
        <v>15379.11806768</v>
      </c>
      <c r="C110" s="1197">
        <f t="shared" si="2"/>
        <v>165989.6203362348</v>
      </c>
      <c r="D110" s="1450">
        <v>84923.472613652601</v>
      </c>
      <c r="E110" s="1782">
        <v>0</v>
      </c>
      <c r="F110" s="1016">
        <v>13918.085278067176</v>
      </c>
      <c r="G110" s="1016">
        <v>0</v>
      </c>
      <c r="H110" s="16">
        <v>0</v>
      </c>
      <c r="I110" s="1016">
        <v>1125.7260443211878</v>
      </c>
      <c r="J110" s="1801">
        <v>66022.336400193846</v>
      </c>
      <c r="K110" s="834">
        <v>3974</v>
      </c>
    </row>
    <row r="111" spans="1:13" ht="12.75" customHeight="1" x14ac:dyDescent="0.2">
      <c r="A111" s="107" t="s">
        <v>330</v>
      </c>
      <c r="B111" s="1725">
        <v>26105.557508979997</v>
      </c>
      <c r="C111" s="1197">
        <f t="shared" si="2"/>
        <v>391466.44586775446</v>
      </c>
      <c r="D111" s="1450">
        <v>155171.10282643934</v>
      </c>
      <c r="E111" s="1808">
        <v>0</v>
      </c>
      <c r="F111" s="1016">
        <v>24437.239232909669</v>
      </c>
      <c r="G111" s="1016">
        <v>0</v>
      </c>
      <c r="H111" s="1780">
        <v>0</v>
      </c>
      <c r="I111" s="1016">
        <v>1656.2087625834181</v>
      </c>
      <c r="J111" s="1801">
        <v>210201.89504582205</v>
      </c>
      <c r="K111" s="834">
        <v>8634</v>
      </c>
    </row>
    <row r="112" spans="1:13" ht="12.75" customHeight="1" x14ac:dyDescent="0.2">
      <c r="A112" s="107" t="s">
        <v>331</v>
      </c>
      <c r="B112" s="1725">
        <v>28131.346379709998</v>
      </c>
      <c r="C112" s="1197">
        <f t="shared" si="2"/>
        <v>278672.21650432725</v>
      </c>
      <c r="D112" s="1450">
        <v>155341.2629540248</v>
      </c>
      <c r="E112" s="1808">
        <v>0</v>
      </c>
      <c r="F112" s="1016">
        <v>25458.838156945494</v>
      </c>
      <c r="G112" s="1016">
        <v>0</v>
      </c>
      <c r="H112" s="16">
        <v>0</v>
      </c>
      <c r="I112" s="1016">
        <v>2059.1680966774175</v>
      </c>
      <c r="J112" s="1801">
        <v>95812.947296679486</v>
      </c>
      <c r="K112" s="834">
        <v>6236</v>
      </c>
    </row>
    <row r="113" spans="1:15" ht="12.75" customHeight="1" x14ac:dyDescent="0.2">
      <c r="A113" s="107" t="s">
        <v>332</v>
      </c>
      <c r="B113" s="1725">
        <v>45417.743231920002</v>
      </c>
      <c r="C113" s="1197">
        <f t="shared" si="2"/>
        <v>629623.6582064142</v>
      </c>
      <c r="D113" s="1450">
        <v>388055.99254566804</v>
      </c>
      <c r="E113" s="1809">
        <v>0</v>
      </c>
      <c r="F113" s="1016">
        <v>73795.756485076039</v>
      </c>
      <c r="G113" s="1016">
        <v>0</v>
      </c>
      <c r="H113" s="1780">
        <v>0</v>
      </c>
      <c r="I113" s="1016">
        <v>2110.4243282268721</v>
      </c>
      <c r="J113" s="1801">
        <v>165661.48484744324</v>
      </c>
      <c r="K113" s="834">
        <v>13202</v>
      </c>
    </row>
    <row r="114" spans="1:15" ht="12.75" customHeight="1" x14ac:dyDescent="0.2">
      <c r="A114" s="107" t="s">
        <v>333</v>
      </c>
      <c r="B114" s="1725">
        <v>55785.227278129998</v>
      </c>
      <c r="C114" s="1197">
        <f t="shared" si="2"/>
        <v>833074.77165488037</v>
      </c>
      <c r="D114" s="1450">
        <v>515750.26001139299</v>
      </c>
      <c r="E114" s="1809">
        <v>2177.9940699999997</v>
      </c>
      <c r="F114" s="1016">
        <v>95009.212400407443</v>
      </c>
      <c r="G114" s="1016">
        <v>0</v>
      </c>
      <c r="H114" s="1780">
        <v>7147.8925600000002</v>
      </c>
      <c r="I114" s="1016">
        <v>2327.8162317153001</v>
      </c>
      <c r="J114" s="1801">
        <v>210661.59638136468</v>
      </c>
      <c r="K114" s="834">
        <v>16309</v>
      </c>
    </row>
    <row r="115" spans="1:15" ht="12.75" customHeight="1" x14ac:dyDescent="0.2">
      <c r="A115" s="107" t="s">
        <v>334</v>
      </c>
      <c r="B115" s="1725">
        <v>34519.473570499998</v>
      </c>
      <c r="C115" s="1197">
        <f t="shared" si="2"/>
        <v>641850.80824389542</v>
      </c>
      <c r="D115" s="1450">
        <v>309481.47004140588</v>
      </c>
      <c r="E115" s="1809">
        <v>2177.9940699999997</v>
      </c>
      <c r="F115" s="1016">
        <v>52860.449436801835</v>
      </c>
      <c r="G115" s="1016">
        <v>0</v>
      </c>
      <c r="H115" s="1780">
        <v>86183.572890000025</v>
      </c>
      <c r="I115" s="1016">
        <v>1384.2648324717013</v>
      </c>
      <c r="J115" s="1801">
        <v>189763.05697321589</v>
      </c>
      <c r="K115" s="834">
        <v>12921</v>
      </c>
    </row>
    <row r="116" spans="1:15" ht="12.75" customHeight="1" x14ac:dyDescent="0.2">
      <c r="A116" s="107" t="s">
        <v>335</v>
      </c>
      <c r="B116" s="1725">
        <v>54145.907653400005</v>
      </c>
      <c r="C116" s="1197">
        <f t="shared" si="2"/>
        <v>1003416.5344324708</v>
      </c>
      <c r="D116" s="1450">
        <v>492891.08847199229</v>
      </c>
      <c r="E116" s="1809">
        <v>84525.270199999984</v>
      </c>
      <c r="F116" s="1016">
        <v>95184.956638333839</v>
      </c>
      <c r="G116" s="1016">
        <v>0</v>
      </c>
      <c r="H116" s="1780">
        <v>-7.7591899999999994</v>
      </c>
      <c r="I116" s="1016">
        <v>2248.33805642685</v>
      </c>
      <c r="J116" s="1801">
        <v>328574.64025571779</v>
      </c>
      <c r="K116" s="834">
        <v>14364</v>
      </c>
      <c r="M116" s="16"/>
    </row>
    <row r="117" spans="1:15" ht="12.75" customHeight="1" x14ac:dyDescent="0.2">
      <c r="A117" s="107" t="s">
        <v>336</v>
      </c>
      <c r="B117" s="1725">
        <v>60492.865424699994</v>
      </c>
      <c r="C117" s="1197">
        <f t="shared" si="2"/>
        <v>961359.37545229041</v>
      </c>
      <c r="D117" s="1450">
        <v>550667.5495256196</v>
      </c>
      <c r="E117" s="1809">
        <v>0</v>
      </c>
      <c r="F117" s="1016">
        <v>106342.49238756942</v>
      </c>
      <c r="G117" s="1016">
        <v>0</v>
      </c>
      <c r="H117" s="1780">
        <v>0</v>
      </c>
      <c r="I117" s="1016">
        <v>2511.8871835884688</v>
      </c>
      <c r="J117" s="1801">
        <v>301837.44635551295</v>
      </c>
      <c r="K117" s="834">
        <v>22514</v>
      </c>
      <c r="M117" s="1758"/>
    </row>
    <row r="118" spans="1:15" ht="12.75" customHeight="1" x14ac:dyDescent="0.2">
      <c r="A118" s="107"/>
      <c r="B118" s="108"/>
      <c r="C118" s="1052"/>
      <c r="D118" s="1196"/>
      <c r="E118" s="1196"/>
      <c r="F118" s="1196"/>
      <c r="G118" s="1196"/>
      <c r="H118" s="1196"/>
      <c r="I118" s="1196"/>
      <c r="J118" s="1626"/>
      <c r="K118" s="912"/>
    </row>
    <row r="119" spans="1:15" ht="12.75" customHeight="1" x14ac:dyDescent="0.2">
      <c r="A119" s="103" t="s">
        <v>16</v>
      </c>
      <c r="B119" s="110">
        <f>SUM(B65:B117)</f>
        <v>1534710.4671226398</v>
      </c>
      <c r="C119" s="1178">
        <f t="shared" ref="C119:K119" si="3">SUM(C65:C117)</f>
        <v>22581253.55099434</v>
      </c>
      <c r="D119" s="1178">
        <f t="shared" si="3"/>
        <v>11105352.457</v>
      </c>
      <c r="E119" s="1178">
        <f t="shared" si="3"/>
        <v>369997.08653999999</v>
      </c>
      <c r="F119" s="1178">
        <f t="shared" si="3"/>
        <v>1475731.23</v>
      </c>
      <c r="G119" s="1178">
        <f t="shared" si="3"/>
        <v>0</v>
      </c>
      <c r="H119" s="1178">
        <f>SUM(H65:H117)</f>
        <v>212298.90429000003</v>
      </c>
      <c r="I119" s="1164">
        <f t="shared" si="3"/>
        <v>81408.141000000003</v>
      </c>
      <c r="J119" s="1165">
        <f t="shared" si="3"/>
        <v>9336465.7321643364</v>
      </c>
      <c r="K119" s="666">
        <f t="shared" si="3"/>
        <v>457283</v>
      </c>
      <c r="M119" s="16"/>
    </row>
    <row r="120" spans="1:15" ht="12.75" customHeight="1" thickBot="1" x14ac:dyDescent="0.25">
      <c r="A120" s="80"/>
      <c r="B120" s="81"/>
      <c r="C120" s="111"/>
      <c r="D120" s="111"/>
      <c r="E120" s="111"/>
      <c r="F120" s="111"/>
      <c r="G120" s="111"/>
      <c r="H120" s="63"/>
      <c r="I120" s="111"/>
      <c r="J120" s="582"/>
      <c r="K120" s="687"/>
      <c r="M120" s="16"/>
    </row>
    <row r="121" spans="1:15" ht="12.75" customHeight="1" x14ac:dyDescent="0.2">
      <c r="A121" s="661"/>
      <c r="B121" s="662"/>
      <c r="C121" s="663"/>
      <c r="D121" s="663"/>
      <c r="E121" s="663"/>
      <c r="F121" s="663"/>
      <c r="G121" s="663"/>
      <c r="H121" s="663"/>
      <c r="I121" s="663"/>
      <c r="J121" s="663"/>
      <c r="K121" s="671"/>
      <c r="M121" s="16"/>
    </row>
    <row r="122" spans="1:15" x14ac:dyDescent="0.2">
      <c r="A122" s="665" t="s">
        <v>2061</v>
      </c>
      <c r="B122" s="604"/>
      <c r="C122" s="272"/>
      <c r="D122" s="272"/>
      <c r="E122" s="272"/>
      <c r="F122" s="272"/>
      <c r="G122" s="272"/>
      <c r="H122" s="272"/>
      <c r="I122" s="272"/>
      <c r="J122" s="272"/>
      <c r="K122" s="672"/>
    </row>
    <row r="123" spans="1:15" ht="12.75" customHeight="1" x14ac:dyDescent="0.2">
      <c r="A123" s="2032" t="s">
        <v>2144</v>
      </c>
      <c r="B123" s="2030"/>
      <c r="C123" s="2030"/>
      <c r="D123" s="2030"/>
      <c r="E123" s="2030"/>
      <c r="F123" s="2030"/>
      <c r="G123" s="2030"/>
      <c r="H123" s="2030"/>
      <c r="I123" s="2031"/>
      <c r="J123" s="2032"/>
      <c r="K123" s="2031"/>
    </row>
    <row r="124" spans="1:15" ht="36" customHeight="1" x14ac:dyDescent="0.2">
      <c r="A124" s="2029" t="s">
        <v>2082</v>
      </c>
      <c r="B124" s="2030"/>
      <c r="C124" s="2030"/>
      <c r="D124" s="2030"/>
      <c r="E124" s="2030"/>
      <c r="F124" s="2030"/>
      <c r="G124" s="2030"/>
      <c r="H124" s="2030"/>
      <c r="I124" s="2030"/>
      <c r="J124" s="2030"/>
      <c r="K124" s="2031"/>
    </row>
    <row r="125" spans="1:15" ht="12.75" customHeight="1" x14ac:dyDescent="0.2">
      <c r="A125" s="2032" t="s">
        <v>1246</v>
      </c>
      <c r="B125" s="2030"/>
      <c r="C125" s="2030"/>
      <c r="D125" s="2030"/>
      <c r="E125" s="2030"/>
      <c r="F125" s="2030"/>
      <c r="G125" s="2030"/>
      <c r="H125" s="2030"/>
      <c r="I125" s="2030"/>
      <c r="J125" s="2030"/>
      <c r="K125" s="2031"/>
    </row>
    <row r="126" spans="1:15" ht="36" customHeight="1" x14ac:dyDescent="0.2">
      <c r="A126" s="2029" t="s">
        <v>2107</v>
      </c>
      <c r="B126" s="2030"/>
      <c r="C126" s="2030"/>
      <c r="D126" s="2030"/>
      <c r="E126" s="2030"/>
      <c r="F126" s="2030"/>
      <c r="G126" s="2030"/>
      <c r="H126" s="2030"/>
      <c r="I126" s="2031"/>
      <c r="J126" s="2032"/>
      <c r="K126" s="2031"/>
      <c r="N126" s="17"/>
    </row>
    <row r="127" spans="1:15" ht="12" customHeight="1" x14ac:dyDescent="0.2">
      <c r="A127" s="2032" t="s">
        <v>2077</v>
      </c>
      <c r="B127" s="2030"/>
      <c r="C127" s="2030"/>
      <c r="D127" s="2030"/>
      <c r="E127" s="2030"/>
      <c r="F127" s="2030"/>
      <c r="G127" s="2030"/>
      <c r="H127" s="2030"/>
      <c r="I127" s="2030"/>
      <c r="J127" s="2030"/>
      <c r="K127" s="2031"/>
      <c r="L127" s="15"/>
      <c r="M127" s="15"/>
      <c r="N127" s="15"/>
      <c r="O127" s="15"/>
    </row>
    <row r="128" spans="1:15" ht="24" customHeight="1" x14ac:dyDescent="0.2">
      <c r="A128" s="2029" t="s">
        <v>2086</v>
      </c>
      <c r="B128" s="2030"/>
      <c r="C128" s="2030"/>
      <c r="D128" s="2030"/>
      <c r="E128" s="2030"/>
      <c r="F128" s="2030"/>
      <c r="G128" s="2030"/>
      <c r="H128" s="2030"/>
      <c r="I128" s="2030"/>
      <c r="J128" s="2030"/>
      <c r="K128" s="2031"/>
    </row>
    <row r="129" spans="1:11" ht="24" customHeight="1" x14ac:dyDescent="0.2">
      <c r="A129" s="2029" t="s">
        <v>1247</v>
      </c>
      <c r="B129" s="2030"/>
      <c r="C129" s="2030"/>
      <c r="D129" s="2030"/>
      <c r="E129" s="2030"/>
      <c r="F129" s="2030"/>
      <c r="G129" s="2030"/>
      <c r="H129" s="2030"/>
      <c r="I129" s="2030"/>
      <c r="J129" s="2030"/>
      <c r="K129" s="2031"/>
    </row>
    <row r="130" spans="1:11" ht="12.75" customHeight="1" thickBot="1" x14ac:dyDescent="0.25">
      <c r="A130" s="2033" t="s">
        <v>2126</v>
      </c>
      <c r="B130" s="2034"/>
      <c r="C130" s="2034"/>
      <c r="D130" s="2034"/>
      <c r="E130" s="2034"/>
      <c r="F130" s="2034"/>
      <c r="G130" s="2034"/>
      <c r="H130" s="2034"/>
      <c r="I130" s="2034"/>
      <c r="J130" s="2034"/>
      <c r="K130" s="2035"/>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2"/>
    </row>
    <row r="136" spans="1:11" x14ac:dyDescent="0.2">
      <c r="A136" s="115"/>
      <c r="B136" s="116"/>
      <c r="C136" s="109"/>
      <c r="D136" s="109"/>
      <c r="E136" s="109"/>
      <c r="F136" s="109"/>
      <c r="G136" s="109"/>
      <c r="H136" s="109"/>
      <c r="I136" s="109"/>
      <c r="J136" s="109"/>
      <c r="K136" s="688"/>
    </row>
    <row r="137" spans="1:11" x14ac:dyDescent="0.2">
      <c r="A137" s="115"/>
      <c r="B137" s="116"/>
      <c r="C137" s="109"/>
      <c r="D137" s="109"/>
      <c r="E137" s="109"/>
      <c r="F137" s="109"/>
      <c r="G137" s="109"/>
      <c r="H137" s="109"/>
      <c r="I137" s="109"/>
      <c r="J137" s="109"/>
      <c r="K137" s="688"/>
    </row>
    <row r="138" spans="1:11" x14ac:dyDescent="0.2">
      <c r="A138" s="115"/>
      <c r="B138" s="116"/>
      <c r="C138" s="117"/>
      <c r="D138" s="109"/>
      <c r="E138" s="109"/>
      <c r="F138" s="109"/>
      <c r="G138" s="109"/>
      <c r="H138" s="109"/>
      <c r="I138" s="109"/>
      <c r="J138" s="109"/>
      <c r="K138" s="688"/>
    </row>
    <row r="139" spans="1:11" x14ac:dyDescent="0.2">
      <c r="A139" s="115"/>
      <c r="B139" s="116"/>
      <c r="C139" s="117"/>
      <c r="D139" s="109"/>
      <c r="E139" s="109"/>
      <c r="F139" s="109"/>
      <c r="G139" s="109"/>
      <c r="H139" s="109"/>
      <c r="I139" s="109"/>
      <c r="J139" s="109"/>
      <c r="K139" s="688"/>
    </row>
    <row r="140" spans="1:11" x14ac:dyDescent="0.2">
      <c r="A140" s="115"/>
      <c r="B140" s="118"/>
      <c r="C140" s="119"/>
      <c r="D140" s="119"/>
      <c r="E140" s="119"/>
      <c r="F140" s="119"/>
      <c r="G140" s="119"/>
      <c r="H140" s="109"/>
      <c r="I140" s="109"/>
      <c r="J140" s="109"/>
      <c r="K140" s="688"/>
    </row>
    <row r="141" spans="1:11" x14ac:dyDescent="0.2">
      <c r="A141" s="115"/>
      <c r="B141" s="120"/>
      <c r="C141" s="121"/>
      <c r="D141" s="121"/>
      <c r="E141" s="122"/>
      <c r="F141" s="121"/>
      <c r="G141" s="121"/>
      <c r="H141" s="109"/>
      <c r="I141" s="109"/>
      <c r="J141" s="109"/>
      <c r="K141" s="688"/>
    </row>
    <row r="142" spans="1:11" x14ac:dyDescent="0.2">
      <c r="A142" s="115"/>
      <c r="B142" s="120"/>
      <c r="C142" s="121"/>
      <c r="D142" s="121"/>
      <c r="E142" s="122"/>
      <c r="F142" s="121"/>
      <c r="G142" s="121"/>
      <c r="H142" s="109"/>
      <c r="I142" s="122"/>
      <c r="J142" s="122"/>
      <c r="K142" s="688"/>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customHeight="1" x14ac:dyDescent="0.2">
      <c r="A4" s="3" t="s">
        <v>240</v>
      </c>
      <c r="B4" s="1722">
        <v>26082.218750203097</v>
      </c>
      <c r="C4" s="1197">
        <f>SUM(D4:J4)</f>
        <v>336856.51017999998</v>
      </c>
      <c r="D4" s="1450">
        <v>130731.66</v>
      </c>
      <c r="E4" s="1811">
        <v>2238.3117599999996</v>
      </c>
      <c r="F4" s="1179">
        <v>18018.152999999998</v>
      </c>
      <c r="G4" s="1179">
        <v>0</v>
      </c>
      <c r="H4" s="1813">
        <v>19.190020000000001</v>
      </c>
      <c r="I4" s="1596">
        <v>687.83799999999997</v>
      </c>
      <c r="J4" s="1798">
        <v>185161.35740000001</v>
      </c>
      <c r="K4" s="904">
        <v>7090</v>
      </c>
    </row>
    <row r="5" spans="1:11" ht="12.75" customHeight="1" x14ac:dyDescent="0.2">
      <c r="A5" s="3" t="s">
        <v>241</v>
      </c>
      <c r="B5" s="1722">
        <v>779.95840155490009</v>
      </c>
      <c r="C5" s="1197">
        <f t="shared" ref="C5:C67" si="0">SUM(D5:J5)</f>
        <v>10703.596784000001</v>
      </c>
      <c r="D5" s="1450">
        <v>6414.8090000000002</v>
      </c>
      <c r="E5" s="1811">
        <v>0</v>
      </c>
      <c r="F5" s="1179">
        <v>327.19799999999998</v>
      </c>
      <c r="G5" s="1179">
        <v>0</v>
      </c>
      <c r="H5" s="1813">
        <v>0</v>
      </c>
      <c r="I5" s="1597">
        <v>11.89</v>
      </c>
      <c r="J5" s="1798">
        <v>3949.6997839999999</v>
      </c>
      <c r="K5" s="905">
        <v>383</v>
      </c>
    </row>
    <row r="6" spans="1:11" ht="12.75" customHeight="1" x14ac:dyDescent="0.2">
      <c r="A6" s="3" t="s">
        <v>242</v>
      </c>
      <c r="B6" s="1722">
        <v>38504.509874709998</v>
      </c>
      <c r="C6" s="1197">
        <f t="shared" si="0"/>
        <v>450490.93770000001</v>
      </c>
      <c r="D6" s="1450">
        <v>243654.65</v>
      </c>
      <c r="E6" s="1811">
        <v>0</v>
      </c>
      <c r="F6" s="1179">
        <v>29982.613000000001</v>
      </c>
      <c r="G6" s="1179">
        <v>0</v>
      </c>
      <c r="H6" s="1813">
        <v>0</v>
      </c>
      <c r="I6" s="1597">
        <v>1758.4269999999999</v>
      </c>
      <c r="J6" s="1798">
        <v>175095.24770000001</v>
      </c>
      <c r="K6" s="905">
        <v>10077</v>
      </c>
    </row>
    <row r="7" spans="1:11" ht="12.75" customHeight="1" x14ac:dyDescent="0.2">
      <c r="A7" s="3" t="s">
        <v>243</v>
      </c>
      <c r="B7" s="1722">
        <v>1133.9973789244</v>
      </c>
      <c r="C7" s="1197">
        <f t="shared" si="0"/>
        <v>13853.199118999997</v>
      </c>
      <c r="D7" s="1450">
        <v>8332.4369999999999</v>
      </c>
      <c r="E7" s="1811">
        <v>0</v>
      </c>
      <c r="F7" s="1179">
        <v>134.649</v>
      </c>
      <c r="G7" s="1179">
        <v>0</v>
      </c>
      <c r="H7" s="1813">
        <v>0</v>
      </c>
      <c r="I7" s="1597">
        <v>26.861999999999998</v>
      </c>
      <c r="J7" s="1798">
        <v>5359.2511189999996</v>
      </c>
      <c r="K7" s="905">
        <v>457</v>
      </c>
    </row>
    <row r="8" spans="1:11" ht="12.75" customHeight="1" x14ac:dyDescent="0.2">
      <c r="A8" s="3" t="s">
        <v>244</v>
      </c>
      <c r="B8" s="1722">
        <v>212.31287455399999</v>
      </c>
      <c r="C8" s="1197">
        <f t="shared" si="0"/>
        <v>1709.5072785000002</v>
      </c>
      <c r="D8" s="1450">
        <v>935.26700000000005</v>
      </c>
      <c r="E8" s="1811">
        <v>0</v>
      </c>
      <c r="F8" s="1179">
        <v>31.571000000000002</v>
      </c>
      <c r="G8" s="1179">
        <v>0</v>
      </c>
      <c r="H8" s="1813">
        <v>0</v>
      </c>
      <c r="I8" s="1597">
        <v>0</v>
      </c>
      <c r="J8" s="1798">
        <v>742.66927850000002</v>
      </c>
      <c r="K8" s="905">
        <v>60</v>
      </c>
    </row>
    <row r="9" spans="1:11" ht="12.75" customHeight="1" x14ac:dyDescent="0.2">
      <c r="A9" s="3" t="s">
        <v>245</v>
      </c>
      <c r="B9" s="1722">
        <v>401.86923766299998</v>
      </c>
      <c r="C9" s="1197">
        <f t="shared" si="0"/>
        <v>7876.3330190000006</v>
      </c>
      <c r="D9" s="1450">
        <v>4148.5609999999997</v>
      </c>
      <c r="E9" s="1811">
        <v>141.05726999999999</v>
      </c>
      <c r="F9" s="1179">
        <v>47.625999999999998</v>
      </c>
      <c r="G9" s="1179">
        <v>0</v>
      </c>
      <c r="H9" s="1813">
        <v>371.46172999999999</v>
      </c>
      <c r="I9" s="1597">
        <v>5.1580000000000004</v>
      </c>
      <c r="J9" s="1798">
        <v>3162.4690190000001</v>
      </c>
      <c r="K9" s="905">
        <v>201</v>
      </c>
    </row>
    <row r="10" spans="1:11" ht="12.75" customHeight="1" x14ac:dyDescent="0.2">
      <c r="A10" s="3" t="s">
        <v>246</v>
      </c>
      <c r="B10" s="1722">
        <v>13981.5521533017</v>
      </c>
      <c r="C10" s="1197">
        <f t="shared" si="0"/>
        <v>99745.021380000006</v>
      </c>
      <c r="D10" s="1450">
        <v>52896.027000000002</v>
      </c>
      <c r="E10" s="1811">
        <v>0</v>
      </c>
      <c r="F10" s="1179">
        <v>15411.598</v>
      </c>
      <c r="G10" s="1179">
        <v>0</v>
      </c>
      <c r="H10" s="1813">
        <v>0</v>
      </c>
      <c r="I10" s="1597">
        <v>1114.789</v>
      </c>
      <c r="J10" s="1798">
        <v>30322.607380000001</v>
      </c>
      <c r="K10" s="905">
        <v>2568</v>
      </c>
    </row>
    <row r="11" spans="1:11" ht="12.75" customHeight="1" x14ac:dyDescent="0.2">
      <c r="A11" s="3" t="s">
        <v>247</v>
      </c>
      <c r="B11" s="1722">
        <v>3944.3536597493999</v>
      </c>
      <c r="C11" s="1197">
        <f t="shared" si="0"/>
        <v>37897.660330000006</v>
      </c>
      <c r="D11" s="1450">
        <v>21013.9</v>
      </c>
      <c r="E11" s="1811">
        <v>0</v>
      </c>
      <c r="F11" s="1179">
        <v>3869.63</v>
      </c>
      <c r="G11" s="1179">
        <v>0</v>
      </c>
      <c r="H11" s="1813">
        <v>0</v>
      </c>
      <c r="I11" s="1597">
        <v>65.382999999999996</v>
      </c>
      <c r="J11" s="1798">
        <v>12948.74733</v>
      </c>
      <c r="K11" s="905">
        <v>818</v>
      </c>
    </row>
    <row r="12" spans="1:11" ht="12.75" customHeight="1" x14ac:dyDescent="0.2">
      <c r="A12" s="3" t="s">
        <v>248</v>
      </c>
      <c r="B12" s="1722">
        <v>1539.1129366935002</v>
      </c>
      <c r="C12" s="1197">
        <f t="shared" si="0"/>
        <v>12749.658229000001</v>
      </c>
      <c r="D12" s="1450">
        <v>7561.3360000000002</v>
      </c>
      <c r="E12" s="1811">
        <v>0</v>
      </c>
      <c r="F12" s="1179">
        <v>304.84800000000001</v>
      </c>
      <c r="G12" s="1179">
        <v>0</v>
      </c>
      <c r="H12" s="1813">
        <v>0</v>
      </c>
      <c r="I12" s="1597">
        <v>70.165999999999997</v>
      </c>
      <c r="J12" s="1798">
        <v>4813.3082290000002</v>
      </c>
      <c r="K12" s="905">
        <v>428</v>
      </c>
    </row>
    <row r="13" spans="1:11" ht="12.75" customHeight="1" x14ac:dyDescent="0.2">
      <c r="A13" s="3" t="s">
        <v>249</v>
      </c>
      <c r="B13" s="1722">
        <v>92.970552557200008</v>
      </c>
      <c r="C13" s="1197">
        <f t="shared" si="0"/>
        <v>1210.4043121999998</v>
      </c>
      <c r="D13" s="1450">
        <v>522.58500000000004</v>
      </c>
      <c r="E13" s="1811">
        <v>0</v>
      </c>
      <c r="F13" s="1179">
        <v>30.66</v>
      </c>
      <c r="G13" s="1179">
        <v>0</v>
      </c>
      <c r="H13" s="1813">
        <v>0</v>
      </c>
      <c r="I13" s="1597">
        <v>1.1220000000000001</v>
      </c>
      <c r="J13" s="1798">
        <v>656.03731219999997</v>
      </c>
      <c r="K13" s="905">
        <v>40</v>
      </c>
    </row>
    <row r="14" spans="1:11" ht="12.75" customHeight="1" x14ac:dyDescent="0.2">
      <c r="A14" s="3" t="s">
        <v>250</v>
      </c>
      <c r="B14" s="1722">
        <v>591.00719427339993</v>
      </c>
      <c r="C14" s="1197">
        <f t="shared" si="0"/>
        <v>4667.3512329999994</v>
      </c>
      <c r="D14" s="1450">
        <v>2409.4009999999998</v>
      </c>
      <c r="E14" s="1811">
        <v>0</v>
      </c>
      <c r="F14" s="1179">
        <v>233.756</v>
      </c>
      <c r="G14" s="1179">
        <v>0</v>
      </c>
      <c r="H14" s="1813">
        <v>0</v>
      </c>
      <c r="I14" s="1597">
        <v>4.827</v>
      </c>
      <c r="J14" s="1798">
        <v>2019.3672329999999</v>
      </c>
      <c r="K14" s="905">
        <v>176</v>
      </c>
    </row>
    <row r="15" spans="1:11" ht="12.75" customHeight="1" x14ac:dyDescent="0.2">
      <c r="A15" s="3" t="s">
        <v>251</v>
      </c>
      <c r="B15" s="1722">
        <v>432.13245214990002</v>
      </c>
      <c r="C15" s="1197">
        <f t="shared" si="0"/>
        <v>6819.5643560000008</v>
      </c>
      <c r="D15" s="1450">
        <v>4072.8870000000002</v>
      </c>
      <c r="E15" s="1811">
        <v>0</v>
      </c>
      <c r="F15" s="1179">
        <v>65.641999999999996</v>
      </c>
      <c r="G15" s="1179">
        <v>0</v>
      </c>
      <c r="H15" s="1813">
        <v>0</v>
      </c>
      <c r="I15" s="1597">
        <v>0.504</v>
      </c>
      <c r="J15" s="1798">
        <v>2680.531356</v>
      </c>
      <c r="K15" s="905">
        <v>201</v>
      </c>
    </row>
    <row r="16" spans="1:11" ht="12.75" customHeight="1" x14ac:dyDescent="0.2">
      <c r="A16" s="3" t="s">
        <v>252</v>
      </c>
      <c r="B16" s="1722">
        <v>322.07128393570008</v>
      </c>
      <c r="C16" s="1197">
        <f t="shared" si="0"/>
        <v>6299.8057769999996</v>
      </c>
      <c r="D16" s="1450">
        <v>3706.4319999999998</v>
      </c>
      <c r="E16" s="1811">
        <v>0</v>
      </c>
      <c r="F16" s="1179">
        <v>24.59</v>
      </c>
      <c r="G16" s="1179">
        <v>0</v>
      </c>
      <c r="H16" s="1813">
        <v>0</v>
      </c>
      <c r="I16" s="1597">
        <v>0</v>
      </c>
      <c r="J16" s="1798">
        <v>2568.7837770000001</v>
      </c>
      <c r="K16" s="905">
        <v>201</v>
      </c>
    </row>
    <row r="17" spans="1:11" ht="12.75" customHeight="1" x14ac:dyDescent="0.2">
      <c r="A17" s="3" t="s">
        <v>253</v>
      </c>
      <c r="B17" s="1722">
        <v>333.68029096240002</v>
      </c>
      <c r="C17" s="1197">
        <f t="shared" si="0"/>
        <v>4180.7158429999999</v>
      </c>
      <c r="D17" s="1450">
        <v>2627.5340000000001</v>
      </c>
      <c r="E17" s="1811">
        <v>0</v>
      </c>
      <c r="F17" s="1179">
        <v>28.577000000000002</v>
      </c>
      <c r="G17" s="1179">
        <v>0</v>
      </c>
      <c r="H17" s="1813">
        <v>0</v>
      </c>
      <c r="I17" s="1597">
        <v>0.60699999999999998</v>
      </c>
      <c r="J17" s="1798">
        <v>1523.9978430000001</v>
      </c>
      <c r="K17" s="905">
        <v>129</v>
      </c>
    </row>
    <row r="18" spans="1:11" ht="12.75" customHeight="1" x14ac:dyDescent="0.2">
      <c r="A18" s="3" t="s">
        <v>254</v>
      </c>
      <c r="B18" s="1722">
        <v>597.55109135629993</v>
      </c>
      <c r="C18" s="1197">
        <f t="shared" si="0"/>
        <v>8751.2186180000008</v>
      </c>
      <c r="D18" s="1450">
        <v>6132.3010000000004</v>
      </c>
      <c r="E18" s="1811">
        <v>0</v>
      </c>
      <c r="F18" s="1179">
        <v>219.22900000000001</v>
      </c>
      <c r="G18" s="1179">
        <v>0</v>
      </c>
      <c r="H18" s="1813">
        <v>0</v>
      </c>
      <c r="I18" s="1597">
        <v>44.942</v>
      </c>
      <c r="J18" s="1798">
        <v>2354.7466180000001</v>
      </c>
      <c r="K18" s="905">
        <v>229</v>
      </c>
    </row>
    <row r="19" spans="1:11" ht="12.75" customHeight="1" x14ac:dyDescent="0.2">
      <c r="A19" s="3" t="s">
        <v>255</v>
      </c>
      <c r="B19" s="1722">
        <v>2616.1783845982004</v>
      </c>
      <c r="C19" s="1197">
        <f t="shared" si="0"/>
        <v>43196.617209999997</v>
      </c>
      <c r="D19" s="1450">
        <v>18728.499</v>
      </c>
      <c r="E19" s="1811">
        <v>0</v>
      </c>
      <c r="F19" s="1179">
        <v>472.14699999999999</v>
      </c>
      <c r="G19" s="1179">
        <v>0</v>
      </c>
      <c r="H19" s="1813">
        <v>0</v>
      </c>
      <c r="I19" s="1597">
        <v>73.147999999999996</v>
      </c>
      <c r="J19" s="1798">
        <v>23922.823209999999</v>
      </c>
      <c r="K19" s="905">
        <v>1446</v>
      </c>
    </row>
    <row r="20" spans="1:11" ht="12.75" customHeight="1" x14ac:dyDescent="0.2">
      <c r="A20" s="3" t="s">
        <v>256</v>
      </c>
      <c r="B20" s="1722">
        <v>31376.74033466</v>
      </c>
      <c r="C20" s="1197">
        <f t="shared" si="0"/>
        <v>334694.91475</v>
      </c>
      <c r="D20" s="1450">
        <v>141633.00399999999</v>
      </c>
      <c r="E20" s="1811">
        <v>-2980.8993399999999</v>
      </c>
      <c r="F20" s="1179">
        <v>26230.842000000001</v>
      </c>
      <c r="G20" s="1179">
        <v>0</v>
      </c>
      <c r="H20" s="1813">
        <v>5602.8191900000011</v>
      </c>
      <c r="I20" s="1597">
        <v>1653.502</v>
      </c>
      <c r="J20" s="1798">
        <v>162555.64689999999</v>
      </c>
      <c r="K20" s="905">
        <v>8244</v>
      </c>
    </row>
    <row r="21" spans="1:11" ht="12.75" customHeight="1" x14ac:dyDescent="0.2">
      <c r="A21" s="3" t="s">
        <v>257</v>
      </c>
      <c r="B21" s="1722">
        <v>193.01535932180002</v>
      </c>
      <c r="C21" s="1197">
        <f t="shared" si="0"/>
        <v>2483.2356449999997</v>
      </c>
      <c r="D21" s="1450">
        <v>1331.5450000000001</v>
      </c>
      <c r="E21" s="1811">
        <v>0</v>
      </c>
      <c r="F21" s="1179">
        <v>23.331</v>
      </c>
      <c r="G21" s="1179">
        <v>0</v>
      </c>
      <c r="H21" s="1813">
        <v>0</v>
      </c>
      <c r="I21" s="1597">
        <v>0</v>
      </c>
      <c r="J21" s="1798">
        <v>1128.359645</v>
      </c>
      <c r="K21" s="905">
        <v>85</v>
      </c>
    </row>
    <row r="22" spans="1:11" ht="12.75" customHeight="1" x14ac:dyDescent="0.2">
      <c r="A22" s="3" t="s">
        <v>258</v>
      </c>
      <c r="B22" s="1722">
        <v>19460.908203022002</v>
      </c>
      <c r="C22" s="1197">
        <f t="shared" si="0"/>
        <v>202673.76288000002</v>
      </c>
      <c r="D22" s="1450">
        <v>133534.33100000001</v>
      </c>
      <c r="E22" s="1811">
        <v>0</v>
      </c>
      <c r="F22" s="1179">
        <v>17963.393</v>
      </c>
      <c r="G22" s="1179">
        <v>0</v>
      </c>
      <c r="H22" s="1813">
        <v>0</v>
      </c>
      <c r="I22" s="1597">
        <v>821.63199999999995</v>
      </c>
      <c r="J22" s="1798">
        <v>50354.406880000002</v>
      </c>
      <c r="K22" s="905">
        <v>4420</v>
      </c>
    </row>
    <row r="23" spans="1:11" ht="12.75" customHeight="1" x14ac:dyDescent="0.2">
      <c r="A23" s="3" t="s">
        <v>259</v>
      </c>
      <c r="B23" s="1722">
        <v>1410.1795322021999</v>
      </c>
      <c r="C23" s="1197">
        <f t="shared" si="0"/>
        <v>9343.9070310000006</v>
      </c>
      <c r="D23" s="1450">
        <v>5321.8190000000004</v>
      </c>
      <c r="E23" s="1811">
        <v>0</v>
      </c>
      <c r="F23" s="1179">
        <v>368.37099999999998</v>
      </c>
      <c r="G23" s="1179">
        <v>0</v>
      </c>
      <c r="H23" s="1813">
        <v>0</v>
      </c>
      <c r="I23" s="1597">
        <v>47.01</v>
      </c>
      <c r="J23" s="1798">
        <v>3606.7070309999999</v>
      </c>
      <c r="K23" s="905">
        <v>324</v>
      </c>
    </row>
    <row r="24" spans="1:11" ht="12.75" customHeight="1" x14ac:dyDescent="0.2">
      <c r="A24" s="3" t="s">
        <v>260</v>
      </c>
      <c r="B24" s="1722">
        <v>1975.9963323205002</v>
      </c>
      <c r="C24" s="1197">
        <f t="shared" si="0"/>
        <v>21878.318171999999</v>
      </c>
      <c r="D24" s="1450">
        <v>11438.994000000001</v>
      </c>
      <c r="E24" s="1811">
        <v>0</v>
      </c>
      <c r="F24" s="1179">
        <v>1019.971</v>
      </c>
      <c r="G24" s="1179">
        <v>0</v>
      </c>
      <c r="H24" s="1813">
        <v>0</v>
      </c>
      <c r="I24" s="1597">
        <v>146.74199999999999</v>
      </c>
      <c r="J24" s="1798">
        <v>9272.6111720000008</v>
      </c>
      <c r="K24" s="905">
        <v>550</v>
      </c>
    </row>
    <row r="25" spans="1:11" ht="12.75" customHeight="1" x14ac:dyDescent="0.2">
      <c r="A25" s="3" t="s">
        <v>261</v>
      </c>
      <c r="B25" s="1722">
        <v>94483.154156040007</v>
      </c>
      <c r="C25" s="1197">
        <f t="shared" si="0"/>
        <v>1478199.5903399999</v>
      </c>
      <c r="D25" s="1450">
        <v>1050438.5009999999</v>
      </c>
      <c r="E25" s="1811">
        <v>89.750640000000004</v>
      </c>
      <c r="F25" s="1179">
        <v>154860.02100000001</v>
      </c>
      <c r="G25" s="1179">
        <v>0</v>
      </c>
      <c r="H25" s="1813">
        <v>1839.5273999999999</v>
      </c>
      <c r="I25" s="1597">
        <v>2651.7840000000001</v>
      </c>
      <c r="J25" s="1798">
        <v>268320.00630000001</v>
      </c>
      <c r="K25" s="905">
        <v>29522</v>
      </c>
    </row>
    <row r="26" spans="1:11" ht="12.75" customHeight="1" x14ac:dyDescent="0.2">
      <c r="A26" s="3" t="s">
        <v>262</v>
      </c>
      <c r="B26" s="1722">
        <v>4371.8724487298996</v>
      </c>
      <c r="C26" s="1197">
        <f t="shared" si="0"/>
        <v>58437.081900000005</v>
      </c>
      <c r="D26" s="1450">
        <v>37631.349000000002</v>
      </c>
      <c r="E26" s="1811">
        <v>0</v>
      </c>
      <c r="F26" s="1179">
        <v>1265.8579999999999</v>
      </c>
      <c r="G26" s="1179">
        <v>0</v>
      </c>
      <c r="H26" s="1813">
        <v>0</v>
      </c>
      <c r="I26" s="1597">
        <v>178.49100000000001</v>
      </c>
      <c r="J26" s="1798">
        <v>19361.383900000001</v>
      </c>
      <c r="K26" s="905">
        <v>1650</v>
      </c>
    </row>
    <row r="27" spans="1:11" ht="12.75" customHeight="1" x14ac:dyDescent="0.2">
      <c r="A27" s="3" t="s">
        <v>263</v>
      </c>
      <c r="B27" s="1722">
        <v>2784.5755916357998</v>
      </c>
      <c r="C27" s="1197">
        <f t="shared" si="0"/>
        <v>29778.021580000001</v>
      </c>
      <c r="D27" s="1450">
        <v>12895.915999999999</v>
      </c>
      <c r="E27" s="1811">
        <v>0</v>
      </c>
      <c r="F27" s="1179">
        <v>949.37800000000004</v>
      </c>
      <c r="G27" s="1179">
        <v>0</v>
      </c>
      <c r="H27" s="1813">
        <v>0</v>
      </c>
      <c r="I27" s="1597">
        <v>203.73500000000001</v>
      </c>
      <c r="J27" s="1798">
        <v>15728.99258</v>
      </c>
      <c r="K27" s="905">
        <v>995</v>
      </c>
    </row>
    <row r="28" spans="1:11" ht="12.75" customHeight="1" x14ac:dyDescent="0.2">
      <c r="A28" s="3" t="s">
        <v>264</v>
      </c>
      <c r="B28" s="1722">
        <v>510.55407921900007</v>
      </c>
      <c r="C28" s="1197">
        <f t="shared" si="0"/>
        <v>4621.248004</v>
      </c>
      <c r="D28" s="1450">
        <v>2481.58</v>
      </c>
      <c r="E28" s="1811">
        <v>0</v>
      </c>
      <c r="F28" s="1179">
        <v>187.672</v>
      </c>
      <c r="G28" s="1179">
        <v>0</v>
      </c>
      <c r="H28" s="1813">
        <v>0</v>
      </c>
      <c r="I28" s="1597">
        <v>1.2769999999999999</v>
      </c>
      <c r="J28" s="1798">
        <v>1950.719004</v>
      </c>
      <c r="K28" s="905">
        <v>132</v>
      </c>
    </row>
    <row r="29" spans="1:11" ht="12.75" customHeight="1" x14ac:dyDescent="0.2">
      <c r="A29" s="3" t="s">
        <v>265</v>
      </c>
      <c r="B29" s="1722">
        <v>1029.7118920824</v>
      </c>
      <c r="C29" s="1197">
        <f t="shared" si="0"/>
        <v>6350.4287750000003</v>
      </c>
      <c r="D29" s="1450">
        <v>3799.13</v>
      </c>
      <c r="E29" s="1811">
        <v>0</v>
      </c>
      <c r="F29" s="1179">
        <v>116.075</v>
      </c>
      <c r="G29" s="1179">
        <v>0</v>
      </c>
      <c r="H29" s="1813">
        <v>0</v>
      </c>
      <c r="I29" s="1597">
        <v>59.314</v>
      </c>
      <c r="J29" s="1798">
        <v>2375.9097750000001</v>
      </c>
      <c r="K29" s="905">
        <v>228</v>
      </c>
    </row>
    <row r="30" spans="1:11" ht="12.75" customHeight="1" x14ac:dyDescent="0.2">
      <c r="A30" s="3" t="s">
        <v>266</v>
      </c>
      <c r="B30" s="1722">
        <v>826.83072792869996</v>
      </c>
      <c r="C30" s="1197">
        <f t="shared" si="0"/>
        <v>5977.0720080000001</v>
      </c>
      <c r="D30" s="1450">
        <v>3391.9859999999999</v>
      </c>
      <c r="E30" s="1811">
        <v>0</v>
      </c>
      <c r="F30" s="1179">
        <v>282.79700000000003</v>
      </c>
      <c r="G30" s="1179">
        <v>0</v>
      </c>
      <c r="H30" s="1813">
        <v>0</v>
      </c>
      <c r="I30" s="1597">
        <v>36.384</v>
      </c>
      <c r="J30" s="1798">
        <v>2265.9050080000002</v>
      </c>
      <c r="K30" s="905">
        <v>201</v>
      </c>
    </row>
    <row r="31" spans="1:11" ht="12.75" customHeight="1" x14ac:dyDescent="0.2">
      <c r="A31" s="3" t="s">
        <v>267</v>
      </c>
      <c r="B31" s="1722">
        <v>58.244955289900005</v>
      </c>
      <c r="C31" s="1197">
        <f t="shared" si="0"/>
        <v>903.76476409999998</v>
      </c>
      <c r="D31" s="1450">
        <v>698.76300000000003</v>
      </c>
      <c r="E31" s="1811">
        <v>0</v>
      </c>
      <c r="F31" s="1179">
        <v>21.893999999999998</v>
      </c>
      <c r="G31" s="1179">
        <v>0</v>
      </c>
      <c r="H31" s="1813">
        <v>0</v>
      </c>
      <c r="I31" s="1597">
        <v>3.5999999999999997E-2</v>
      </c>
      <c r="J31" s="1798">
        <v>183.0717641</v>
      </c>
      <c r="K31" s="905">
        <v>20</v>
      </c>
    </row>
    <row r="32" spans="1:11" ht="12.75" customHeight="1" x14ac:dyDescent="0.2">
      <c r="A32" s="3" t="s">
        <v>268</v>
      </c>
      <c r="B32" s="1722">
        <v>702.36879937449999</v>
      </c>
      <c r="C32" s="1197">
        <f t="shared" si="0"/>
        <v>11475.676167</v>
      </c>
      <c r="D32" s="1450">
        <v>6492.3509999999997</v>
      </c>
      <c r="E32" s="1811">
        <v>0</v>
      </c>
      <c r="F32" s="1179">
        <v>96.972999999999999</v>
      </c>
      <c r="G32" s="1179">
        <v>0</v>
      </c>
      <c r="H32" s="1813">
        <v>0</v>
      </c>
      <c r="I32" s="1597">
        <v>28.558</v>
      </c>
      <c r="J32" s="1798">
        <v>4857.794167</v>
      </c>
      <c r="K32" s="905">
        <v>373</v>
      </c>
    </row>
    <row r="33" spans="1:11" ht="12.75" customHeight="1" x14ac:dyDescent="0.2">
      <c r="A33" s="3" t="s">
        <v>82</v>
      </c>
      <c r="B33" s="1722">
        <v>116.61439775280002</v>
      </c>
      <c r="C33" s="1197">
        <f t="shared" si="0"/>
        <v>976.79326999999989</v>
      </c>
      <c r="D33" s="1450">
        <v>594.14599999999996</v>
      </c>
      <c r="E33" s="1811">
        <v>0</v>
      </c>
      <c r="F33" s="1179">
        <v>0</v>
      </c>
      <c r="G33" s="1179">
        <v>0</v>
      </c>
      <c r="H33" s="1813">
        <v>0</v>
      </c>
      <c r="I33" s="1597">
        <v>0</v>
      </c>
      <c r="J33" s="1798">
        <v>382.64726999999999</v>
      </c>
      <c r="K33" s="905">
        <v>31</v>
      </c>
    </row>
    <row r="34" spans="1:11" ht="12.75" customHeight="1" x14ac:dyDescent="0.2">
      <c r="A34" s="3" t="s">
        <v>83</v>
      </c>
      <c r="B34" s="1722">
        <v>34520.014147174006</v>
      </c>
      <c r="C34" s="1197">
        <f t="shared" si="0"/>
        <v>370191.67165000003</v>
      </c>
      <c r="D34" s="1450">
        <v>173412.44399999999</v>
      </c>
      <c r="E34" s="1811">
        <v>378.75395000000003</v>
      </c>
      <c r="F34" s="1179">
        <v>24840.097000000002</v>
      </c>
      <c r="G34" s="1179">
        <v>0</v>
      </c>
      <c r="H34" s="1813">
        <v>53010.522799999999</v>
      </c>
      <c r="I34" s="1597">
        <v>2247.922</v>
      </c>
      <c r="J34" s="1798">
        <v>116301.9319</v>
      </c>
      <c r="K34" s="905">
        <v>8099</v>
      </c>
    </row>
    <row r="35" spans="1:11" ht="12.75" customHeight="1" x14ac:dyDescent="0.2">
      <c r="A35" s="3" t="s">
        <v>269</v>
      </c>
      <c r="B35" s="1722">
        <v>66.421337763899999</v>
      </c>
      <c r="C35" s="1197">
        <f t="shared" si="0"/>
        <v>520.29155109999999</v>
      </c>
      <c r="D35" s="1450">
        <v>317.95</v>
      </c>
      <c r="E35" s="1811">
        <v>0</v>
      </c>
      <c r="F35" s="1179">
        <v>50.186999999999998</v>
      </c>
      <c r="G35" s="1179">
        <v>0</v>
      </c>
      <c r="H35" s="1813">
        <v>0</v>
      </c>
      <c r="I35" s="1597">
        <v>0.115</v>
      </c>
      <c r="J35" s="1798">
        <v>152.03955110000001</v>
      </c>
      <c r="K35" s="905">
        <v>32</v>
      </c>
    </row>
    <row r="36" spans="1:11" ht="12.75" customHeight="1" x14ac:dyDescent="0.2">
      <c r="A36" s="3" t="s">
        <v>270</v>
      </c>
      <c r="B36" s="1722">
        <v>425.24098011159998</v>
      </c>
      <c r="C36" s="1197">
        <f t="shared" si="0"/>
        <v>3933.9276920000002</v>
      </c>
      <c r="D36" s="1450">
        <v>1613.1289999999999</v>
      </c>
      <c r="E36" s="1811">
        <v>0</v>
      </c>
      <c r="F36" s="1179">
        <v>113.28700000000001</v>
      </c>
      <c r="G36" s="1179">
        <v>0</v>
      </c>
      <c r="H36" s="1813">
        <v>0</v>
      </c>
      <c r="I36" s="1597">
        <v>0.67</v>
      </c>
      <c r="J36" s="1798">
        <v>2206.841692</v>
      </c>
      <c r="K36" s="905">
        <v>154</v>
      </c>
    </row>
    <row r="37" spans="1:11" ht="12.75" customHeight="1" x14ac:dyDescent="0.2">
      <c r="A37" s="3" t="s">
        <v>200</v>
      </c>
      <c r="B37" s="1722">
        <v>490.23149756930002</v>
      </c>
      <c r="C37" s="1197">
        <f t="shared" si="0"/>
        <v>4323.4438559999999</v>
      </c>
      <c r="D37" s="1450">
        <v>2155.7310000000002</v>
      </c>
      <c r="E37" s="1811">
        <v>0</v>
      </c>
      <c r="F37" s="1179">
        <v>172.45</v>
      </c>
      <c r="G37" s="1179">
        <v>0</v>
      </c>
      <c r="H37" s="1813">
        <v>0</v>
      </c>
      <c r="I37" s="1597">
        <v>0</v>
      </c>
      <c r="J37" s="1798">
        <v>1995.2628560000001</v>
      </c>
      <c r="K37" s="905">
        <v>114</v>
      </c>
    </row>
    <row r="38" spans="1:11" ht="12.75" customHeight="1" x14ac:dyDescent="0.2">
      <c r="A38" s="3" t="s">
        <v>271</v>
      </c>
      <c r="B38" s="1722">
        <v>3095.8205921447998</v>
      </c>
      <c r="C38" s="1197">
        <f t="shared" si="0"/>
        <v>32861.412980000001</v>
      </c>
      <c r="D38" s="1450">
        <v>18996.216</v>
      </c>
      <c r="E38" s="1811">
        <v>0</v>
      </c>
      <c r="F38" s="1179">
        <v>1578.4490000000001</v>
      </c>
      <c r="G38" s="1179">
        <v>0</v>
      </c>
      <c r="H38" s="1813">
        <v>0</v>
      </c>
      <c r="I38" s="1597">
        <v>109.32899999999999</v>
      </c>
      <c r="J38" s="1798">
        <v>12177.41898</v>
      </c>
      <c r="K38" s="905">
        <v>1201</v>
      </c>
    </row>
    <row r="39" spans="1:11" ht="12.75" customHeight="1" x14ac:dyDescent="0.2">
      <c r="A39" s="3" t="s">
        <v>272</v>
      </c>
      <c r="B39" s="1722">
        <v>20468.835617995202</v>
      </c>
      <c r="C39" s="1197">
        <f t="shared" si="0"/>
        <v>226888.34051000001</v>
      </c>
      <c r="D39" s="1450">
        <v>116362.02099999999</v>
      </c>
      <c r="E39" s="1811">
        <v>0</v>
      </c>
      <c r="F39" s="1179">
        <v>20014.772000000001</v>
      </c>
      <c r="G39" s="1179">
        <v>0</v>
      </c>
      <c r="H39" s="1813">
        <v>0</v>
      </c>
      <c r="I39" s="1597">
        <v>681.55899999999997</v>
      </c>
      <c r="J39" s="1798">
        <v>89829.988509999996</v>
      </c>
      <c r="K39" s="905">
        <v>6649</v>
      </c>
    </row>
    <row r="40" spans="1:11" ht="12.75" customHeight="1" x14ac:dyDescent="0.2">
      <c r="A40" s="3" t="s">
        <v>273</v>
      </c>
      <c r="B40" s="1722">
        <v>1244.3939921815002</v>
      </c>
      <c r="C40" s="1197">
        <f t="shared" si="0"/>
        <v>17229.116787999999</v>
      </c>
      <c r="D40" s="1450">
        <v>10919.960999999999</v>
      </c>
      <c r="E40" s="1811">
        <v>0</v>
      </c>
      <c r="F40" s="1179">
        <v>221.59299999999999</v>
      </c>
      <c r="G40" s="1179">
        <v>0</v>
      </c>
      <c r="H40" s="1813">
        <v>0</v>
      </c>
      <c r="I40" s="1597">
        <v>36.35</v>
      </c>
      <c r="J40" s="1798">
        <v>6051.2127879999998</v>
      </c>
      <c r="K40" s="905">
        <v>520</v>
      </c>
    </row>
    <row r="41" spans="1:11" ht="12.75" customHeight="1" x14ac:dyDescent="0.2">
      <c r="A41" s="3" t="s">
        <v>157</v>
      </c>
      <c r="B41" s="1722">
        <v>355.69248592510002</v>
      </c>
      <c r="C41" s="1197">
        <f t="shared" si="0"/>
        <v>3981.289933</v>
      </c>
      <c r="D41" s="1450">
        <v>1930.0419999999999</v>
      </c>
      <c r="E41" s="1811">
        <v>0</v>
      </c>
      <c r="F41" s="1179">
        <v>78.649000000000001</v>
      </c>
      <c r="G41" s="1179">
        <v>0</v>
      </c>
      <c r="H41" s="1813">
        <v>0</v>
      </c>
      <c r="I41" s="1597">
        <v>14.439</v>
      </c>
      <c r="J41" s="1798">
        <v>1958.1599329999999</v>
      </c>
      <c r="K41" s="905">
        <v>114</v>
      </c>
    </row>
    <row r="42" spans="1:11" ht="12.75" customHeight="1" x14ac:dyDescent="0.2">
      <c r="A42" s="3" t="s">
        <v>159</v>
      </c>
      <c r="B42" s="1722">
        <v>1289.296469378</v>
      </c>
      <c r="C42" s="1197">
        <f t="shared" si="0"/>
        <v>9879.3989870000005</v>
      </c>
      <c r="D42" s="1450">
        <v>5418.3940000000002</v>
      </c>
      <c r="E42" s="1811">
        <v>0</v>
      </c>
      <c r="F42" s="1179">
        <v>248.703</v>
      </c>
      <c r="G42" s="1179">
        <v>0</v>
      </c>
      <c r="H42" s="1813">
        <v>0</v>
      </c>
      <c r="I42" s="1597">
        <v>39.182000000000002</v>
      </c>
      <c r="J42" s="1798">
        <v>4173.119987</v>
      </c>
      <c r="K42" s="905">
        <v>351</v>
      </c>
    </row>
    <row r="43" spans="1:11" ht="12.75" customHeight="1" x14ac:dyDescent="0.2">
      <c r="A43" s="3" t="s">
        <v>274</v>
      </c>
      <c r="B43" s="1722">
        <v>11408.714423239002</v>
      </c>
      <c r="C43" s="1197">
        <f t="shared" si="0"/>
        <v>268493.43679000001</v>
      </c>
      <c r="D43" s="1450">
        <v>90935.125</v>
      </c>
      <c r="E43" s="1811">
        <v>651.79831000000001</v>
      </c>
      <c r="F43" s="1179">
        <v>5753.9870000000001</v>
      </c>
      <c r="G43" s="1179">
        <v>0</v>
      </c>
      <c r="H43" s="1813">
        <v>4.0698800000000004</v>
      </c>
      <c r="I43" s="1597">
        <v>605.28200000000004</v>
      </c>
      <c r="J43" s="1798">
        <v>170543.1746</v>
      </c>
      <c r="K43" s="905">
        <v>6851</v>
      </c>
    </row>
    <row r="44" spans="1:11" ht="12.75" customHeight="1" x14ac:dyDescent="0.2">
      <c r="A44" s="3" t="s">
        <v>275</v>
      </c>
      <c r="B44" s="1722">
        <v>80.725770887699994</v>
      </c>
      <c r="C44" s="1197">
        <f t="shared" si="0"/>
        <v>590.9983062</v>
      </c>
      <c r="D44" s="1450">
        <v>330.28100000000001</v>
      </c>
      <c r="E44" s="1811">
        <v>0</v>
      </c>
      <c r="F44" s="1179">
        <v>5.9740000000000002</v>
      </c>
      <c r="G44" s="1179">
        <v>0</v>
      </c>
      <c r="H44" s="1813">
        <v>0</v>
      </c>
      <c r="I44" s="1597">
        <v>0</v>
      </c>
      <c r="J44" s="1798">
        <v>254.74330620000001</v>
      </c>
      <c r="K44" s="905">
        <v>34</v>
      </c>
    </row>
    <row r="45" spans="1:11" ht="12.75" customHeight="1" x14ac:dyDescent="0.2">
      <c r="A45" s="3" t="s">
        <v>276</v>
      </c>
      <c r="B45" s="1722">
        <v>804.89930121959992</v>
      </c>
      <c r="C45" s="1197">
        <f t="shared" si="0"/>
        <v>13475.968559999999</v>
      </c>
      <c r="D45" s="1450">
        <v>5068.54</v>
      </c>
      <c r="E45" s="1811">
        <v>0</v>
      </c>
      <c r="F45" s="1179">
        <v>219.28800000000001</v>
      </c>
      <c r="G45" s="1179">
        <v>0</v>
      </c>
      <c r="H45" s="1813">
        <v>0</v>
      </c>
      <c r="I45" s="1597">
        <v>6.37</v>
      </c>
      <c r="J45" s="1798">
        <v>8181.7705599999999</v>
      </c>
      <c r="K45" s="905">
        <v>377</v>
      </c>
    </row>
    <row r="46" spans="1:11" ht="12.75" customHeight="1" x14ac:dyDescent="0.2">
      <c r="A46" s="3" t="s">
        <v>277</v>
      </c>
      <c r="B46" s="1722">
        <v>2087.5061330999997</v>
      </c>
      <c r="C46" s="1197">
        <f t="shared" si="0"/>
        <v>27121.937300000001</v>
      </c>
      <c r="D46" s="1450">
        <v>16055.847</v>
      </c>
      <c r="E46" s="1811">
        <v>0</v>
      </c>
      <c r="F46" s="1179">
        <v>570.67700000000002</v>
      </c>
      <c r="G46" s="1179">
        <v>0</v>
      </c>
      <c r="H46" s="1813">
        <v>0</v>
      </c>
      <c r="I46" s="1597">
        <v>148.554</v>
      </c>
      <c r="J46" s="1798">
        <v>10346.8593</v>
      </c>
      <c r="K46" s="905">
        <v>930</v>
      </c>
    </row>
    <row r="47" spans="1:11" ht="12.75" customHeight="1" x14ac:dyDescent="0.2">
      <c r="A47" s="3" t="s">
        <v>278</v>
      </c>
      <c r="B47" s="1722">
        <v>3087.3164077190004</v>
      </c>
      <c r="C47" s="1197">
        <f t="shared" si="0"/>
        <v>43597.32991</v>
      </c>
      <c r="D47" s="1450">
        <v>19667.167000000001</v>
      </c>
      <c r="E47" s="1811">
        <v>0</v>
      </c>
      <c r="F47" s="1179">
        <v>442.27600000000001</v>
      </c>
      <c r="G47" s="1179">
        <v>0</v>
      </c>
      <c r="H47" s="1813">
        <v>0</v>
      </c>
      <c r="I47" s="1597">
        <v>186.22399999999999</v>
      </c>
      <c r="J47" s="1798">
        <v>23301.662909999999</v>
      </c>
      <c r="K47" s="905">
        <v>1558</v>
      </c>
    </row>
    <row r="48" spans="1:11" ht="12.75" customHeight="1" x14ac:dyDescent="0.2">
      <c r="A48" s="3" t="s">
        <v>98</v>
      </c>
      <c r="B48" s="1722">
        <v>1261.5563745987001</v>
      </c>
      <c r="C48" s="1197">
        <f t="shared" si="0"/>
        <v>11706.57792</v>
      </c>
      <c r="D48" s="1450">
        <v>6502.924</v>
      </c>
      <c r="E48" s="1811">
        <v>0</v>
      </c>
      <c r="F48" s="1179">
        <v>378.16300000000001</v>
      </c>
      <c r="G48" s="1179">
        <v>0</v>
      </c>
      <c r="H48" s="1813">
        <v>0</v>
      </c>
      <c r="I48" s="1597">
        <v>36.274999999999999</v>
      </c>
      <c r="J48" s="1798">
        <v>4789.2159199999996</v>
      </c>
      <c r="K48" s="905">
        <v>374</v>
      </c>
    </row>
    <row r="49" spans="1:11" ht="12.75" customHeight="1" x14ac:dyDescent="0.2">
      <c r="A49" s="3" t="s">
        <v>279</v>
      </c>
      <c r="B49" s="1722">
        <v>1249.3295697159999</v>
      </c>
      <c r="C49" s="1197">
        <f t="shared" si="0"/>
        <v>22974.867461000002</v>
      </c>
      <c r="D49" s="1450">
        <v>15726.055</v>
      </c>
      <c r="E49" s="1811">
        <v>0</v>
      </c>
      <c r="F49" s="1179">
        <v>271.03399999999999</v>
      </c>
      <c r="G49" s="1179">
        <v>0</v>
      </c>
      <c r="H49" s="1813">
        <v>0</v>
      </c>
      <c r="I49" s="1597">
        <v>9.7140000000000004</v>
      </c>
      <c r="J49" s="1798">
        <v>6968.0644609999999</v>
      </c>
      <c r="K49" s="905">
        <v>563</v>
      </c>
    </row>
    <row r="50" spans="1:11" ht="12.75" customHeight="1" x14ac:dyDescent="0.2">
      <c r="A50" s="3" t="s">
        <v>280</v>
      </c>
      <c r="B50" s="1722">
        <v>387.87404919610003</v>
      </c>
      <c r="C50" s="1197">
        <f t="shared" si="0"/>
        <v>2966.5309350000002</v>
      </c>
      <c r="D50" s="1450">
        <v>1502.153</v>
      </c>
      <c r="E50" s="1811">
        <v>0</v>
      </c>
      <c r="F50" s="1179">
        <v>34.985999999999997</v>
      </c>
      <c r="G50" s="1179">
        <v>0</v>
      </c>
      <c r="H50" s="1813">
        <v>0</v>
      </c>
      <c r="I50" s="1597">
        <v>0</v>
      </c>
      <c r="J50" s="1798">
        <v>1429.3919350000001</v>
      </c>
      <c r="K50" s="905">
        <v>155</v>
      </c>
    </row>
    <row r="51" spans="1:11" ht="12.75" customHeight="1" x14ac:dyDescent="0.2">
      <c r="A51" s="3" t="s">
        <v>281</v>
      </c>
      <c r="B51" s="1722">
        <v>1474.7552913210998</v>
      </c>
      <c r="C51" s="1197">
        <f t="shared" si="0"/>
        <v>17192.228726000001</v>
      </c>
      <c r="D51" s="1450">
        <v>11559.355</v>
      </c>
      <c r="E51" s="1811">
        <v>0</v>
      </c>
      <c r="F51" s="1179">
        <v>423.45699999999999</v>
      </c>
      <c r="G51" s="1179">
        <v>0</v>
      </c>
      <c r="H51" s="1813">
        <v>0</v>
      </c>
      <c r="I51" s="1597">
        <v>39.100999999999999</v>
      </c>
      <c r="J51" s="1798">
        <v>5170.3157259999998</v>
      </c>
      <c r="K51" s="905">
        <v>500</v>
      </c>
    </row>
    <row r="52" spans="1:11" ht="12.75" customHeight="1" x14ac:dyDescent="0.2">
      <c r="A52" s="3" t="s">
        <v>164</v>
      </c>
      <c r="B52" s="1722">
        <v>202.23807566189998</v>
      </c>
      <c r="C52" s="1197">
        <f t="shared" si="0"/>
        <v>2479.5076049999998</v>
      </c>
      <c r="D52" s="1450">
        <v>1287.105</v>
      </c>
      <c r="E52" s="1811">
        <v>0</v>
      </c>
      <c r="F52" s="1179">
        <v>22.734000000000002</v>
      </c>
      <c r="G52" s="1179">
        <v>0</v>
      </c>
      <c r="H52" s="1813">
        <v>0</v>
      </c>
      <c r="I52" s="1597">
        <v>9.4250000000000007</v>
      </c>
      <c r="J52" s="1798">
        <v>1160.2436049999999</v>
      </c>
      <c r="K52" s="905">
        <v>70</v>
      </c>
    </row>
    <row r="53" spans="1:11" ht="12.75" customHeight="1" x14ac:dyDescent="0.2">
      <c r="A53" s="3" t="s">
        <v>338</v>
      </c>
      <c r="B53" s="1722">
        <v>664.23964946809997</v>
      </c>
      <c r="C53" s="1197">
        <f t="shared" si="0"/>
        <v>2230.2538930000001</v>
      </c>
      <c r="D53" s="1450">
        <v>1034.3219999999999</v>
      </c>
      <c r="E53" s="1811">
        <v>0</v>
      </c>
      <c r="F53" s="1179">
        <v>92.114999999999995</v>
      </c>
      <c r="G53" s="1179">
        <v>0</v>
      </c>
      <c r="H53" s="1813">
        <v>0</v>
      </c>
      <c r="I53" s="1597">
        <v>65.05</v>
      </c>
      <c r="J53" s="1798">
        <v>1038.766893</v>
      </c>
      <c r="K53" s="905">
        <v>108</v>
      </c>
    </row>
    <row r="54" spans="1:11" ht="12.75" customHeight="1" x14ac:dyDescent="0.2">
      <c r="A54" s="3" t="s">
        <v>339</v>
      </c>
      <c r="B54" s="1722">
        <v>558.16102833179991</v>
      </c>
      <c r="C54" s="1197">
        <f t="shared" si="0"/>
        <v>9756.4174710000007</v>
      </c>
      <c r="D54" s="1450">
        <v>5055.7079999999996</v>
      </c>
      <c r="E54" s="1811">
        <v>0</v>
      </c>
      <c r="F54" s="1179">
        <v>140.82599999999999</v>
      </c>
      <c r="G54" s="1179">
        <v>0</v>
      </c>
      <c r="H54" s="1813">
        <v>0</v>
      </c>
      <c r="I54" s="1597">
        <v>6.0629999999999997</v>
      </c>
      <c r="J54" s="1798">
        <v>4553.820471</v>
      </c>
      <c r="K54" s="905">
        <v>297</v>
      </c>
    </row>
    <row r="55" spans="1:11" ht="12.75" customHeight="1" x14ac:dyDescent="0.2">
      <c r="A55" s="3" t="s">
        <v>340</v>
      </c>
      <c r="B55" s="1722">
        <v>13350.492137826999</v>
      </c>
      <c r="C55" s="1197">
        <f t="shared" si="0"/>
        <v>220323.00857000001</v>
      </c>
      <c r="D55" s="1450">
        <v>135101.01</v>
      </c>
      <c r="E55" s="1811">
        <v>0</v>
      </c>
      <c r="F55" s="1179">
        <v>7673.4650000000001</v>
      </c>
      <c r="G55" s="1179">
        <v>0</v>
      </c>
      <c r="H55" s="1813">
        <v>0</v>
      </c>
      <c r="I55" s="1597">
        <v>802.78899999999999</v>
      </c>
      <c r="J55" s="1798">
        <v>76745.744569999995</v>
      </c>
      <c r="K55" s="905">
        <v>5617</v>
      </c>
    </row>
    <row r="56" spans="1:11" ht="12.75" customHeight="1" x14ac:dyDescent="0.2">
      <c r="A56" s="3" t="s">
        <v>341</v>
      </c>
      <c r="B56" s="1722">
        <v>415.88166766399996</v>
      </c>
      <c r="C56" s="1197">
        <f t="shared" si="0"/>
        <v>5432.2860450000007</v>
      </c>
      <c r="D56" s="1450">
        <v>2650.585</v>
      </c>
      <c r="E56" s="1811">
        <v>0</v>
      </c>
      <c r="F56" s="1179">
        <v>106.812</v>
      </c>
      <c r="G56" s="1179">
        <v>0</v>
      </c>
      <c r="H56" s="1813">
        <v>0</v>
      </c>
      <c r="I56" s="1597">
        <v>29.012</v>
      </c>
      <c r="J56" s="1798">
        <v>2645.8770450000002</v>
      </c>
      <c r="K56" s="905">
        <v>176</v>
      </c>
    </row>
    <row r="57" spans="1:11" ht="12.75" customHeight="1" x14ac:dyDescent="0.2">
      <c r="A57" s="3" t="s">
        <v>342</v>
      </c>
      <c r="B57" s="1722">
        <v>726.51393539859998</v>
      </c>
      <c r="C57" s="1197">
        <f t="shared" si="0"/>
        <v>11659.325816</v>
      </c>
      <c r="D57" s="1450">
        <v>7124.0479999999998</v>
      </c>
      <c r="E57" s="1811">
        <v>0</v>
      </c>
      <c r="F57" s="1179">
        <v>117.045</v>
      </c>
      <c r="G57" s="1179">
        <v>0</v>
      </c>
      <c r="H57" s="1813">
        <v>0</v>
      </c>
      <c r="I57" s="1597">
        <v>44.575000000000003</v>
      </c>
      <c r="J57" s="1798">
        <v>4373.6578159999999</v>
      </c>
      <c r="K57" s="905">
        <v>364</v>
      </c>
    </row>
    <row r="58" spans="1:11" ht="12.75" customHeight="1" x14ac:dyDescent="0.2">
      <c r="A58" s="3" t="s">
        <v>343</v>
      </c>
      <c r="B58" s="1722">
        <v>1225.8923239220001</v>
      </c>
      <c r="C58" s="1197">
        <f t="shared" si="0"/>
        <v>7504.7406650000003</v>
      </c>
      <c r="D58" s="1450">
        <v>4614.6459999999997</v>
      </c>
      <c r="E58" s="1811">
        <v>0</v>
      </c>
      <c r="F58" s="1179">
        <v>161.108</v>
      </c>
      <c r="G58" s="1179">
        <v>0</v>
      </c>
      <c r="H58" s="1813">
        <v>0</v>
      </c>
      <c r="I58" s="1597">
        <v>19.010999999999999</v>
      </c>
      <c r="J58" s="1798">
        <v>2709.9756649999999</v>
      </c>
      <c r="K58" s="905">
        <v>284</v>
      </c>
    </row>
    <row r="59" spans="1:11" ht="12.75" customHeight="1" x14ac:dyDescent="0.2">
      <c r="A59" s="3" t="s">
        <v>344</v>
      </c>
      <c r="B59" s="1722">
        <v>414.42195587340001</v>
      </c>
      <c r="C59" s="1197">
        <f t="shared" si="0"/>
        <v>4555.7900090000003</v>
      </c>
      <c r="D59" s="1450">
        <v>2561.0529999999999</v>
      </c>
      <c r="E59" s="1811">
        <v>0</v>
      </c>
      <c r="F59" s="1179">
        <v>61.92</v>
      </c>
      <c r="G59" s="1179">
        <v>0</v>
      </c>
      <c r="H59" s="1813">
        <v>0</v>
      </c>
      <c r="I59" s="1597">
        <v>24.867999999999999</v>
      </c>
      <c r="J59" s="1798">
        <v>1907.9490089999999</v>
      </c>
      <c r="K59" s="905">
        <v>184</v>
      </c>
    </row>
    <row r="60" spans="1:11" ht="12.75" customHeight="1" x14ac:dyDescent="0.2">
      <c r="A60" s="3" t="s">
        <v>345</v>
      </c>
      <c r="B60" s="1722">
        <v>66.294483927900004</v>
      </c>
      <c r="C60" s="1197">
        <f t="shared" si="0"/>
        <v>498.39634770000004</v>
      </c>
      <c r="D60" s="1450">
        <v>328.13600000000002</v>
      </c>
      <c r="E60" s="1811">
        <v>0</v>
      </c>
      <c r="F60" s="1179">
        <v>0</v>
      </c>
      <c r="G60" s="1179">
        <v>0</v>
      </c>
      <c r="H60" s="1813">
        <v>0</v>
      </c>
      <c r="I60" s="1597">
        <v>0</v>
      </c>
      <c r="J60" s="1798">
        <v>170.26034770000001</v>
      </c>
      <c r="K60" s="905">
        <v>25</v>
      </c>
    </row>
    <row r="61" spans="1:11" ht="12.75" customHeight="1" x14ac:dyDescent="0.2">
      <c r="A61" s="3" t="s">
        <v>346</v>
      </c>
      <c r="B61" s="1722">
        <v>294.61050959370004</v>
      </c>
      <c r="C61" s="1197">
        <f t="shared" si="0"/>
        <v>1624.5834556</v>
      </c>
      <c r="D61" s="1450">
        <v>891.31600000000003</v>
      </c>
      <c r="E61" s="1811">
        <v>0</v>
      </c>
      <c r="F61" s="1179">
        <v>53.814</v>
      </c>
      <c r="G61" s="1179">
        <v>0</v>
      </c>
      <c r="H61" s="1813">
        <v>0</v>
      </c>
      <c r="I61" s="1597">
        <v>0.192</v>
      </c>
      <c r="J61" s="1798">
        <v>679.26145559999998</v>
      </c>
      <c r="K61" s="905">
        <v>73</v>
      </c>
    </row>
    <row r="62" spans="1:11" ht="12.75" customHeight="1" x14ac:dyDescent="0.2">
      <c r="A62" s="3" t="s">
        <v>347</v>
      </c>
      <c r="B62" s="1722">
        <v>159.52683207929999</v>
      </c>
      <c r="C62" s="1197">
        <f t="shared" si="0"/>
        <v>2621.2322050000002</v>
      </c>
      <c r="D62" s="1450">
        <v>1067.3340000000001</v>
      </c>
      <c r="E62" s="1811">
        <v>0</v>
      </c>
      <c r="F62" s="1179">
        <v>33.616999999999997</v>
      </c>
      <c r="G62" s="1179">
        <v>0</v>
      </c>
      <c r="H62" s="1813">
        <v>0</v>
      </c>
      <c r="I62" s="1597">
        <v>26.606999999999999</v>
      </c>
      <c r="J62" s="1798">
        <v>1493.674205</v>
      </c>
      <c r="K62" s="905">
        <v>85</v>
      </c>
    </row>
    <row r="63" spans="1:11" ht="12.75" customHeight="1" x14ac:dyDescent="0.2">
      <c r="A63" s="3" t="s">
        <v>348</v>
      </c>
      <c r="B63" s="1722">
        <v>1271.8273824515002</v>
      </c>
      <c r="C63" s="1197">
        <f t="shared" si="0"/>
        <v>7089.8340670000007</v>
      </c>
      <c r="D63" s="1450">
        <v>4314.1580000000004</v>
      </c>
      <c r="E63" s="1811">
        <v>0</v>
      </c>
      <c r="F63" s="1179">
        <v>357.75299999999999</v>
      </c>
      <c r="G63" s="1179">
        <v>0</v>
      </c>
      <c r="H63" s="1813">
        <v>0</v>
      </c>
      <c r="I63" s="1597">
        <v>47.279000000000003</v>
      </c>
      <c r="J63" s="1798">
        <v>2370.6440670000002</v>
      </c>
      <c r="K63" s="905">
        <v>179</v>
      </c>
    </row>
    <row r="64" spans="1:11" ht="12.75" customHeight="1" x14ac:dyDescent="0.2">
      <c r="A64" s="3" t="s">
        <v>349</v>
      </c>
      <c r="B64" s="1722">
        <v>2797.9659521731</v>
      </c>
      <c r="C64" s="1197">
        <f t="shared" si="0"/>
        <v>47034.87212</v>
      </c>
      <c r="D64" s="1450">
        <v>33219.411</v>
      </c>
      <c r="E64" s="1811">
        <v>0</v>
      </c>
      <c r="F64" s="1179">
        <v>2009.8630000000001</v>
      </c>
      <c r="G64" s="1179">
        <v>0</v>
      </c>
      <c r="H64" s="1813">
        <v>0</v>
      </c>
      <c r="I64" s="1597">
        <v>44.259</v>
      </c>
      <c r="J64" s="1798">
        <v>11761.339120000001</v>
      </c>
      <c r="K64" s="905">
        <v>1026</v>
      </c>
    </row>
    <row r="65" spans="1:13" ht="12.75" customHeight="1" x14ac:dyDescent="0.2">
      <c r="A65" s="3" t="s">
        <v>2071</v>
      </c>
      <c r="B65" s="1722">
        <v>297.9378200383</v>
      </c>
      <c r="C65" s="1197">
        <f t="shared" si="0"/>
        <v>3389.8775919999998</v>
      </c>
      <c r="D65" s="1450">
        <v>1304.768</v>
      </c>
      <c r="E65" s="1811">
        <v>0</v>
      </c>
      <c r="F65" s="1179">
        <v>50.01</v>
      </c>
      <c r="G65" s="1179">
        <v>0</v>
      </c>
      <c r="H65" s="1813">
        <v>0</v>
      </c>
      <c r="I65" s="1597">
        <v>0</v>
      </c>
      <c r="J65" s="1798">
        <v>2035.099592</v>
      </c>
      <c r="K65" s="905">
        <v>104</v>
      </c>
    </row>
    <row r="66" spans="1:13" ht="12.75" customHeight="1" x14ac:dyDescent="0.2">
      <c r="A66" s="3" t="s">
        <v>350</v>
      </c>
      <c r="B66" s="1722">
        <v>16609.301850895998</v>
      </c>
      <c r="C66" s="1197">
        <f t="shared" si="0"/>
        <v>202418.34800999999</v>
      </c>
      <c r="D66" s="1450">
        <v>111841.875</v>
      </c>
      <c r="E66" s="1811">
        <v>0</v>
      </c>
      <c r="F66" s="1179">
        <v>13581.986999999999</v>
      </c>
      <c r="G66" s="1179">
        <v>0</v>
      </c>
      <c r="H66" s="1813">
        <v>0</v>
      </c>
      <c r="I66" s="1597">
        <v>526.298</v>
      </c>
      <c r="J66" s="1798">
        <v>76468.188009999998</v>
      </c>
      <c r="K66" s="905">
        <v>5331</v>
      </c>
    </row>
    <row r="67" spans="1:13" ht="12.75" customHeight="1" x14ac:dyDescent="0.2">
      <c r="A67" s="3" t="s">
        <v>129</v>
      </c>
      <c r="B67" s="1722">
        <v>512.96425795480002</v>
      </c>
      <c r="C67" s="1197">
        <f t="shared" si="0"/>
        <v>2733.5422165999998</v>
      </c>
      <c r="D67" s="1450">
        <v>1729.1369999999999</v>
      </c>
      <c r="E67" s="1811">
        <v>0</v>
      </c>
      <c r="F67" s="1179">
        <v>68.156000000000006</v>
      </c>
      <c r="G67" s="1179">
        <v>0</v>
      </c>
      <c r="H67" s="1813">
        <v>0</v>
      </c>
      <c r="I67" s="1597">
        <v>1.7010000000000001</v>
      </c>
      <c r="J67" s="1798">
        <v>934.54821660000005</v>
      </c>
      <c r="K67" s="905">
        <v>112</v>
      </c>
    </row>
    <row r="68" spans="1:13" ht="12.75" customHeight="1" x14ac:dyDescent="0.2">
      <c r="A68" s="125"/>
      <c r="B68" s="126"/>
      <c r="C68" s="1052"/>
      <c r="D68" s="1052"/>
      <c r="E68" s="1052"/>
      <c r="F68" s="1052"/>
      <c r="G68" s="1052"/>
      <c r="H68" s="1052"/>
      <c r="I68" s="1464"/>
      <c r="J68" s="1062"/>
      <c r="K68" s="689"/>
    </row>
    <row r="69" spans="1:13" ht="12.75" customHeight="1" x14ac:dyDescent="0.2">
      <c r="A69" s="127" t="s">
        <v>18</v>
      </c>
      <c r="B69" s="128">
        <f>SUM(B4:B67)</f>
        <v>374233.13763126847</v>
      </c>
      <c r="C69" s="1180">
        <f t="shared" ref="C69:K69" si="1">SUM(C4:C67)</f>
        <v>4824082.7025979981</v>
      </c>
      <c r="D69" s="1180">
        <f t="shared" si="1"/>
        <v>2738169.6480000005</v>
      </c>
      <c r="E69" s="1180">
        <f t="shared" si="1"/>
        <v>518.77258999999947</v>
      </c>
      <c r="F69" s="1180">
        <f>SUM(F4:F67)</f>
        <v>352538.31700000016</v>
      </c>
      <c r="G69" s="1180">
        <f t="shared" si="1"/>
        <v>0</v>
      </c>
      <c r="H69" s="1180">
        <f t="shared" si="1"/>
        <v>60847.59102</v>
      </c>
      <c r="I69" s="1181">
        <f t="shared" si="1"/>
        <v>15502.343000000004</v>
      </c>
      <c r="J69" s="1182">
        <f t="shared" si="1"/>
        <v>1656506.0309879999</v>
      </c>
      <c r="K69" s="961">
        <f t="shared" si="1"/>
        <v>113890</v>
      </c>
    </row>
    <row r="70" spans="1:13" ht="12.75" customHeight="1" thickBot="1" x14ac:dyDescent="0.25">
      <c r="A70" s="129"/>
      <c r="B70" s="130"/>
      <c r="C70" s="1066"/>
      <c r="D70" s="1183"/>
      <c r="E70" s="1183"/>
      <c r="F70" s="1184"/>
      <c r="G70" s="1184"/>
      <c r="H70" s="1185"/>
      <c r="I70" s="1598"/>
      <c r="J70" s="1186"/>
      <c r="K70" s="690"/>
    </row>
    <row r="71" spans="1:13" ht="12.75" customHeight="1" x14ac:dyDescent="0.2">
      <c r="A71" s="107" t="s">
        <v>283</v>
      </c>
      <c r="B71" s="1725">
        <v>38757.626965299998</v>
      </c>
      <c r="C71" s="1197">
        <f>SUM(D71:J71)</f>
        <v>405631.8608157573</v>
      </c>
      <c r="D71" s="1450">
        <v>182713.42247003096</v>
      </c>
      <c r="E71" s="1812">
        <v>-2978.7493399999998</v>
      </c>
      <c r="F71" s="1016">
        <v>31723.331240454765</v>
      </c>
      <c r="G71" s="1016">
        <v>0</v>
      </c>
      <c r="H71" s="1814">
        <v>5602.8191900000011</v>
      </c>
      <c r="I71" s="1016">
        <v>2074.4591859918219</v>
      </c>
      <c r="J71" s="1800">
        <v>186496.57806927979</v>
      </c>
      <c r="K71" s="835">
        <v>9862</v>
      </c>
    </row>
    <row r="72" spans="1:13" ht="12.75" customHeight="1" x14ac:dyDescent="0.2">
      <c r="A72" s="107" t="s">
        <v>284</v>
      </c>
      <c r="B72" s="1725">
        <v>42503.07076766</v>
      </c>
      <c r="C72" s="1197">
        <f t="shared" ref="C72:C77" si="2">SUM(D72:J72)</f>
        <v>395233.68242299766</v>
      </c>
      <c r="D72" s="1450">
        <v>214662.9104386094</v>
      </c>
      <c r="E72" s="1812">
        <v>-4457.6606600000005</v>
      </c>
      <c r="F72" s="1016">
        <v>38202.474289722166</v>
      </c>
      <c r="G72" s="1016">
        <v>0</v>
      </c>
      <c r="H72" s="1814">
        <v>0</v>
      </c>
      <c r="I72" s="1016">
        <v>1908.5399037249279</v>
      </c>
      <c r="J72" s="1801">
        <v>144917.41845094116</v>
      </c>
      <c r="K72" s="835">
        <v>10954</v>
      </c>
    </row>
    <row r="73" spans="1:13" ht="12.75" customHeight="1" x14ac:dyDescent="0.2">
      <c r="A73" s="107" t="s">
        <v>285</v>
      </c>
      <c r="B73" s="1725">
        <v>50218.6106315</v>
      </c>
      <c r="C73" s="1197">
        <f t="shared" si="2"/>
        <v>795291.51034891163</v>
      </c>
      <c r="D73" s="1450">
        <v>385784.52556505636</v>
      </c>
      <c r="E73" s="1812">
        <v>651.79831000000001</v>
      </c>
      <c r="F73" s="1016">
        <v>19937.42796472472</v>
      </c>
      <c r="G73" s="1016">
        <v>0</v>
      </c>
      <c r="H73" s="1814">
        <v>4.0698800000000004</v>
      </c>
      <c r="I73" s="1016">
        <v>2502.4392325853801</v>
      </c>
      <c r="J73" s="1801">
        <v>386411.24939654523</v>
      </c>
      <c r="K73" s="835">
        <v>22908</v>
      </c>
      <c r="M73" s="16"/>
    </row>
    <row r="74" spans="1:13" ht="12.75" customHeight="1" x14ac:dyDescent="0.2">
      <c r="A74" s="107" t="s">
        <v>286</v>
      </c>
      <c r="B74" s="1725">
        <v>48041.335147199999</v>
      </c>
      <c r="C74" s="1197">
        <f t="shared" si="2"/>
        <v>536256.80076846201</v>
      </c>
      <c r="D74" s="1450">
        <v>308490.61021444388</v>
      </c>
      <c r="E74" s="1812">
        <v>496.43885</v>
      </c>
      <c r="F74" s="1016">
        <v>36338.421828588522</v>
      </c>
      <c r="G74" s="1016">
        <v>0</v>
      </c>
      <c r="H74" s="1814">
        <v>371.46172999999999</v>
      </c>
      <c r="I74" s="1016">
        <v>1937.533721064977</v>
      </c>
      <c r="J74" s="1801">
        <v>188622.33442436464</v>
      </c>
      <c r="K74" s="835">
        <v>14038</v>
      </c>
      <c r="M74" s="16"/>
    </row>
    <row r="75" spans="1:13" ht="12.75" customHeight="1" x14ac:dyDescent="0.2">
      <c r="A75" s="107" t="s">
        <v>287</v>
      </c>
      <c r="B75" s="1725">
        <v>104150.86746480002</v>
      </c>
      <c r="C75" s="1197">
        <f t="shared" si="2"/>
        <v>1606840.9793460018</v>
      </c>
      <c r="D75" s="1450">
        <v>1136365.5183239128</v>
      </c>
      <c r="E75" s="1812">
        <v>89.750640000000004</v>
      </c>
      <c r="F75" s="1016">
        <v>158715.8861596093</v>
      </c>
      <c r="G75" s="1016">
        <v>0</v>
      </c>
      <c r="H75" s="1814">
        <v>1839.5273999999999</v>
      </c>
      <c r="I75" s="1016">
        <v>2970.1201846630997</v>
      </c>
      <c r="J75" s="1801">
        <v>306860.17663781677</v>
      </c>
      <c r="K75" s="835">
        <v>32906</v>
      </c>
    </row>
    <row r="76" spans="1:13" ht="12.75" customHeight="1" x14ac:dyDescent="0.2">
      <c r="A76" s="107" t="s">
        <v>288</v>
      </c>
      <c r="B76" s="1725">
        <v>47560.586864099998</v>
      </c>
      <c r="C76" s="1197">
        <f t="shared" si="2"/>
        <v>616267.716957169</v>
      </c>
      <c r="D76" s="1450">
        <v>294339.43506069918</v>
      </c>
      <c r="E76" s="1812">
        <v>6131.6841799999993</v>
      </c>
      <c r="F76" s="1016">
        <v>37199.609006434803</v>
      </c>
      <c r="G76" s="1016">
        <v>0</v>
      </c>
      <c r="H76" s="1814">
        <v>19.190020000000001</v>
      </c>
      <c r="I76" s="1016">
        <v>2011.8920621679724</v>
      </c>
      <c r="J76" s="1801">
        <v>276565.90662786708</v>
      </c>
      <c r="K76" s="835">
        <v>12384</v>
      </c>
      <c r="M76" s="16"/>
    </row>
    <row r="77" spans="1:13" ht="12.75" customHeight="1" x14ac:dyDescent="0.2">
      <c r="A77" s="107" t="s">
        <v>289</v>
      </c>
      <c r="B77" s="1725">
        <v>43001.039790039998</v>
      </c>
      <c r="C77" s="1197">
        <f t="shared" si="2"/>
        <v>468560.15202135337</v>
      </c>
      <c r="D77" s="1450">
        <v>215813.22592724735</v>
      </c>
      <c r="E77" s="1812">
        <v>585.51061000000004</v>
      </c>
      <c r="F77" s="1016">
        <v>30421.166510465762</v>
      </c>
      <c r="G77" s="1016">
        <v>0</v>
      </c>
      <c r="H77" s="1814">
        <v>53010.522799999999</v>
      </c>
      <c r="I77" s="1016">
        <v>2097.3587098018211</v>
      </c>
      <c r="J77" s="1801">
        <v>166632.36746383845</v>
      </c>
      <c r="K77" s="835">
        <v>10838</v>
      </c>
      <c r="M77" s="1758"/>
    </row>
    <row r="78" spans="1:13" ht="12.75" customHeight="1" x14ac:dyDescent="0.2">
      <c r="A78" s="107"/>
      <c r="B78" s="132"/>
      <c r="C78" s="132"/>
      <c r="D78" s="1052"/>
      <c r="E78" s="1052"/>
      <c r="F78" s="1052"/>
      <c r="G78" s="1052"/>
      <c r="H78" s="1052"/>
      <c r="I78" s="1052"/>
      <c r="J78" s="1627"/>
      <c r="K78" s="913"/>
      <c r="M78" s="1758"/>
    </row>
    <row r="79" spans="1:13" ht="12.75" customHeight="1" x14ac:dyDescent="0.2">
      <c r="A79" s="127" t="s">
        <v>18</v>
      </c>
      <c r="B79" s="128">
        <f>SUM(B71:B77)</f>
        <v>374233.13763060002</v>
      </c>
      <c r="C79" s="1180">
        <f t="shared" ref="C79:K79" si="3">SUM(C71:C77)</f>
        <v>4824082.702680652</v>
      </c>
      <c r="D79" s="1180">
        <f t="shared" si="3"/>
        <v>2738169.6479999996</v>
      </c>
      <c r="E79" s="1180">
        <f t="shared" si="3"/>
        <v>518.77259000000026</v>
      </c>
      <c r="F79" s="1180">
        <f t="shared" si="3"/>
        <v>352538.31700000004</v>
      </c>
      <c r="G79" s="1180">
        <f t="shared" si="3"/>
        <v>0</v>
      </c>
      <c r="H79" s="1180">
        <f t="shared" si="3"/>
        <v>60847.59102</v>
      </c>
      <c r="I79" s="1181">
        <f t="shared" si="3"/>
        <v>15502.343000000001</v>
      </c>
      <c r="J79" s="1182">
        <f t="shared" si="3"/>
        <v>1656506.0310706531</v>
      </c>
      <c r="K79" s="961">
        <f t="shared" si="3"/>
        <v>113890</v>
      </c>
      <c r="M79" s="16"/>
    </row>
    <row r="80" spans="1:13" ht="12.75" customHeight="1" thickBot="1" x14ac:dyDescent="0.25">
      <c r="A80" s="129"/>
      <c r="B80" s="130"/>
      <c r="C80" s="130"/>
      <c r="D80" s="131"/>
      <c r="E80" s="131"/>
      <c r="F80" s="131"/>
      <c r="G80" s="131"/>
      <c r="H80" s="131"/>
      <c r="I80" s="131"/>
      <c r="J80" s="606"/>
      <c r="K80" s="691"/>
      <c r="M80" s="16"/>
    </row>
    <row r="81" spans="1:13" ht="12.75" customHeight="1" x14ac:dyDescent="0.2">
      <c r="A81" s="661"/>
      <c r="B81" s="662"/>
      <c r="C81" s="663"/>
      <c r="D81" s="663"/>
      <c r="E81" s="663"/>
      <c r="F81" s="663"/>
      <c r="G81" s="663"/>
      <c r="H81" s="663"/>
      <c r="I81" s="663"/>
      <c r="J81" s="663"/>
      <c r="K81" s="671"/>
      <c r="M81" s="16"/>
    </row>
    <row r="82" spans="1:13" x14ac:dyDescent="0.2">
      <c r="A82" s="665" t="s">
        <v>2061</v>
      </c>
      <c r="B82" s="604"/>
      <c r="C82" s="272"/>
      <c r="D82" s="272"/>
      <c r="E82" s="272"/>
      <c r="F82" s="272"/>
      <c r="G82" s="272"/>
      <c r="H82" s="272"/>
      <c r="I82" s="272"/>
      <c r="J82" s="272"/>
      <c r="K82" s="672"/>
    </row>
    <row r="83" spans="1:13" ht="12" customHeight="1" x14ac:dyDescent="0.2">
      <c r="A83" s="2032" t="s">
        <v>2144</v>
      </c>
      <c r="B83" s="2030"/>
      <c r="C83" s="2030"/>
      <c r="D83" s="2030"/>
      <c r="E83" s="2030"/>
      <c r="F83" s="2030"/>
      <c r="G83" s="2030"/>
      <c r="H83" s="2030"/>
      <c r="I83" s="2031"/>
      <c r="J83" s="2032"/>
      <c r="K83" s="2031"/>
    </row>
    <row r="84" spans="1:13" ht="36" customHeight="1" x14ac:dyDescent="0.2">
      <c r="A84" s="2029" t="s">
        <v>2082</v>
      </c>
      <c r="B84" s="2030"/>
      <c r="C84" s="2030"/>
      <c r="D84" s="2030"/>
      <c r="E84" s="2030"/>
      <c r="F84" s="2030"/>
      <c r="G84" s="2030"/>
      <c r="H84" s="2030"/>
      <c r="I84" s="2030"/>
      <c r="J84" s="2030"/>
      <c r="K84" s="2031"/>
    </row>
    <row r="85" spans="1:13" ht="12.75" customHeight="1" x14ac:dyDescent="0.2">
      <c r="A85" s="2032" t="s">
        <v>1246</v>
      </c>
      <c r="B85" s="2030"/>
      <c r="C85" s="2030"/>
      <c r="D85" s="2030"/>
      <c r="E85" s="2030"/>
      <c r="F85" s="2030"/>
      <c r="G85" s="2030"/>
      <c r="H85" s="2030"/>
      <c r="I85" s="2030"/>
      <c r="J85" s="2030"/>
      <c r="K85" s="2031"/>
    </row>
    <row r="86" spans="1:13" ht="36" customHeight="1" x14ac:dyDescent="0.2">
      <c r="A86" s="2029" t="s">
        <v>2107</v>
      </c>
      <c r="B86" s="2030"/>
      <c r="C86" s="2030"/>
      <c r="D86" s="2030"/>
      <c r="E86" s="2030"/>
      <c r="F86" s="2030"/>
      <c r="G86" s="2030"/>
      <c r="H86" s="2030"/>
      <c r="I86" s="2031"/>
      <c r="J86" s="2032"/>
      <c r="K86" s="2031"/>
    </row>
    <row r="87" spans="1:13" ht="12" customHeight="1" x14ac:dyDescent="0.2">
      <c r="A87" s="2032" t="s">
        <v>2077</v>
      </c>
      <c r="B87" s="2030"/>
      <c r="C87" s="2030"/>
      <c r="D87" s="2030"/>
      <c r="E87" s="2030"/>
      <c r="F87" s="2030"/>
      <c r="G87" s="2030"/>
      <c r="H87" s="2030"/>
      <c r="I87" s="2030"/>
      <c r="J87" s="2030"/>
      <c r="K87" s="2031"/>
      <c r="L87" s="15"/>
    </row>
    <row r="88" spans="1:13" ht="24" customHeight="1" x14ac:dyDescent="0.2">
      <c r="A88" s="2029" t="s">
        <v>2086</v>
      </c>
      <c r="B88" s="2030"/>
      <c r="C88" s="2030"/>
      <c r="D88" s="2030"/>
      <c r="E88" s="2030"/>
      <c r="F88" s="2030"/>
      <c r="G88" s="2030"/>
      <c r="H88" s="2030"/>
      <c r="I88" s="2030"/>
      <c r="J88" s="2030"/>
      <c r="K88" s="2031"/>
    </row>
    <row r="89" spans="1:13" ht="24" customHeight="1" x14ac:dyDescent="0.2">
      <c r="A89" s="2029" t="s">
        <v>1247</v>
      </c>
      <c r="B89" s="2030"/>
      <c r="C89" s="2030"/>
      <c r="D89" s="2030"/>
      <c r="E89" s="2030"/>
      <c r="F89" s="2030"/>
      <c r="G89" s="2030"/>
      <c r="H89" s="2030"/>
      <c r="I89" s="2030"/>
      <c r="J89" s="2030"/>
      <c r="K89" s="2031"/>
    </row>
    <row r="90" spans="1:13" ht="12.75" thickBot="1" x14ac:dyDescent="0.25">
      <c r="A90" s="2033" t="s">
        <v>2126</v>
      </c>
      <c r="B90" s="2034"/>
      <c r="C90" s="2034"/>
      <c r="D90" s="2034"/>
      <c r="E90" s="2034"/>
      <c r="F90" s="2034"/>
      <c r="G90" s="2034"/>
      <c r="H90" s="2034"/>
      <c r="I90" s="2034"/>
      <c r="J90" s="2034"/>
      <c r="K90" s="2035"/>
    </row>
    <row r="91" spans="1:13" x14ac:dyDescent="0.2">
      <c r="A91" s="59"/>
      <c r="C91" s="135"/>
      <c r="D91" s="135"/>
      <c r="E91" s="135"/>
      <c r="F91" s="135"/>
      <c r="G91" s="135"/>
      <c r="H91" s="135"/>
      <c r="I91" s="135"/>
      <c r="J91" s="135"/>
      <c r="K91" s="692"/>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2"/>
    </row>
    <row r="94" spans="1:13" x14ac:dyDescent="0.2">
      <c r="A94" s="43"/>
      <c r="C94" s="135"/>
      <c r="D94" s="135"/>
      <c r="E94" s="135"/>
      <c r="F94" s="135"/>
      <c r="G94" s="135"/>
      <c r="H94" s="135"/>
      <c r="I94" s="135"/>
      <c r="J94" s="135"/>
      <c r="K94" s="692"/>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51" t="s">
        <v>2142</v>
      </c>
      <c r="B1" s="2052"/>
      <c r="C1" s="2052"/>
      <c r="D1" s="2052"/>
      <c r="E1" s="2052"/>
      <c r="F1" s="2052"/>
      <c r="G1" s="2052"/>
      <c r="H1" s="2052"/>
      <c r="I1" s="2052"/>
      <c r="J1" s="2052"/>
      <c r="K1" s="2053"/>
    </row>
    <row r="2" spans="1:11" ht="13.5" customHeight="1" thickBot="1" x14ac:dyDescent="0.25">
      <c r="A2" s="2039" t="s">
        <v>1943</v>
      </c>
      <c r="B2" s="2040"/>
      <c r="C2" s="2040"/>
      <c r="D2" s="2040"/>
      <c r="E2" s="2040"/>
      <c r="F2" s="2040"/>
      <c r="G2" s="2040"/>
      <c r="H2" s="2040"/>
      <c r="I2" s="2040"/>
      <c r="J2" s="2040"/>
      <c r="K2" s="2041"/>
    </row>
    <row r="3" spans="1:11" ht="57" customHeight="1" thickBot="1" x14ac:dyDescent="0.25">
      <c r="A3" s="1440" t="s">
        <v>1900</v>
      </c>
      <c r="B3" s="1441" t="s">
        <v>1944</v>
      </c>
      <c r="C3" s="22" t="s">
        <v>721</v>
      </c>
      <c r="D3" s="1441" t="s">
        <v>2080</v>
      </c>
      <c r="E3" s="22" t="s">
        <v>1896</v>
      </c>
      <c r="F3" s="1441" t="s">
        <v>282</v>
      </c>
      <c r="G3" s="1441" t="s">
        <v>2081</v>
      </c>
      <c r="H3" s="1441" t="s">
        <v>1947</v>
      </c>
      <c r="I3" s="1442" t="s">
        <v>1945</v>
      </c>
      <c r="J3" s="1440" t="s">
        <v>1946</v>
      </c>
      <c r="K3" s="1443" t="s">
        <v>1615</v>
      </c>
    </row>
    <row r="4" spans="1:11" ht="12.75" x14ac:dyDescent="0.2">
      <c r="A4" s="20" t="s">
        <v>351</v>
      </c>
      <c r="B4" s="1722">
        <v>28579.888053993</v>
      </c>
      <c r="C4" s="1197">
        <f>SUM(D4:J4)</f>
        <v>233413.32500000001</v>
      </c>
      <c r="D4" s="1450">
        <v>92633.538</v>
      </c>
      <c r="E4" s="1952">
        <v>0</v>
      </c>
      <c r="F4" s="1170">
        <v>13283.973</v>
      </c>
      <c r="G4" s="1170">
        <v>0</v>
      </c>
      <c r="H4" s="1816">
        <v>0</v>
      </c>
      <c r="I4" s="1592">
        <v>3368.6109999999999</v>
      </c>
      <c r="J4" s="1798">
        <v>124127.20299999999</v>
      </c>
      <c r="K4" s="904">
        <v>7056</v>
      </c>
    </row>
    <row r="5" spans="1:11" ht="12.75" x14ac:dyDescent="0.2">
      <c r="A5" s="20" t="s">
        <v>352</v>
      </c>
      <c r="B5" s="1722">
        <v>37830.257056476003</v>
      </c>
      <c r="C5" s="1197">
        <f t="shared" ref="C5:C11" si="0">SUM(D5:J5)</f>
        <v>404686.49465999997</v>
      </c>
      <c r="D5" s="1450">
        <v>170445.215</v>
      </c>
      <c r="E5" s="1952">
        <v>0</v>
      </c>
      <c r="F5" s="1170">
        <v>19083.601999999999</v>
      </c>
      <c r="G5" s="1170">
        <v>0</v>
      </c>
      <c r="H5" s="1816">
        <v>13631.170559999997</v>
      </c>
      <c r="I5" s="1593">
        <v>3454.24</v>
      </c>
      <c r="J5" s="1798">
        <v>198072.2671</v>
      </c>
      <c r="K5" s="905">
        <v>11786</v>
      </c>
    </row>
    <row r="6" spans="1:11" ht="12.75" x14ac:dyDescent="0.2">
      <c r="A6" s="20" t="s">
        <v>353</v>
      </c>
      <c r="B6" s="1722">
        <v>10484.640086767</v>
      </c>
      <c r="C6" s="1197">
        <f t="shared" si="0"/>
        <v>91175.617570000002</v>
      </c>
      <c r="D6" s="1450">
        <v>41098.466999999997</v>
      </c>
      <c r="E6" s="1952">
        <v>0</v>
      </c>
      <c r="F6" s="1170">
        <v>4481.4979999999996</v>
      </c>
      <c r="G6" s="1170">
        <v>0</v>
      </c>
      <c r="H6" s="1816">
        <v>0</v>
      </c>
      <c r="I6" s="1593">
        <v>753.548</v>
      </c>
      <c r="J6" s="1798">
        <v>44842.104570000003</v>
      </c>
      <c r="K6" s="905">
        <v>3034</v>
      </c>
    </row>
    <row r="7" spans="1:11" ht="12.75" x14ac:dyDescent="0.2">
      <c r="A7" s="20" t="s">
        <v>354</v>
      </c>
      <c r="B7" s="1722">
        <v>8586.9191811090004</v>
      </c>
      <c r="C7" s="1197">
        <f t="shared" si="0"/>
        <v>86929.197799999994</v>
      </c>
      <c r="D7" s="1450">
        <v>36896.313999999998</v>
      </c>
      <c r="E7" s="1952">
        <v>0</v>
      </c>
      <c r="F7" s="1170">
        <v>5120.299</v>
      </c>
      <c r="G7" s="1170">
        <v>0</v>
      </c>
      <c r="H7" s="1816">
        <v>0</v>
      </c>
      <c r="I7" s="1593">
        <v>611.19500000000005</v>
      </c>
      <c r="J7" s="1798">
        <v>44301.389799999997</v>
      </c>
      <c r="K7" s="905">
        <v>2670</v>
      </c>
    </row>
    <row r="8" spans="1:11" ht="12.75" x14ac:dyDescent="0.2">
      <c r="A8" s="20" t="s">
        <v>355</v>
      </c>
      <c r="B8" s="1722">
        <v>36977.4026734</v>
      </c>
      <c r="C8" s="1197">
        <f t="shared" si="0"/>
        <v>593344.14801999996</v>
      </c>
      <c r="D8" s="1450">
        <v>169159.087</v>
      </c>
      <c r="E8" s="1952">
        <v>6847.4554600000001</v>
      </c>
      <c r="F8" s="1170">
        <v>19922.5</v>
      </c>
      <c r="G8" s="1170">
        <v>0</v>
      </c>
      <c r="H8" s="1816">
        <v>3.5250599999999999</v>
      </c>
      <c r="I8" s="1593">
        <v>2602.9560000000001</v>
      </c>
      <c r="J8" s="1798">
        <v>394808.62449999998</v>
      </c>
      <c r="K8" s="905">
        <v>12559</v>
      </c>
    </row>
    <row r="9" spans="1:11" ht="12.75" x14ac:dyDescent="0.2">
      <c r="A9" s="20" t="s">
        <v>356</v>
      </c>
      <c r="B9" s="1722">
        <v>21594.662652817598</v>
      </c>
      <c r="C9" s="1197">
        <f t="shared" si="0"/>
        <v>188522.70733999999</v>
      </c>
      <c r="D9" s="1450">
        <v>105049.04399999999</v>
      </c>
      <c r="E9" s="1952">
        <v>0</v>
      </c>
      <c r="F9" s="1170">
        <v>12003.901</v>
      </c>
      <c r="G9" s="1170">
        <v>0</v>
      </c>
      <c r="H9" s="1816">
        <v>0</v>
      </c>
      <c r="I9" s="1593">
        <v>1218.925</v>
      </c>
      <c r="J9" s="1798">
        <v>70250.837339999998</v>
      </c>
      <c r="K9" s="905">
        <v>5603</v>
      </c>
    </row>
    <row r="10" spans="1:11" ht="12.75" x14ac:dyDescent="0.2">
      <c r="A10" s="20" t="s">
        <v>357</v>
      </c>
      <c r="B10" s="1722">
        <v>7291.1572775390005</v>
      </c>
      <c r="C10" s="1197">
        <f t="shared" si="0"/>
        <v>71316.124030000006</v>
      </c>
      <c r="D10" s="1450">
        <v>34949.389000000003</v>
      </c>
      <c r="E10" s="1952">
        <v>0</v>
      </c>
      <c r="F10" s="1170">
        <v>4724.0200000000004</v>
      </c>
      <c r="G10" s="1170">
        <v>0</v>
      </c>
      <c r="H10" s="1816">
        <v>0</v>
      </c>
      <c r="I10" s="1593">
        <v>580.851</v>
      </c>
      <c r="J10" s="1798">
        <v>31061.864030000001</v>
      </c>
      <c r="K10" s="905">
        <v>2318</v>
      </c>
    </row>
    <row r="11" spans="1:11" ht="12.75" x14ac:dyDescent="0.2">
      <c r="A11" s="20" t="s">
        <v>358</v>
      </c>
      <c r="B11" s="1722">
        <v>7369.2791633369998</v>
      </c>
      <c r="C11" s="1197">
        <f t="shared" si="0"/>
        <v>67940.902589999998</v>
      </c>
      <c r="D11" s="1450">
        <v>36121.286999999997</v>
      </c>
      <c r="E11" s="1952">
        <v>0</v>
      </c>
      <c r="F11" s="1170">
        <v>2736.0729999999999</v>
      </c>
      <c r="G11" s="1170">
        <v>0</v>
      </c>
      <c r="H11" s="1816">
        <v>0</v>
      </c>
      <c r="I11" s="1593">
        <v>261.36399999999998</v>
      </c>
      <c r="J11" s="1798">
        <v>28822.17859</v>
      </c>
      <c r="K11" s="905">
        <v>2092</v>
      </c>
    </row>
    <row r="12" spans="1:11" x14ac:dyDescent="0.2">
      <c r="A12" s="20"/>
      <c r="B12" s="139"/>
      <c r="C12" s="1052"/>
      <c r="D12" s="1171"/>
      <c r="E12" s="1171"/>
      <c r="F12" s="1171"/>
      <c r="G12" s="1171"/>
      <c r="H12" s="1171"/>
      <c r="I12" s="1594"/>
      <c r="J12" s="1172"/>
      <c r="K12" s="693"/>
    </row>
    <row r="13" spans="1:11" x14ac:dyDescent="0.2">
      <c r="A13" s="140" t="s">
        <v>19</v>
      </c>
      <c r="B13" s="141">
        <f>SUM(B4:B11)</f>
        <v>158714.2061454386</v>
      </c>
      <c r="C13" s="1173">
        <f t="shared" ref="C13:K13" si="1">SUM(C4:C11)</f>
        <v>1737328.5170100001</v>
      </c>
      <c r="D13" s="1173">
        <f t="shared" si="1"/>
        <v>686352.34100000001</v>
      </c>
      <c r="E13" s="1173">
        <f t="shared" si="1"/>
        <v>6847.4554600000001</v>
      </c>
      <c r="F13" s="1173">
        <f t="shared" si="1"/>
        <v>81355.866000000009</v>
      </c>
      <c r="G13" s="1173">
        <f t="shared" si="1"/>
        <v>0</v>
      </c>
      <c r="H13" s="1173">
        <f t="shared" si="1"/>
        <v>13634.695619999997</v>
      </c>
      <c r="I13" s="1174">
        <f t="shared" si="1"/>
        <v>12851.689999999999</v>
      </c>
      <c r="J13" s="1175">
        <f t="shared" si="1"/>
        <v>936286.46892999997</v>
      </c>
      <c r="K13" s="960">
        <f t="shared" si="1"/>
        <v>47118</v>
      </c>
    </row>
    <row r="14" spans="1:11" ht="12.75" thickBot="1" x14ac:dyDescent="0.25">
      <c r="A14" s="142"/>
      <c r="B14" s="143"/>
      <c r="C14" s="1176"/>
      <c r="D14" s="1176"/>
      <c r="E14" s="1176"/>
      <c r="F14" s="1176"/>
      <c r="G14" s="1176"/>
      <c r="H14" s="1176"/>
      <c r="I14" s="1595"/>
      <c r="J14" s="1177"/>
      <c r="K14" s="694"/>
    </row>
    <row r="15" spans="1:11" ht="12.75" x14ac:dyDescent="0.2">
      <c r="A15" s="107" t="s">
        <v>283</v>
      </c>
      <c r="B15" s="1725">
        <v>30733.14218889</v>
      </c>
      <c r="C15" s="1197">
        <f>SUM(D15:J15)</f>
        <v>335104.60195745929</v>
      </c>
      <c r="D15" s="1450">
        <v>136724.76143560352</v>
      </c>
      <c r="E15" s="1859">
        <v>1161.9320700000001</v>
      </c>
      <c r="F15" s="1016">
        <v>15446.592237077279</v>
      </c>
      <c r="G15" s="1016">
        <v>0</v>
      </c>
      <c r="H15" s="1815">
        <v>13631.170559999997</v>
      </c>
      <c r="I15" s="1471">
        <v>2729.2225318971796</v>
      </c>
      <c r="J15" s="1798">
        <v>165410.9231228813</v>
      </c>
      <c r="K15" s="836">
        <v>9790</v>
      </c>
    </row>
    <row r="16" spans="1:11" ht="12.75" x14ac:dyDescent="0.2">
      <c r="A16" s="107" t="s">
        <v>284</v>
      </c>
      <c r="B16" s="1725">
        <v>46286.225757299995</v>
      </c>
      <c r="C16" s="1197">
        <f t="shared" ref="C16:C19" si="2">SUM(D16:J16)</f>
        <v>418608.7046001805</v>
      </c>
      <c r="D16" s="1450">
        <v>220365.5439786659</v>
      </c>
      <c r="E16" s="1859">
        <v>99.51521000000001</v>
      </c>
      <c r="F16" s="1016">
        <v>25011.405352381124</v>
      </c>
      <c r="G16" s="1016">
        <v>0</v>
      </c>
      <c r="H16" s="1815">
        <v>0</v>
      </c>
      <c r="I16" s="1471">
        <v>2855.9395464211748</v>
      </c>
      <c r="J16" s="1798">
        <v>170276.3005127123</v>
      </c>
      <c r="K16" s="836">
        <v>12657</v>
      </c>
    </row>
    <row r="17" spans="1:15" ht="12.75" x14ac:dyDescent="0.2">
      <c r="A17" s="107" t="s">
        <v>285</v>
      </c>
      <c r="B17" s="1725">
        <v>30936.620871110001</v>
      </c>
      <c r="C17" s="1197">
        <f t="shared" si="2"/>
        <v>528353.29331063631</v>
      </c>
      <c r="D17" s="1450">
        <v>137424.05061842335</v>
      </c>
      <c r="E17" s="1859">
        <v>227.16287</v>
      </c>
      <c r="F17" s="1016">
        <v>16603.463485862019</v>
      </c>
      <c r="G17" s="1016">
        <v>0</v>
      </c>
      <c r="H17" s="1815">
        <v>3.5250599999999999</v>
      </c>
      <c r="I17" s="1471">
        <v>2303.3480387875356</v>
      </c>
      <c r="J17" s="1798">
        <v>371791.74323756335</v>
      </c>
      <c r="K17" s="836">
        <v>10941</v>
      </c>
      <c r="M17" s="16"/>
    </row>
    <row r="18" spans="1:15" ht="12.75" x14ac:dyDescent="0.2">
      <c r="A18" s="107" t="s">
        <v>286</v>
      </c>
      <c r="B18" s="1725">
        <v>20924.5268713</v>
      </c>
      <c r="C18" s="1197">
        <f t="shared" si="2"/>
        <v>174078.5172200402</v>
      </c>
      <c r="D18" s="1450">
        <v>68929.976262605429</v>
      </c>
      <c r="E18" s="1859">
        <v>5089.1045899999999</v>
      </c>
      <c r="F18" s="1016">
        <v>9787.2781314655513</v>
      </c>
      <c r="G18" s="1016">
        <v>0</v>
      </c>
      <c r="H18" s="1016">
        <v>0</v>
      </c>
      <c r="I18" s="1471">
        <v>2426.8142120338011</v>
      </c>
      <c r="J18" s="1798">
        <v>87845.344023935424</v>
      </c>
      <c r="K18" s="836">
        <v>4847</v>
      </c>
      <c r="M18" s="16"/>
    </row>
    <row r="19" spans="1:15" ht="12.75" x14ac:dyDescent="0.2">
      <c r="A19" s="107" t="s">
        <v>287</v>
      </c>
      <c r="B19" s="1725">
        <v>29833.690457650002</v>
      </c>
      <c r="C19" s="1197">
        <f t="shared" si="2"/>
        <v>281183.40387129475</v>
      </c>
      <c r="D19" s="1450">
        <v>122908.00870470173</v>
      </c>
      <c r="E19" s="1016">
        <v>269.74071999999995</v>
      </c>
      <c r="F19" s="1016">
        <v>14507.126793214025</v>
      </c>
      <c r="G19" s="1016">
        <v>0</v>
      </c>
      <c r="H19" s="1016">
        <v>0</v>
      </c>
      <c r="I19" s="1471">
        <v>2536.3656708603075</v>
      </c>
      <c r="J19" s="1798">
        <v>140962.16198251868</v>
      </c>
      <c r="K19" s="836">
        <v>8883</v>
      </c>
      <c r="M19" s="16"/>
    </row>
    <row r="20" spans="1:15" x14ac:dyDescent="0.2">
      <c r="A20" s="144"/>
      <c r="B20" s="139"/>
      <c r="C20" s="1052"/>
      <c r="D20" s="1171"/>
      <c r="E20" s="1171"/>
      <c r="F20" s="1171"/>
      <c r="G20" s="1171"/>
      <c r="H20" s="1171"/>
      <c r="I20" s="1594"/>
      <c r="J20" s="1172"/>
      <c r="K20" s="914"/>
      <c r="M20" s="16"/>
    </row>
    <row r="21" spans="1:15" x14ac:dyDescent="0.2">
      <c r="A21" s="140" t="s">
        <v>19</v>
      </c>
      <c r="B21" s="110">
        <f>SUM(B15:B19)</f>
        <v>158714.20614625001</v>
      </c>
      <c r="C21" s="1178">
        <f t="shared" ref="C21:K21" si="3">SUM(C15:C19)</f>
        <v>1737328.5209596113</v>
      </c>
      <c r="D21" s="1178">
        <f t="shared" si="3"/>
        <v>686352.34100000001</v>
      </c>
      <c r="E21" s="1178">
        <f t="shared" si="3"/>
        <v>6847.4554599999992</v>
      </c>
      <c r="F21" s="1178">
        <f t="shared" si="3"/>
        <v>81355.866000000009</v>
      </c>
      <c r="G21" s="1178">
        <f t="shared" si="3"/>
        <v>0</v>
      </c>
      <c r="H21" s="1178">
        <f t="shared" si="3"/>
        <v>13634.695619999997</v>
      </c>
      <c r="I21" s="1164">
        <f t="shared" si="3"/>
        <v>12851.689999999999</v>
      </c>
      <c r="J21" s="1165">
        <f t="shared" si="3"/>
        <v>936286.47287961096</v>
      </c>
      <c r="K21" s="666">
        <f t="shared" si="3"/>
        <v>47118</v>
      </c>
    </row>
    <row r="22" spans="1:15" ht="12.75" thickBot="1" x14ac:dyDescent="0.25">
      <c r="A22" s="80"/>
      <c r="B22" s="81"/>
      <c r="C22" s="145"/>
      <c r="D22" s="145"/>
      <c r="E22" s="145"/>
      <c r="F22" s="145"/>
      <c r="G22" s="145"/>
      <c r="H22" s="145"/>
      <c r="I22" s="1478"/>
      <c r="J22" s="607"/>
      <c r="K22" s="695"/>
    </row>
    <row r="23" spans="1:15" x14ac:dyDescent="0.2">
      <c r="A23" s="661"/>
      <c r="B23" s="662"/>
      <c r="C23" s="663"/>
      <c r="D23" s="663"/>
      <c r="E23" s="663"/>
      <c r="F23" s="663"/>
      <c r="G23" s="663"/>
      <c r="H23" s="663"/>
      <c r="I23" s="663"/>
      <c r="J23" s="663"/>
      <c r="K23" s="671"/>
    </row>
    <row r="24" spans="1:15" x14ac:dyDescent="0.2">
      <c r="A24" s="665" t="s">
        <v>2061</v>
      </c>
      <c r="B24" s="604"/>
      <c r="C24" s="272"/>
      <c r="D24" s="272"/>
      <c r="E24" s="272"/>
      <c r="F24" s="272"/>
      <c r="G24" s="272"/>
      <c r="H24" s="272"/>
      <c r="I24" s="1691"/>
      <c r="J24" s="1691"/>
      <c r="K24" s="672"/>
    </row>
    <row r="25" spans="1:15" ht="12" customHeight="1" x14ac:dyDescent="0.2">
      <c r="A25" s="2032" t="s">
        <v>2144</v>
      </c>
      <c r="B25" s="2030"/>
      <c r="C25" s="2030"/>
      <c r="D25" s="2030"/>
      <c r="E25" s="2030"/>
      <c r="F25" s="2030"/>
      <c r="G25" s="2030"/>
      <c r="H25" s="2030"/>
      <c r="I25" s="2031"/>
      <c r="J25" s="2032"/>
      <c r="K25" s="2031"/>
    </row>
    <row r="26" spans="1:15" ht="36" customHeight="1" x14ac:dyDescent="0.2">
      <c r="A26" s="2029" t="s">
        <v>2082</v>
      </c>
      <c r="B26" s="2030"/>
      <c r="C26" s="2030"/>
      <c r="D26" s="2030"/>
      <c r="E26" s="2030"/>
      <c r="F26" s="2030"/>
      <c r="G26" s="2030"/>
      <c r="H26" s="2030"/>
      <c r="I26" s="2031"/>
      <c r="J26" s="2032"/>
      <c r="K26" s="2031"/>
    </row>
    <row r="27" spans="1:15" ht="12.75" customHeight="1" x14ac:dyDescent="0.2">
      <c r="A27" s="2032" t="s">
        <v>1246</v>
      </c>
      <c r="B27" s="2030"/>
      <c r="C27" s="2030"/>
      <c r="D27" s="2030"/>
      <c r="E27" s="2030"/>
      <c r="F27" s="2030"/>
      <c r="G27" s="2030"/>
      <c r="H27" s="2030"/>
      <c r="I27" s="2031"/>
      <c r="J27" s="2032"/>
      <c r="K27" s="2031"/>
    </row>
    <row r="28" spans="1:15" ht="36" customHeight="1" x14ac:dyDescent="0.2">
      <c r="A28" s="2029" t="s">
        <v>2107</v>
      </c>
      <c r="B28" s="2030"/>
      <c r="C28" s="2030"/>
      <c r="D28" s="2030"/>
      <c r="E28" s="2030"/>
      <c r="F28" s="2030"/>
      <c r="G28" s="2030"/>
      <c r="H28" s="2030"/>
      <c r="I28" s="2031"/>
      <c r="J28" s="2032"/>
      <c r="K28" s="2031"/>
      <c r="N28" s="17"/>
    </row>
    <row r="29" spans="1:15" ht="12" customHeight="1" x14ac:dyDescent="0.2">
      <c r="A29" s="2032" t="s">
        <v>2077</v>
      </c>
      <c r="B29" s="2030"/>
      <c r="C29" s="2030"/>
      <c r="D29" s="2030"/>
      <c r="E29" s="2030"/>
      <c r="F29" s="2030"/>
      <c r="G29" s="2030"/>
      <c r="H29" s="2030"/>
      <c r="I29" s="2031"/>
      <c r="J29" s="2032"/>
      <c r="K29" s="2031"/>
      <c r="L29" s="15"/>
      <c r="M29" s="15"/>
      <c r="N29" s="15"/>
      <c r="O29" s="15"/>
    </row>
    <row r="30" spans="1:15" ht="24" customHeight="1" x14ac:dyDescent="0.2">
      <c r="A30" s="2029" t="s">
        <v>2086</v>
      </c>
      <c r="B30" s="2030"/>
      <c r="C30" s="2030"/>
      <c r="D30" s="2030"/>
      <c r="E30" s="2030"/>
      <c r="F30" s="2030"/>
      <c r="G30" s="2030"/>
      <c r="H30" s="2030"/>
      <c r="I30" s="2031"/>
      <c r="J30" s="2032"/>
      <c r="K30" s="2031"/>
    </row>
    <row r="31" spans="1:15" ht="24" customHeight="1" x14ac:dyDescent="0.2">
      <c r="A31" s="2029" t="s">
        <v>1247</v>
      </c>
      <c r="B31" s="2030"/>
      <c r="C31" s="2030"/>
      <c r="D31" s="2030"/>
      <c r="E31" s="2030"/>
      <c r="F31" s="2030"/>
      <c r="G31" s="2030"/>
      <c r="H31" s="2030"/>
      <c r="I31" s="2031"/>
      <c r="J31" s="2032"/>
      <c r="K31" s="2031"/>
    </row>
    <row r="32" spans="1:15" ht="12.75" thickBot="1" x14ac:dyDescent="0.25">
      <c r="A32" s="2033" t="s">
        <v>2126</v>
      </c>
      <c r="B32" s="2034"/>
      <c r="C32" s="2034"/>
      <c r="D32" s="2034"/>
      <c r="E32" s="2034"/>
      <c r="F32" s="2034"/>
      <c r="G32" s="2034"/>
      <c r="H32" s="2034"/>
      <c r="I32" s="2035"/>
      <c r="J32" s="2033"/>
      <c r="K32" s="2035"/>
    </row>
    <row r="33" spans="1:11" x14ac:dyDescent="0.2">
      <c r="A33" s="136"/>
      <c r="B33" s="146"/>
      <c r="C33" s="147"/>
      <c r="D33" s="134"/>
      <c r="E33" s="134"/>
      <c r="F33" s="134"/>
      <c r="G33" s="134"/>
      <c r="H33" s="134"/>
      <c r="I33" s="1686"/>
      <c r="J33" s="1686"/>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4" type="noConversion"/>
  <printOptions horizontalCentered="1" gridLines="1"/>
  <pageMargins left="0.25" right="0.25" top="0.75" bottom="0.75" header="0.5" footer="0.5"/>
  <pageSetup scale="89" orientation="landscape" r:id="rId1"/>
  <headerFooter alignWithMargins="0">
    <oddHeader>&amp;C&amp;"Arial,Bold"&amp;11FY22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Department of Veterans Affairs</cp:lastModifiedBy>
  <cp:lastPrinted>2016-05-20T17:37:49Z</cp:lastPrinted>
  <dcterms:created xsi:type="dcterms:W3CDTF">2009-02-27T13:06:32Z</dcterms:created>
  <dcterms:modified xsi:type="dcterms:W3CDTF">2023-04-19T17:14:28Z</dcterms:modified>
</cp:coreProperties>
</file>