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defaultThemeVersion="124226"/>
  <mc:AlternateContent xmlns:mc="http://schemas.openxmlformats.org/markup-compatibility/2006">
    <mc:Choice Requires="x15">
      <x15ac:absPath xmlns:x15ac="http://schemas.microsoft.com/office/spreadsheetml/2010/11/ac" url="\\va.gov\ma\Washington\VACO\Workgroup\VHA\10N\10NC1\MH Homeless &amp; RRTP\SSVF\SSVF\FY_2026\NOFO\website materials\"/>
    </mc:Choice>
  </mc:AlternateContent>
  <xr:revisionPtr revIDLastSave="0" documentId="8_{12E5EF8F-E64B-4978-8F6E-62E516710399}" xr6:coauthVersionLast="47" xr6:coauthVersionMax="47" xr10:uidLastSave="{00000000-0000-0000-0000-000000000000}"/>
  <workbookProtection workbookAlgorithmName="SHA-512" workbookHashValue="vbIJt9YogLV4GghrmcqrHwkmo+tnNeH61Bc1KLhznBAofCguC/61VD01PjLujs30Ad20QoaYufdkMA8srfAfbA==" workbookSaltValue="pUze+fHMB4zYvsSywR14lg==" workbookSpinCount="100000" lockStructure="1"/>
  <bookViews>
    <workbookView xWindow="-120" yWindow="-120" windowWidth="29040" windowHeight="15840" xr2:uid="{00000000-000D-0000-FFFF-FFFF00000000}"/>
  </bookViews>
  <sheets>
    <sheet name="SSVF Budget Instructions" sheetId="3" r:id="rId1"/>
    <sheet name="Exhibit I SSVF Budget" sheetId="1" r:id="rId2"/>
    <sheet name="Exhibit II Budget Narrative" sheetId="4" r:id="rId3"/>
    <sheet name="DD" sheetId="2" state="hidden" r:id="rId4"/>
  </sheets>
  <externalReferences>
    <externalReference r:id="rId5"/>
  </externalReferences>
  <definedNames>
    <definedName name="_xlnm._FilterDatabase" localSheetId="3" hidden="1">DD!$E$1:$E$153</definedName>
    <definedName name="Grant_ID">'Exhibit I SSVF Budget'!$C$7</definedName>
    <definedName name="GrantAmount">#REF!</definedName>
    <definedName name="GranteeName">#REF!</definedName>
    <definedName name="II._Administrative_Expenses__Per_regulation__maximum_of_10__of_Total_SSVF_Grant_Amount________________________________________________________________________________________________________________________________Select_one_method_with_which_you_will_acc">'Exhibit I SSVF Budget'!$B$112</definedName>
    <definedName name="Name_of_Organization">'Exhibit I SSVF Budget'!$C$6</definedName>
    <definedName name="Other7.1">#REF!</definedName>
    <definedName name="Other7.2">#REF!</definedName>
    <definedName name="Other7.3">#REF!</definedName>
    <definedName name="_xlnm.Print_Area" localSheetId="1">'Exhibit I SSVF Budget'!$B$1:$K$143</definedName>
    <definedName name="Priority">DD!$A$5:$A$7</definedName>
    <definedName name="ProgramID">#REF!</definedName>
    <definedName name="Q7.1OtherG">#REF!</definedName>
    <definedName name="Q7.2OtherG">#REF!</definedName>
    <definedName name="Q7.3OtherG">#REF!</definedName>
    <definedName name="Q7ChildG">#REF!</definedName>
    <definedName name="Q7DailyG">#REF!</definedName>
    <definedName name="Q7FinPlanG">#REF!</definedName>
    <definedName name="Q7HealthG">#REF!</definedName>
    <definedName name="Q7HealthRef">#REF!</definedName>
    <definedName name="Q7HousingG">#REF!</definedName>
    <definedName name="Q7IncSupG">#REF!</definedName>
    <definedName name="Q7LegalG">#REF!</definedName>
    <definedName name="Q7PayeeG">#REF!</definedName>
    <definedName name="Q7TransG">#REF!</definedName>
    <definedName name="Q8a">#REF!</definedName>
    <definedName name="Q8b">#REF!</definedName>
    <definedName name="Q8c">#REF!</definedName>
    <definedName name="Q9Child">#REF!</definedName>
    <definedName name="Q9Deposit">#REF!</definedName>
    <definedName name="Q9Moving">#REF!</definedName>
    <definedName name="Q9Other1">#REF!</definedName>
    <definedName name="Q9Other1Name">#REF!</definedName>
    <definedName name="Q9Other2">#REF!</definedName>
    <definedName name="Q9Other2Name">#REF!</definedName>
    <definedName name="Q9Rental">#REF!</definedName>
    <definedName name="Q9Supplies">#REF!</definedName>
    <definedName name="Q9Trans">#REF!</definedName>
    <definedName name="Q9Utility">#REF!</definedName>
    <definedName name="Question1">#REF!</definedName>
    <definedName name="Question10">#REF!</definedName>
    <definedName name="Question11">#REF!</definedName>
    <definedName name="Question12">#REF!</definedName>
    <definedName name="Question13">#REF!</definedName>
    <definedName name="Question2">#REF!</definedName>
    <definedName name="Question3">#REF!</definedName>
    <definedName name="Question5">#REF!</definedName>
    <definedName name="Question6">#REF!</definedName>
    <definedName name="ReportDate">#REF!</definedName>
    <definedName name="YesNo">[1]Y_N!$A$1:$A$2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4" l="1"/>
  <c r="C6" i="4"/>
  <c r="G113" i="1"/>
  <c r="G112" i="1"/>
  <c r="H24" i="1"/>
  <c r="B113" i="4"/>
  <c r="H105" i="1"/>
  <c r="G106" i="1"/>
  <c r="G106" i="4" s="1"/>
  <c r="H65" i="1"/>
  <c r="G22" i="1"/>
  <c r="H22" i="1" s="1"/>
  <c r="G23" i="1"/>
  <c r="H23" i="1" s="1"/>
  <c r="G24" i="1"/>
  <c r="G25" i="1"/>
  <c r="G26" i="1"/>
  <c r="H26" i="1" s="1"/>
  <c r="G27" i="1"/>
  <c r="H27" i="1" s="1"/>
  <c r="G28" i="1"/>
  <c r="H28" i="1" s="1"/>
  <c r="G29" i="1"/>
  <c r="G30" i="1"/>
  <c r="H30" i="1" s="1"/>
  <c r="G31" i="1"/>
  <c r="H31" i="1" s="1"/>
  <c r="G32" i="1"/>
  <c r="H32" i="1" s="1"/>
  <c r="G33" i="1"/>
  <c r="H33" i="1" s="1"/>
  <c r="G34" i="1"/>
  <c r="G35" i="1"/>
  <c r="H35" i="1" s="1"/>
  <c r="G36" i="1"/>
  <c r="H36" i="1" s="1"/>
  <c r="G37" i="1"/>
  <c r="H37" i="1" s="1"/>
  <c r="G38" i="1"/>
  <c r="H38" i="1" s="1"/>
  <c r="G39" i="1"/>
  <c r="G40" i="1"/>
  <c r="H40" i="1" s="1"/>
  <c r="G41" i="1"/>
  <c r="H41" i="1" s="1"/>
  <c r="G42" i="1"/>
  <c r="G43" i="1"/>
  <c r="H43" i="1" s="1"/>
  <c r="G44" i="1"/>
  <c r="H44" i="1" s="1"/>
  <c r="G45" i="1"/>
  <c r="H45" i="1" s="1"/>
  <c r="G46" i="1"/>
  <c r="H46" i="1" s="1"/>
  <c r="G47" i="1"/>
  <c r="H47" i="1" s="1"/>
  <c r="G48" i="1"/>
  <c r="H48" i="1" s="1"/>
  <c r="G49" i="1"/>
  <c r="G50" i="1"/>
  <c r="G51" i="1"/>
  <c r="H51" i="1" s="1"/>
  <c r="G52" i="1"/>
  <c r="H52" i="1" s="1"/>
  <c r="G53" i="1"/>
  <c r="H53" i="1" s="1"/>
  <c r="G54" i="1"/>
  <c r="G55" i="1"/>
  <c r="G56" i="1"/>
  <c r="G57" i="1"/>
  <c r="G58" i="1"/>
  <c r="G59" i="1"/>
  <c r="H59" i="1" s="1"/>
  <c r="G60" i="1"/>
  <c r="H60" i="1" s="1"/>
  <c r="G61" i="1"/>
  <c r="H61" i="1" s="1"/>
  <c r="G62" i="1"/>
  <c r="H62" i="1" s="1"/>
  <c r="G63" i="1"/>
  <c r="H63" i="1" s="1"/>
  <c r="G64" i="1"/>
  <c r="H64" i="1" s="1"/>
  <c r="G65" i="1"/>
  <c r="H25" i="1"/>
  <c r="H29" i="1"/>
  <c r="H39" i="1"/>
  <c r="H49" i="1"/>
  <c r="H54" i="1"/>
  <c r="H55" i="1"/>
  <c r="H56" i="1"/>
  <c r="H57" i="1"/>
  <c r="G21" i="1"/>
  <c r="H21" i="1" s="1"/>
  <c r="H34" i="1"/>
  <c r="H42" i="1"/>
  <c r="H50" i="1"/>
  <c r="H58" i="1"/>
  <c r="G128" i="1"/>
  <c r="G127" i="1"/>
  <c r="G126" i="1"/>
  <c r="G125" i="1"/>
  <c r="G124" i="1"/>
  <c r="G123" i="1"/>
  <c r="G122" i="1"/>
  <c r="G121" i="1"/>
  <c r="G120" i="1"/>
  <c r="G119" i="1"/>
  <c r="G118" i="1"/>
  <c r="G117" i="1"/>
  <c r="G116" i="1"/>
  <c r="G115" i="1"/>
  <c r="G114" i="1"/>
  <c r="H140" i="1"/>
  <c r="I140" i="1"/>
  <c r="J140" i="1"/>
  <c r="K140" i="1"/>
  <c r="K103" i="1"/>
  <c r="J103" i="1"/>
  <c r="I103" i="1"/>
  <c r="H103" i="1"/>
  <c r="K105" i="1"/>
  <c r="J105" i="1"/>
  <c r="I105" i="1"/>
  <c r="G107" i="1"/>
  <c r="G107" i="4" s="1"/>
  <c r="G77" i="1"/>
  <c r="G76" i="1"/>
  <c r="G75" i="1"/>
  <c r="G74" i="1"/>
  <c r="G73" i="1"/>
  <c r="G70" i="1"/>
  <c r="G67" i="1"/>
  <c r="G78" i="1"/>
  <c r="G79" i="1"/>
  <c r="G80" i="1"/>
  <c r="G81" i="1"/>
  <c r="G82" i="1"/>
  <c r="G83" i="1"/>
  <c r="G84" i="1"/>
  <c r="G85" i="1"/>
  <c r="G86" i="1"/>
  <c r="G87" i="1"/>
  <c r="G88" i="1"/>
  <c r="G89" i="1"/>
  <c r="G90" i="1"/>
  <c r="G91" i="1"/>
  <c r="G92" i="1"/>
  <c r="G93" i="1"/>
  <c r="G94" i="1"/>
  <c r="G95" i="1"/>
  <c r="G96" i="1"/>
  <c r="G97" i="1"/>
  <c r="G98" i="1"/>
  <c r="G99" i="1"/>
  <c r="G100" i="1"/>
  <c r="G101" i="1"/>
  <c r="G102" i="1"/>
  <c r="K66" i="1"/>
  <c r="K68" i="1" s="1"/>
  <c r="J66" i="1"/>
  <c r="J68" i="1" s="1"/>
  <c r="I66" i="1"/>
  <c r="I68" i="1" s="1"/>
  <c r="E106" i="4"/>
  <c r="G105" i="1" l="1"/>
  <c r="G112" i="4"/>
  <c r="H66" i="1"/>
  <c r="H68" i="1" s="1"/>
  <c r="H109" i="1" s="1"/>
  <c r="H142" i="1" s="1"/>
  <c r="C8" i="1" s="1"/>
  <c r="G140" i="1"/>
  <c r="G103" i="1"/>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2" i="4"/>
  <c r="E105"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G66" i="1" l="1"/>
  <c r="F67" i="1" s="1"/>
  <c r="G68" i="1"/>
  <c r="G113" i="4"/>
  <c r="G114" i="4"/>
  <c r="G115" i="4"/>
  <c r="G116" i="4"/>
  <c r="G117" i="4"/>
  <c r="G118" i="4"/>
  <c r="G119" i="4"/>
  <c r="G120" i="4"/>
  <c r="G121" i="4"/>
  <c r="G122" i="4"/>
  <c r="G123" i="4"/>
  <c r="G124" i="4"/>
  <c r="G125" i="4"/>
  <c r="G126" i="4"/>
  <c r="G127" i="4"/>
  <c r="G128" i="4"/>
  <c r="G129" i="1"/>
  <c r="G129" i="4" s="1"/>
  <c r="G130" i="1"/>
  <c r="G130" i="4" s="1"/>
  <c r="G131" i="1"/>
  <c r="G131" i="4" s="1"/>
  <c r="G132" i="1"/>
  <c r="G132" i="4" s="1"/>
  <c r="G133" i="1"/>
  <c r="G133" i="4" s="1"/>
  <c r="G134" i="1"/>
  <c r="G134" i="4" s="1"/>
  <c r="G135" i="1"/>
  <c r="G135" i="4" s="1"/>
  <c r="G136" i="1"/>
  <c r="G136" i="4" s="1"/>
  <c r="G137" i="1"/>
  <c r="G137" i="4" s="1"/>
  <c r="G138" i="1"/>
  <c r="G138" i="4" s="1"/>
  <c r="G139" i="1"/>
  <c r="G139" i="4" s="1"/>
  <c r="G105" i="4"/>
  <c r="G101"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2" i="4"/>
  <c r="G73"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21" i="4"/>
  <c r="G70" i="4" l="1"/>
  <c r="G140" i="4" l="1"/>
  <c r="G66" i="4" l="1"/>
  <c r="G103" i="4"/>
  <c r="J109" i="1"/>
  <c r="K109" i="1" l="1"/>
  <c r="K142" i="1" s="1"/>
  <c r="I109" i="1"/>
  <c r="G67" i="4"/>
  <c r="G109" i="1" l="1"/>
  <c r="G68" i="4"/>
  <c r="I142" i="1"/>
  <c r="J142" i="1"/>
  <c r="G142" i="1" l="1"/>
  <c r="F112" i="1" s="1"/>
  <c r="G109" i="4"/>
  <c r="F67" i="4"/>
  <c r="F70" i="1" l="1"/>
  <c r="F70" i="4" s="1"/>
  <c r="F21" i="1"/>
  <c r="F21" i="4" s="1"/>
  <c r="F105" i="1"/>
  <c r="F105" i="4" s="1"/>
  <c r="F23" i="1"/>
  <c r="F23" i="4" s="1"/>
  <c r="F142" i="1"/>
  <c r="F140" i="1"/>
  <c r="F140" i="4" s="1"/>
  <c r="F112" i="4"/>
  <c r="F107" i="1"/>
  <c r="F107" i="4" s="1"/>
  <c r="F106" i="1"/>
  <c r="F106" i="4" s="1"/>
  <c r="F73" i="1"/>
  <c r="F73" i="4" s="1"/>
  <c r="F78" i="1"/>
  <c r="F78" i="4" s="1"/>
  <c r="F36" i="1"/>
  <c r="F36" i="4" s="1"/>
  <c r="F58" i="1"/>
  <c r="F58" i="4" s="1"/>
  <c r="B67" i="2"/>
  <c r="F54" i="1"/>
  <c r="F54" i="4" s="1"/>
  <c r="F51" i="1"/>
  <c r="F51" i="4" s="1"/>
  <c r="F118" i="1"/>
  <c r="F118" i="4" s="1"/>
  <c r="F74" i="1"/>
  <c r="F74" i="4" s="1"/>
  <c r="F123" i="1"/>
  <c r="F123" i="4" s="1"/>
  <c r="F29" i="1"/>
  <c r="F29" i="4" s="1"/>
  <c r="F89" i="1"/>
  <c r="F89" i="4" s="1"/>
  <c r="F52" i="1"/>
  <c r="F52" i="4" s="1"/>
  <c r="F43" i="1"/>
  <c r="F43" i="4" s="1"/>
  <c r="F139" i="1"/>
  <c r="F139" i="4" s="1"/>
  <c r="F109" i="1"/>
  <c r="F109" i="4" s="1"/>
  <c r="F24" i="1"/>
  <c r="F24" i="4" s="1"/>
  <c r="K143" i="1"/>
  <c r="F27" i="1"/>
  <c r="F27" i="4" s="1"/>
  <c r="F99" i="1"/>
  <c r="F99" i="4" s="1"/>
  <c r="H143" i="1"/>
  <c r="F100" i="1"/>
  <c r="F100" i="4" s="1"/>
  <c r="F83" i="1"/>
  <c r="F83" i="4" s="1"/>
  <c r="F53" i="1"/>
  <c r="F53" i="4" s="1"/>
  <c r="F75" i="1"/>
  <c r="F75" i="4" s="1"/>
  <c r="F103" i="1"/>
  <c r="F103" i="4" s="1"/>
  <c r="F39" i="1"/>
  <c r="F39" i="4" s="1"/>
  <c r="F22" i="1"/>
  <c r="F22" i="4" s="1"/>
  <c r="F40" i="1"/>
  <c r="F40" i="4" s="1"/>
  <c r="F79" i="1"/>
  <c r="F79" i="4" s="1"/>
  <c r="F38" i="1"/>
  <c r="F38" i="4" s="1"/>
  <c r="F63" i="1"/>
  <c r="F63" i="4" s="1"/>
  <c r="F96" i="1"/>
  <c r="F96" i="4" s="1"/>
  <c r="F50" i="1"/>
  <c r="F50" i="4" s="1"/>
  <c r="F132" i="1"/>
  <c r="F132" i="4" s="1"/>
  <c r="F131" i="1"/>
  <c r="F131" i="4" s="1"/>
  <c r="F120" i="1"/>
  <c r="F120" i="4" s="1"/>
  <c r="F55" i="1"/>
  <c r="F55" i="4" s="1"/>
  <c r="F34" i="1"/>
  <c r="F34" i="4" s="1"/>
  <c r="F26" i="1"/>
  <c r="F26" i="4" s="1"/>
  <c r="F124" i="1"/>
  <c r="F124" i="4" s="1"/>
  <c r="F77" i="1"/>
  <c r="F77" i="4" s="1"/>
  <c r="F57" i="1"/>
  <c r="F57" i="4" s="1"/>
  <c r="F87" i="1"/>
  <c r="F87" i="4" s="1"/>
  <c r="F121" i="1"/>
  <c r="F121" i="4" s="1"/>
  <c r="F33" i="1"/>
  <c r="F33" i="4" s="1"/>
  <c r="F61" i="1"/>
  <c r="F61" i="4" s="1"/>
  <c r="F134" i="1"/>
  <c r="F134" i="4" s="1"/>
  <c r="F85" i="1"/>
  <c r="F85" i="4" s="1"/>
  <c r="F95" i="1"/>
  <c r="F95" i="4" s="1"/>
  <c r="F45" i="1"/>
  <c r="F45" i="4" s="1"/>
  <c r="F119" i="1"/>
  <c r="F119" i="4" s="1"/>
  <c r="F115" i="1"/>
  <c r="F115" i="4" s="1"/>
  <c r="F76" i="1"/>
  <c r="F76" i="4" s="1"/>
  <c r="F31" i="1"/>
  <c r="F31" i="4" s="1"/>
  <c r="F114" i="1"/>
  <c r="F114" i="4" s="1"/>
  <c r="F80" i="1"/>
  <c r="F80" i="4" s="1"/>
  <c r="F46" i="1"/>
  <c r="F46" i="4" s="1"/>
  <c r="F59" i="1"/>
  <c r="F59" i="4" s="1"/>
  <c r="F136" i="1"/>
  <c r="F136" i="4" s="1"/>
  <c r="F117" i="1"/>
  <c r="F117" i="4" s="1"/>
  <c r="F135" i="1"/>
  <c r="F135" i="4" s="1"/>
  <c r="F44" i="1"/>
  <c r="F44" i="4" s="1"/>
  <c r="F30" i="1"/>
  <c r="F30" i="4" s="1"/>
  <c r="F42" i="1"/>
  <c r="F42" i="4" s="1"/>
  <c r="F48" i="1"/>
  <c r="F48" i="4" s="1"/>
  <c r="F98" i="1"/>
  <c r="F98" i="4" s="1"/>
  <c r="F88" i="1"/>
  <c r="F88" i="4" s="1"/>
  <c r="F47" i="1"/>
  <c r="F47" i="4" s="1"/>
  <c r="F126" i="1"/>
  <c r="F126" i="4" s="1"/>
  <c r="F91" i="1"/>
  <c r="F91" i="4" s="1"/>
  <c r="F86" i="1"/>
  <c r="F86" i="4" s="1"/>
  <c r="F66" i="1"/>
  <c r="F66" i="4" s="1"/>
  <c r="F81" i="1"/>
  <c r="F81" i="4" s="1"/>
  <c r="F101" i="1"/>
  <c r="F101" i="4" s="1"/>
  <c r="F90" i="1"/>
  <c r="F90" i="4" s="1"/>
  <c r="F35" i="1"/>
  <c r="F35" i="4" s="1"/>
  <c r="F130" i="1"/>
  <c r="F130" i="4" s="1"/>
  <c r="F62" i="1"/>
  <c r="F62" i="4" s="1"/>
  <c r="G143" i="1"/>
  <c r="I143" i="1"/>
  <c r="F116" i="1"/>
  <c r="F116" i="4" s="1"/>
  <c r="F82" i="1"/>
  <c r="F82" i="4" s="1"/>
  <c r="F49" i="1"/>
  <c r="F49" i="4" s="1"/>
  <c r="F93" i="1"/>
  <c r="F93" i="4" s="1"/>
  <c r="F41" i="1"/>
  <c r="F41" i="4" s="1"/>
  <c r="F32" i="1"/>
  <c r="F32" i="4" s="1"/>
  <c r="F125" i="1"/>
  <c r="F125" i="4" s="1"/>
  <c r="F64" i="1"/>
  <c r="F64" i="4" s="1"/>
  <c r="F128" i="1"/>
  <c r="F128" i="4" s="1"/>
  <c r="F56" i="1"/>
  <c r="F56" i="4" s="1"/>
  <c r="F37" i="1"/>
  <c r="F37" i="4" s="1"/>
  <c r="F84" i="1"/>
  <c r="F84" i="4" s="1"/>
  <c r="F138" i="1"/>
  <c r="F138" i="4" s="1"/>
  <c r="F68" i="1"/>
  <c r="F68" i="4" s="1"/>
  <c r="F129" i="1"/>
  <c r="F129" i="4" s="1"/>
  <c r="F113" i="1"/>
  <c r="F113" i="4" s="1"/>
  <c r="F97" i="1"/>
  <c r="F97" i="4" s="1"/>
  <c r="F60" i="1"/>
  <c r="F60" i="4" s="1"/>
  <c r="F92" i="1"/>
  <c r="F92" i="4" s="1"/>
  <c r="F102" i="1"/>
  <c r="F102" i="4" s="1"/>
  <c r="F127" i="1"/>
  <c r="F127" i="4" s="1"/>
  <c r="J143" i="1"/>
  <c r="F122" i="1"/>
  <c r="F122" i="4" s="1"/>
  <c r="F25" i="1"/>
  <c r="F25" i="4" s="1"/>
  <c r="F28" i="1"/>
  <c r="F28" i="4" s="1"/>
  <c r="F94" i="1"/>
  <c r="F94" i="4" s="1"/>
  <c r="F65" i="1"/>
  <c r="F65" i="4" s="1"/>
  <c r="F133" i="1"/>
  <c r="F133" i="4" s="1"/>
  <c r="G142" i="4"/>
  <c r="F137" i="1"/>
  <c r="F137" i="4" s="1"/>
  <c r="C8" i="4" l="1"/>
  <c r="B7" i="2"/>
  <c r="F142" i="4"/>
  <c r="B35" i="2"/>
</calcChain>
</file>

<file path=xl/sharedStrings.xml><?xml version="1.0" encoding="utf-8"?>
<sst xmlns="http://schemas.openxmlformats.org/spreadsheetml/2006/main" count="576" uniqueCount="525">
  <si>
    <t xml:space="preserve">VA's Supportive Services for Veteran Families Program </t>
  </si>
  <si>
    <t>Exhibit I: Budget - SSVF Grant Funds Budget</t>
  </si>
  <si>
    <t>**NOTE:  Enter information into yellow colored cells only.  All other cells are protected and should not be modified.  Please submit original template provided by the SSVF Program Office; DO NOT copy and paste this spreadsheet into a new Excel workbook.</t>
  </si>
  <si>
    <t>Proposed Funding Information:</t>
  </si>
  <si>
    <t>Name of Organization:</t>
  </si>
  <si>
    <t>Grant ID:</t>
  </si>
  <si>
    <t>Total Grant Funds Requested:</t>
  </si>
  <si>
    <t>Fiscal Year:</t>
  </si>
  <si>
    <t>FY26</t>
  </si>
  <si>
    <t>Proposed CoC Code(s):</t>
  </si>
  <si>
    <t>County/State(s) to be Served:</t>
  </si>
  <si>
    <t>Proposed # of Households Served:</t>
  </si>
  <si>
    <t>Average Amount per Household Served:</t>
  </si>
  <si>
    <t>Funding Priority Requested:</t>
  </si>
  <si>
    <t xml:space="preserve">Priority 2 </t>
  </si>
  <si>
    <t>Program Expenses</t>
  </si>
  <si>
    <t>% of Total SSVF Grant</t>
  </si>
  <si>
    <t>SSVF 
Grant Funds 
Total Amount</t>
  </si>
  <si>
    <t>SSVF Grant Funds</t>
  </si>
  <si>
    <t xml:space="preserve">SSVF Grant Funds      FY24    Year 2 </t>
  </si>
  <si>
    <t>SSVF Grant Funds     FY25    Year 3</t>
  </si>
  <si>
    <t>SSVF Grant Funds     FY26    Year 4</t>
  </si>
  <si>
    <r>
      <t xml:space="preserve">I. Provision and Coordination of Supportive Services </t>
    </r>
    <r>
      <rPr>
        <b/>
        <u/>
        <sz val="12"/>
        <color indexed="8"/>
        <rFont val="Calibri"/>
        <family val="2"/>
      </rPr>
      <t>(Minimum of 90% of Total SSVF Grant Amount)</t>
    </r>
  </si>
  <si>
    <t>1. Personnel/Labor</t>
  </si>
  <si>
    <t># FTE</t>
  </si>
  <si>
    <t>% FTE</t>
  </si>
  <si>
    <t>Base Annual Salary/Wage</t>
  </si>
  <si>
    <t>Title and Organization</t>
  </si>
  <si>
    <t>Subtotal Salaries/Wages</t>
  </si>
  <si>
    <t>Fringe Benefits</t>
  </si>
  <si>
    <t>Subtotal Personnel</t>
  </si>
  <si>
    <t>2. Temporary Financial Assistance</t>
  </si>
  <si>
    <t>3. Other Non-Personnel Provision and Coordination of Supportive Services Expenses</t>
  </si>
  <si>
    <t>VA Mandated Training</t>
  </si>
  <si>
    <t xml:space="preserve">Accreditation Costs (CARF/COA/TJC) </t>
  </si>
  <si>
    <t>Non-VA Travel &amp; Training</t>
  </si>
  <si>
    <t>Subtotal Other Program Expenses</t>
  </si>
  <si>
    <t># of Vehicles</t>
  </si>
  <si>
    <t>4. Vehicle Lease Cost:</t>
  </si>
  <si>
    <t>Actual Lease Cost:</t>
  </si>
  <si>
    <t>Maintenance/Mileage Cost:</t>
  </si>
  <si>
    <t>Subtotal Provision and Coordination of Supportive Services</t>
  </si>
  <si>
    <t>Approved Indirect Cost Rate</t>
  </si>
  <si>
    <t>Subtotal Administrative Expenses</t>
  </si>
  <si>
    <t>Grand Total</t>
  </si>
  <si>
    <t>Exhibit II: Budget Narrative</t>
  </si>
  <si>
    <r>
      <t xml:space="preserve">II. Administrative Expenses </t>
    </r>
    <r>
      <rPr>
        <b/>
        <u/>
        <sz val="12"/>
        <color indexed="8"/>
        <rFont val="Calibri"/>
        <family val="2"/>
      </rPr>
      <t>(Maximum of 10% of Total SSVF Grant Amount)</t>
    </r>
  </si>
  <si>
    <t>Drop Down:</t>
  </si>
  <si>
    <t>FY24 Grant ID</t>
  </si>
  <si>
    <t>Organization</t>
  </si>
  <si>
    <t>12-AK-001</t>
  </si>
  <si>
    <t>1736 Family Crisis Center</t>
  </si>
  <si>
    <t>12-AL-002</t>
  </si>
  <si>
    <t>12-CA-013</t>
  </si>
  <si>
    <t>Access</t>
  </si>
  <si>
    <t>12-CA-016</t>
  </si>
  <si>
    <t>Adjoin</t>
  </si>
  <si>
    <t>ADMIN:</t>
  </si>
  <si>
    <t>12-CA-018</t>
  </si>
  <si>
    <t>Advocate Program, Inc.</t>
  </si>
  <si>
    <t>12-CT-021</t>
  </si>
  <si>
    <t>Albany Housing Coalition, Inc.</t>
  </si>
  <si>
    <t>12-FL-024</t>
  </si>
  <si>
    <t>Alger Marquette Community Action Board</t>
  </si>
  <si>
    <t>12-FL-028</t>
  </si>
  <si>
    <t>Alliance, Inc.</t>
  </si>
  <si>
    <t>12-GA-029</t>
  </si>
  <si>
    <t>Alston Wilkes Society</t>
  </si>
  <si>
    <t>12-ID-032</t>
  </si>
  <si>
    <t>American GI Forum National Veterans Outreach Program, Inc.</t>
  </si>
  <si>
    <t>12-IL-033</t>
  </si>
  <si>
    <t>Asheville Buncombe Community Christian Ministry, Inc.</t>
  </si>
  <si>
    <t>12-LA-038</t>
  </si>
  <si>
    <t>12-LA-039</t>
  </si>
  <si>
    <t>Big Bend Homeless Coalition, Inc.</t>
  </si>
  <si>
    <t>12-MA-040</t>
  </si>
  <si>
    <t>Blue Mountain Action Council</t>
  </si>
  <si>
    <t>12-MD-042</t>
  </si>
  <si>
    <t>Blue Valley Community Action, Inc.</t>
  </si>
  <si>
    <t>12-ME-043</t>
  </si>
  <si>
    <t>California Veterans Assistance Foundation, Inc.</t>
  </si>
  <si>
    <t>12-MI-044</t>
  </si>
  <si>
    <t>12-MI-045</t>
  </si>
  <si>
    <t>Caritas of Austin</t>
  </si>
  <si>
    <t>12-NC-049</t>
  </si>
  <si>
    <t>Casa del Peregrino Aguadilla, Inc.</t>
  </si>
  <si>
    <t>Catholic Charities Community Services, Inc.</t>
  </si>
  <si>
    <t>12-ND-051</t>
  </si>
  <si>
    <t>Catholic Charities Diocese Of Charlotte</t>
  </si>
  <si>
    <t>12-NJ-053</t>
  </si>
  <si>
    <t>Catholic Charities Dioceses of Camden, Inc.</t>
  </si>
  <si>
    <t>12-NM-055</t>
  </si>
  <si>
    <t>Catholic Charities Hawaii</t>
  </si>
  <si>
    <t>12-NY-060</t>
  </si>
  <si>
    <t>12-NY-063</t>
  </si>
  <si>
    <t>12-OH-064</t>
  </si>
  <si>
    <t>Catholic Charities of Kansas City - St Joseph, Inc.</t>
  </si>
  <si>
    <t>12-TX-071</t>
  </si>
  <si>
    <t>Catholic Charities of Southern Missouri, Inc.</t>
  </si>
  <si>
    <t>12-VA-077</t>
  </si>
  <si>
    <t>12-ZZ-031</t>
  </si>
  <si>
    <t>Catholic Charities of the Diocese of Allentown</t>
  </si>
  <si>
    <t>12-ZZ-041</t>
  </si>
  <si>
    <t>Catholic Charities Of The Diocese Of Memphis Inc</t>
  </si>
  <si>
    <t>13-CA-090</t>
  </si>
  <si>
    <t>Catholic Charities of the Diocese of Stockton</t>
  </si>
  <si>
    <t>13-CT-093</t>
  </si>
  <si>
    <t>Catholic Charities of the Roman Catholic Diocese of Syracuse NY</t>
  </si>
  <si>
    <t>TFA:</t>
  </si>
  <si>
    <t>13-FL-096</t>
  </si>
  <si>
    <t>Catholic Charities, Inc. (Diocese of Wichita)</t>
  </si>
  <si>
    <t>13-IA-103</t>
  </si>
  <si>
    <t>Catholic Community Services Of Western Washington</t>
  </si>
  <si>
    <t>13-IL-105</t>
  </si>
  <si>
    <t>Catholic Family &amp; Community Services</t>
  </si>
  <si>
    <t>13-IN-106</t>
  </si>
  <si>
    <t>Catholic Social Services</t>
  </si>
  <si>
    <t>13-MD-107</t>
  </si>
  <si>
    <t>Center for Veterans Issues, Ltd.</t>
  </si>
  <si>
    <t>13-MI-108</t>
  </si>
  <si>
    <t>Central Nebraska Community Action Partnership, Inc</t>
  </si>
  <si>
    <t>13-MO-110</t>
  </si>
  <si>
    <t>Central Oregon Veteran &amp; Community Outreach, Inc</t>
  </si>
  <si>
    <t>13-NH-115</t>
  </si>
  <si>
    <t>Central Savannah River Area Economic Opportunity Authority, Inc. (CSRA EOA)</t>
  </si>
  <si>
    <t>Changing Homelessness, Inc.</t>
  </si>
  <si>
    <t>13-NY-119</t>
  </si>
  <si>
    <t>Chestnut Health Systems, Inc.</t>
  </si>
  <si>
    <t>13-NY-121</t>
  </si>
  <si>
    <t>Clear Path for Veterans New England Inc.</t>
  </si>
  <si>
    <t>13-OH-124</t>
  </si>
  <si>
    <t>Columbiacare Services, Inc.</t>
  </si>
  <si>
    <t>13-OR-125</t>
  </si>
  <si>
    <t>Columbus House, Inc.</t>
  </si>
  <si>
    <t>13-OR-126</t>
  </si>
  <si>
    <t>Commission on Economic Opportunity of Luzerne County</t>
  </si>
  <si>
    <t>13-PA-129</t>
  </si>
  <si>
    <t>Community Action Agency</t>
  </si>
  <si>
    <t>13-WA-148</t>
  </si>
  <si>
    <t>Community Action Agency of Columbiana County, Inc.</t>
  </si>
  <si>
    <t>13-WI-151</t>
  </si>
  <si>
    <t>Community Action Agency of Delaware County, Inc.</t>
  </si>
  <si>
    <t>13-ZZ-133</t>
  </si>
  <si>
    <t>Community Action Coalition for South Central Wisconsin, Inc.</t>
  </si>
  <si>
    <t>Community Action of Northeast Indiana, Inc. (dba Brightpoint)</t>
  </si>
  <si>
    <t>13-ZZ-145</t>
  </si>
  <si>
    <t>Community Action Partnership of North Dakota</t>
  </si>
  <si>
    <t>14-AZ-157</t>
  </si>
  <si>
    <t>Community Action Partnership Of Oregon</t>
  </si>
  <si>
    <t>14-AZ-160</t>
  </si>
  <si>
    <t>Community Action Partnership of San Luis Obispo County, Inc.</t>
  </si>
  <si>
    <t>14-CA-167</t>
  </si>
  <si>
    <t>Community Action Program Corporation of Washington-Morgan Counties, Ohio</t>
  </si>
  <si>
    <t>14-CA-169</t>
  </si>
  <si>
    <t>Community Action Team, Inc.</t>
  </si>
  <si>
    <t>Community Bridges, Inc.</t>
  </si>
  <si>
    <t>14-CA-177</t>
  </si>
  <si>
    <t>Community Hope, Inc.</t>
  </si>
  <si>
    <t>14-CT-178</t>
  </si>
  <si>
    <t>Community Rebuilders</t>
  </si>
  <si>
    <t>14-FL-179</t>
  </si>
  <si>
    <t>Community Renewal Team, Inc.</t>
  </si>
  <si>
    <t>14-FL-181</t>
  </si>
  <si>
    <t>Community Service Council of Greater Tulsa, Inc.</t>
  </si>
  <si>
    <t>14-FL-184</t>
  </si>
  <si>
    <t>Community Support Services, Inc.</t>
  </si>
  <si>
    <t>14-FL-322</t>
  </si>
  <si>
    <t>Cornerstone Rescue Mission</t>
  </si>
  <si>
    <t>14-IA-191</t>
  </si>
  <si>
    <t>TOTAL</t>
  </si>
  <si>
    <t>14-IL-194</t>
  </si>
  <si>
    <t>Delaware Center for Homeless Veterans, Inc.</t>
  </si>
  <si>
    <t>14-IL-196</t>
  </si>
  <si>
    <t>Diakonia, Inc.</t>
  </si>
  <si>
    <t>14-IL-197</t>
  </si>
  <si>
    <t>Disability Network Oakland &amp; Macomb</t>
  </si>
  <si>
    <t>East Oakland Community Project</t>
  </si>
  <si>
    <t>14-IN-199</t>
  </si>
  <si>
    <t>Easter Seals Oregon</t>
  </si>
  <si>
    <t>14-IN-200</t>
  </si>
  <si>
    <t>Eastern Carolina Homelessness Organization, Inc.</t>
  </si>
  <si>
    <t>14-KS-322</t>
  </si>
  <si>
    <t>Economic Opportunity Council Of Suffolk Inc</t>
  </si>
  <si>
    <t>14-LA-205</t>
  </si>
  <si>
    <t>El-Ada, Inc.</t>
  </si>
  <si>
    <t>Elle Foundation</t>
  </si>
  <si>
    <t>14-MD-214</t>
  </si>
  <si>
    <t>Fairbanks Rescue Mission, Inc.</t>
  </si>
  <si>
    <t>14-MD-215</t>
  </si>
  <si>
    <t>Faith Mission, Inc.</t>
  </si>
  <si>
    <t>14-MD-216</t>
  </si>
  <si>
    <t>Faith, Hope, Love, Charity, Inc.</t>
  </si>
  <si>
    <t>14-MD-217</t>
  </si>
  <si>
    <t>Families in Crisis, Inc.</t>
  </si>
  <si>
    <t>14-MI-220</t>
  </si>
  <si>
    <t>Family &amp; Community Services, Inc.</t>
  </si>
  <si>
    <t>14-MI-223</t>
  </si>
  <si>
    <t>Family Alliance For Veterans of America, Inc.</t>
  </si>
  <si>
    <t>14-MO-228</t>
  </si>
  <si>
    <t>Family Endeavors, Inc.</t>
  </si>
  <si>
    <t>14-MS-231</t>
  </si>
  <si>
    <t>Featherfist</t>
  </si>
  <si>
    <t>14-MS-232</t>
  </si>
  <si>
    <t>Friendship Place</t>
  </si>
  <si>
    <t>Front Steps, Inc.</t>
  </si>
  <si>
    <t>14-NE-238</t>
  </si>
  <si>
    <t>Good Samaritan Shelter</t>
  </si>
  <si>
    <t>14-NJ-242</t>
  </si>
  <si>
    <t>Goodwill Industries of New Mexico</t>
  </si>
  <si>
    <t>14-NM-246</t>
  </si>
  <si>
    <t>Goodwill Industries Of The Inland Northwest</t>
  </si>
  <si>
    <t>14-NM-247</t>
  </si>
  <si>
    <t>Goodwill of Silicon Valley (dba Goodwill Industries of Santa Clara County)</t>
  </si>
  <si>
    <t>14-NY-249</t>
  </si>
  <si>
    <t>Hancock Resource Center</t>
  </si>
  <si>
    <t>14-NY-251</t>
  </si>
  <si>
    <t>Harbor Homes, Inc.</t>
  </si>
  <si>
    <t>14-NY-254</t>
  </si>
  <si>
    <t>Hawkeye Area Community Action Program, Inc.</t>
  </si>
  <si>
    <t>14-NY-256</t>
  </si>
  <si>
    <t>Heartland Human Care Services, Inc.</t>
  </si>
  <si>
    <t>14-NY-259</t>
  </si>
  <si>
    <t>HELP Social Service Corporation</t>
  </si>
  <si>
    <t>14-OH-261</t>
  </si>
  <si>
    <t>Helping Heroes, Inc.</t>
  </si>
  <si>
    <t>14-OH-262</t>
  </si>
  <si>
    <t>Homefirst Services Of Santa Clara County</t>
  </si>
  <si>
    <t>14-OH-264</t>
  </si>
  <si>
    <t>Homeless Services Network of Central Florida, Inc.</t>
  </si>
  <si>
    <t>14-OH-265</t>
  </si>
  <si>
    <t>Homeless Veterans Fellowship</t>
  </si>
  <si>
    <t>14-OH-266</t>
  </si>
  <si>
    <t>Homeward Bound of Western North Carolina, Inc.</t>
  </si>
  <si>
    <t>14-OH-267</t>
  </si>
  <si>
    <t>Hope Center, Inc.</t>
  </si>
  <si>
    <t>14-OH-268</t>
  </si>
  <si>
    <t>Hopesource</t>
  </si>
  <si>
    <t>14-OK-270</t>
  </si>
  <si>
    <t>Housing Counseling Services, Inc.</t>
  </si>
  <si>
    <t>14-PA-273</t>
  </si>
  <si>
    <t>Housing First, Inc.</t>
  </si>
  <si>
    <t>14-PA-274</t>
  </si>
  <si>
    <t>Housing Matters</t>
  </si>
  <si>
    <t>14-PA-276</t>
  </si>
  <si>
    <t>Humility Homes and Services, Inc.</t>
  </si>
  <si>
    <t>14-PA-277</t>
  </si>
  <si>
    <t>HVAF of Indiana, Inc.</t>
  </si>
  <si>
    <t>14-PA-280</t>
  </si>
  <si>
    <t>Indianhead Community Action Agency</t>
  </si>
  <si>
    <t>14-PA-281</t>
  </si>
  <si>
    <t>InteCare, Inc.</t>
  </si>
  <si>
    <t>14-PA-282</t>
  </si>
  <si>
    <t>Jewish Family &amp; Childrens Service Of The Suncoast Inc</t>
  </si>
  <si>
    <t>14-TN-284</t>
  </si>
  <si>
    <t>JVS SOCAL</t>
  </si>
  <si>
    <t>14-TN-285</t>
  </si>
  <si>
    <t>Kentucky River Foothills Development Council, Inc.</t>
  </si>
  <si>
    <t>14-TN-287</t>
  </si>
  <si>
    <t>KI BOIS Community Action Foundation, Inc.</t>
  </si>
  <si>
    <t>Kitchen Inc</t>
  </si>
  <si>
    <t>14-VA-294</t>
  </si>
  <si>
    <t>14-VA-297</t>
  </si>
  <si>
    <t>Lafayette Transitional Housing Center, Inc.</t>
  </si>
  <si>
    <t>14-VA-298</t>
  </si>
  <si>
    <t>Lawrence County Social Services, Inc.</t>
  </si>
  <si>
    <t>14-VI-299</t>
  </si>
  <si>
    <t>Licking County Coalition For Housing</t>
  </si>
  <si>
    <t>14-WI-302</t>
  </si>
  <si>
    <t>Lighthouse Social Service Centers</t>
  </si>
  <si>
    <t>14-WV-303</t>
  </si>
  <si>
    <t>LINK OF HAMPTON ROADS INCORPORATED</t>
  </si>
  <si>
    <t>14-WV-304</t>
  </si>
  <si>
    <t>14-WV-305</t>
  </si>
  <si>
    <t>Lutheran Social Services Of Central Ohio Inc</t>
  </si>
  <si>
    <t>14-ZZ-153</t>
  </si>
  <si>
    <t>Maumee Valley Guidance Center, Inc.</t>
  </si>
  <si>
    <t>14-ZZ-260</t>
  </si>
  <si>
    <t>Mental Health America of Los Angeles</t>
  </si>
  <si>
    <t>14-ZZ-308</t>
  </si>
  <si>
    <t>Mental Health Services for Homeless Persons, Inc.  d.b.a  FrontLine Service</t>
  </si>
  <si>
    <t>14-ZZ-313</t>
  </si>
  <si>
    <t>Meridian Behavioral Healthcare, Inc.</t>
  </si>
  <si>
    <t>14-ZZ-318</t>
  </si>
  <si>
    <t>Mesilla Valley Community of Hope</t>
  </si>
  <si>
    <t>15-GA-325</t>
  </si>
  <si>
    <t>Mid Michigan Community Action Agency Inc</t>
  </si>
  <si>
    <t>15-GU-326</t>
  </si>
  <si>
    <t>Midwest Shelter for Homeless Veterans, Inc.</t>
  </si>
  <si>
    <t>15-IA-192</t>
  </si>
  <si>
    <t>Minnesota Assistance Council For Veterans</t>
  </si>
  <si>
    <t>15-IN-201</t>
  </si>
  <si>
    <t>Mississippi United To End Homelessness</t>
  </si>
  <si>
    <t>15-MI-328</t>
  </si>
  <si>
    <t>15-MO-330</t>
  </si>
  <si>
    <t>15-OH-333</t>
  </si>
  <si>
    <t>15-PA-068</t>
  </si>
  <si>
    <t>National Community Health Partners</t>
  </si>
  <si>
    <t>15-UT-336</t>
  </si>
  <si>
    <t>NBCC (DBA New Beginnings)</t>
  </si>
  <si>
    <t>16-MO-048</t>
  </si>
  <si>
    <t>16-NJ-054</t>
  </si>
  <si>
    <t>New Mexico Veterans Integration Centers</t>
  </si>
  <si>
    <t>Flags:</t>
  </si>
  <si>
    <t>16-ZZ-058</t>
  </si>
  <si>
    <t>New Vision House of Hope, Inc.</t>
  </si>
  <si>
    <t>17-NE-052</t>
  </si>
  <si>
    <t>Northeast Nebraska Community Action Partnership Inc</t>
  </si>
  <si>
    <t>18-CA-008</t>
  </si>
  <si>
    <t>18-CA-011</t>
  </si>
  <si>
    <t>Northwest Michigan Community Action Agency, Inc.</t>
  </si>
  <si>
    <t>18-CA-091</t>
  </si>
  <si>
    <t>Oakland Livingston Human Service Agency</t>
  </si>
  <si>
    <t>18-CA-171</t>
  </si>
  <si>
    <t>One-Eighty Place</t>
  </si>
  <si>
    <t>18-CA-354</t>
  </si>
  <si>
    <t>Operation Renewed Hope</t>
  </si>
  <si>
    <t>18-CA-358</t>
  </si>
  <si>
    <t>Operation Stand Down Rhode Island</t>
  </si>
  <si>
    <t>18-FL-023</t>
  </si>
  <si>
    <t>Operation Stand Down Tennessee</t>
  </si>
  <si>
    <t>18-FL-187</t>
  </si>
  <si>
    <t>Opportunity Council</t>
  </si>
  <si>
    <t>18-HI-190</t>
  </si>
  <si>
    <t>18-HI-374</t>
  </si>
  <si>
    <t>PATH</t>
  </si>
  <si>
    <t>18-NC-387</t>
  </si>
  <si>
    <t>Preble Street</t>
  </si>
  <si>
    <t>18-OR-066</t>
  </si>
  <si>
    <t>Primary Health Care, Inc.</t>
  </si>
  <si>
    <t>18-PR-132</t>
  </si>
  <si>
    <t>Primavera Foundation</t>
  </si>
  <si>
    <t>18-SC-069</t>
  </si>
  <si>
    <t>Project Community Connections, Inc.</t>
  </si>
  <si>
    <t>18-TX-404</t>
  </si>
  <si>
    <t>Project PLASE, Inc.</t>
  </si>
  <si>
    <t>18-TX-433</t>
  </si>
  <si>
    <t>Recovery Resource Council</t>
  </si>
  <si>
    <t>18-WI-080</t>
  </si>
  <si>
    <t>Region XII Commission on Mental Health &amp; Retardation</t>
  </si>
  <si>
    <t>18-ZZ-034</t>
  </si>
  <si>
    <t>Restart Inc</t>
  </si>
  <si>
    <t>18-ZZ-036</t>
  </si>
  <si>
    <t>Rocky Mountain Human Services</t>
  </si>
  <si>
    <t>18-ZZ-239</t>
  </si>
  <si>
    <t>18-ZZ-386</t>
  </si>
  <si>
    <t>Salvation Army</t>
  </si>
  <si>
    <t>19-AZ-004</t>
  </si>
  <si>
    <t>19-AZ-436</t>
  </si>
  <si>
    <t>Services for the UnderServed, Inc.</t>
  </si>
  <si>
    <t>19-CA-005</t>
  </si>
  <si>
    <t>Shelter, Inc.</t>
  </si>
  <si>
    <t>Society of St. Vincent de Paul South Pinellas, Inc.</t>
  </si>
  <si>
    <t>19-CA-010</t>
  </si>
  <si>
    <t>Soldier On of Delaware, Inc.</t>
  </si>
  <si>
    <t>19-CA-014</t>
  </si>
  <si>
    <t>19-CA-173</t>
  </si>
  <si>
    <t>Soldier On, Inc.</t>
  </si>
  <si>
    <t>19-MN-046</t>
  </si>
  <si>
    <t>Sound</t>
  </si>
  <si>
    <t>19-MS-111</t>
  </si>
  <si>
    <t>Southwest Counseling Solutions</t>
  </si>
  <si>
    <t>19-OH-269</t>
  </si>
  <si>
    <t>ST VINCENT DE PAUL OF BALTIMORE INC</t>
  </si>
  <si>
    <t>19-OR-128</t>
  </si>
  <si>
    <t>St. Francis House, Inc.</t>
  </si>
  <si>
    <t>19-TX-140</t>
  </si>
  <si>
    <t>St. James A.M.E. Zion Church-Zion House</t>
  </si>
  <si>
    <t>19-TX-288</t>
  </si>
  <si>
    <t>St. Patrick Center</t>
  </si>
  <si>
    <t>19-TX-290</t>
  </si>
  <si>
    <t>St. Vincent de Paul Social Services, Inc.</t>
  </si>
  <si>
    <t>19-WA-078</t>
  </si>
  <si>
    <t>St. Vincent de Paul Society of Lane County, Inc.</t>
  </si>
  <si>
    <t>19-WA-079</t>
  </si>
  <si>
    <t>Start Corporation</t>
  </si>
  <si>
    <t>19-ZZ-094</t>
  </si>
  <si>
    <t>STOP Incorporated</t>
  </si>
  <si>
    <t>19-ZZ-127</t>
  </si>
  <si>
    <t>Swords To Plowshares Veterans Rights Organization</t>
  </si>
  <si>
    <t>19-ZZ-263</t>
  </si>
  <si>
    <t>Talbert House</t>
  </si>
  <si>
    <t>19-ZZ-317</t>
  </si>
  <si>
    <t>TENNESSEE HOMELESS SOLUTIONS</t>
  </si>
  <si>
    <t>20-AK-152</t>
  </si>
  <si>
    <t>The Greater Wheeling Coalition for the Homeless, Inc.</t>
  </si>
  <si>
    <t>20-AL-439</t>
  </si>
  <si>
    <t>The Jericho Project</t>
  </si>
  <si>
    <t>20-AR-086</t>
  </si>
  <si>
    <t>The Methodist Training and Outreach Center, Inc.</t>
  </si>
  <si>
    <t>20-AZ-159</t>
  </si>
  <si>
    <t>The Road Home</t>
  </si>
  <si>
    <t>20-CA-017</t>
  </si>
  <si>
    <t>The Salvation Army</t>
  </si>
  <si>
    <t>20-CA-359</t>
  </si>
  <si>
    <t>20-CA-440</t>
  </si>
  <si>
    <t>20-CA-441</t>
  </si>
  <si>
    <t>20-CO-020</t>
  </si>
  <si>
    <t>20-GA-188</t>
  </si>
  <si>
    <t>The Salvation Army, Inc.</t>
  </si>
  <si>
    <t>20-GA-369</t>
  </si>
  <si>
    <t>The Workplace, Inc.</t>
  </si>
  <si>
    <t>20-IN-451</t>
  </si>
  <si>
    <t>Three Oaks Homeless Shelter, Inc.</t>
  </si>
  <si>
    <t>20-KS-443</t>
  </si>
  <si>
    <t>Thresholds</t>
  </si>
  <si>
    <t>20-KY-204</t>
  </si>
  <si>
    <t>Total Action Against Poverty In Roanoke Valley</t>
  </si>
  <si>
    <t>20-LA-207</t>
  </si>
  <si>
    <t>Transition Projects, Inc.</t>
  </si>
  <si>
    <t>20-LA-208</t>
  </si>
  <si>
    <t>Transitional Living Services</t>
  </si>
  <si>
    <t>20-MA-211</t>
  </si>
  <si>
    <t>Travelers Aid of Metro Atlanta, Inc.</t>
  </si>
  <si>
    <t>20-MI-221</t>
  </si>
  <si>
    <t>Treasure Coast Homeless Services Council, Inc.</t>
  </si>
  <si>
    <t>20-MI-222</t>
  </si>
  <si>
    <t>United States Veterans Initiative</t>
  </si>
  <si>
    <t>20-MI-226</t>
  </si>
  <si>
    <t>20-NC-444</t>
  </si>
  <si>
    <t>20-NV-056</t>
  </si>
  <si>
    <t>20-NV-118</t>
  </si>
  <si>
    <t>20-NY-062</t>
  </si>
  <si>
    <t>20-NY-250</t>
  </si>
  <si>
    <t>20-NY-446</t>
  </si>
  <si>
    <t>United Way of Broward County, Inc.</t>
  </si>
  <si>
    <t>20-OK-065</t>
  </si>
  <si>
    <t>United Way of Central Alabama</t>
  </si>
  <si>
    <t>20-OR-272</t>
  </si>
  <si>
    <t>United Way of Forsyth County, Inc.</t>
  </si>
  <si>
    <t>20-OR-430</t>
  </si>
  <si>
    <t>University of Vermont and State Agricultural College</t>
  </si>
  <si>
    <t>20-OR-447</t>
  </si>
  <si>
    <t>Utica Center for Development, Inc.</t>
  </si>
  <si>
    <t>20-SC-402</t>
  </si>
  <si>
    <t>Utility Emergency Services Fund</t>
  </si>
  <si>
    <t>20-SD-136</t>
  </si>
  <si>
    <t>Veterans &amp; Community Housing Coalition Inc</t>
  </si>
  <si>
    <t>20-TX-072</t>
  </si>
  <si>
    <t>Veterans Inc.</t>
  </si>
  <si>
    <t>20-TX-141</t>
  </si>
  <si>
    <t>Veterans Leadership Program of Western Pennsylvania, Inc.</t>
  </si>
  <si>
    <t>20-VA-144</t>
  </si>
  <si>
    <t>Veterans Multi-Service Center, Inc.</t>
  </si>
  <si>
    <t>20-WA-146</t>
  </si>
  <si>
    <t>20-WA-338</t>
  </si>
  <si>
    <t>Veterans One-stop Center of WNY, Inc.</t>
  </si>
  <si>
    <t>Victory Village, Inc.</t>
  </si>
  <si>
    <t>20-ZZ-092</t>
  </si>
  <si>
    <t>Vietnam Veterans Of San Diego</t>
  </si>
  <si>
    <t>20-ZZ-113</t>
  </si>
  <si>
    <t>Vietnam Veterans Workshop, Inc.</t>
  </si>
  <si>
    <t>20-ZZ-147</t>
  </si>
  <si>
    <t>VILLAGE FOR VETS</t>
  </si>
  <si>
    <t>20-ZZ-301</t>
  </si>
  <si>
    <t>Virginia Beach Community Development Corporation</t>
  </si>
  <si>
    <t>21-NC-237</t>
  </si>
  <si>
    <t>Virginia Supportive Housing</t>
  </si>
  <si>
    <t>21-TX-074</t>
  </si>
  <si>
    <t>Volunteer Behavioral Health Care System</t>
  </si>
  <si>
    <t>21-TX-292</t>
  </si>
  <si>
    <t>Volunteers of America Chesapeake</t>
  </si>
  <si>
    <t>22-CA-019</t>
  </si>
  <si>
    <t>Volunteers of America Colorado Branch</t>
  </si>
  <si>
    <t>22-MI-218</t>
  </si>
  <si>
    <t>Volunteers of America Mid-States, Inc.</t>
  </si>
  <si>
    <t>22-TX-075</t>
  </si>
  <si>
    <t>23-CA-163</t>
  </si>
  <si>
    <t>Volunteers of America of Florida, Inc.</t>
  </si>
  <si>
    <t>23-CA-176</t>
  </si>
  <si>
    <t>Volunteers of America of Greater Ohio, Inc.</t>
  </si>
  <si>
    <t>23-CA-437</t>
  </si>
  <si>
    <t>Volunteers of America of Greater Sacramento and Northern Nevada, Inc.</t>
  </si>
  <si>
    <t>23-CA-453</t>
  </si>
  <si>
    <t>Volunteers of America of Illinois</t>
  </si>
  <si>
    <t>Volunteers of America of Indiana, Inc.</t>
  </si>
  <si>
    <t>23-CA-457</t>
  </si>
  <si>
    <t>Volunteers of America of Los Angeles</t>
  </si>
  <si>
    <t>23-CA-458</t>
  </si>
  <si>
    <t>Volunteers of America of Massachusetts, Inc.</t>
  </si>
  <si>
    <t>23-FL-099</t>
  </si>
  <si>
    <t>Volunteers of America of Michigan, Inc.</t>
  </si>
  <si>
    <t>23-MO-229</t>
  </si>
  <si>
    <t>Volunteers of America of Pennsylvania, Inc.</t>
  </si>
  <si>
    <t>23-MT-454</t>
  </si>
  <si>
    <t>Volunteers of America of the Carolinas, Inc.</t>
  </si>
  <si>
    <t>23-NC-114</t>
  </si>
  <si>
    <t>Volunteers of America Southeast Louisiana, Inc.</t>
  </si>
  <si>
    <t>Volunteers of America Southeast, Inc.</t>
  </si>
  <si>
    <t>23-VA-455</t>
  </si>
  <si>
    <t>23-ZZ-104</t>
  </si>
  <si>
    <t>23-ZZ-278</t>
  </si>
  <si>
    <t>Volunteers of America, Northern Rockies</t>
  </si>
  <si>
    <t>23-ZZ-324</t>
  </si>
  <si>
    <t>Volunteers of America-Greater New York, Inc.</t>
  </si>
  <si>
    <t>24-CA-467</t>
  </si>
  <si>
    <t>Wayne Metropolitan Community Action Agency</t>
  </si>
  <si>
    <t>Welcome Home, Inc.</t>
  </si>
  <si>
    <t>24-DE-462</t>
  </si>
  <si>
    <t>Wellspring Alliance for Families, Inc.</t>
  </si>
  <si>
    <t>West Central Texas Regional Foundation</t>
  </si>
  <si>
    <t>24-MA-460</t>
  </si>
  <si>
    <t>West Virginia Community Action Partnerships Inc</t>
  </si>
  <si>
    <t>24-MD-464</t>
  </si>
  <si>
    <t>WestCare California, Inc.</t>
  </si>
  <si>
    <t>24-TN-465</t>
  </si>
  <si>
    <t>WestCare Pacific Islands, Inc.</t>
  </si>
  <si>
    <t>Westchester Community Opportunity Program, Inc. (WestCOP)</t>
  </si>
  <si>
    <t>YWCA of Greater Harrisburg</t>
  </si>
  <si>
    <t>24-VA-463</t>
  </si>
  <si>
    <t>YWCA of Seattle - King County - Snohomish County</t>
  </si>
  <si>
    <t>New Organization</t>
  </si>
  <si>
    <t>Healthcare Navigator (s)</t>
  </si>
  <si>
    <r>
      <rPr>
        <b/>
        <sz val="12"/>
        <rFont val="Calibri"/>
        <family val="2"/>
      </rPr>
      <t>Required</t>
    </r>
    <r>
      <rPr>
        <b/>
        <sz val="12"/>
        <color indexed="8"/>
        <rFont val="Calibri"/>
        <family val="2"/>
      </rPr>
      <t xml:space="preserve"> Detailed Narrative Justification for Each Line Item</t>
    </r>
  </si>
  <si>
    <t>25-SC-134</t>
  </si>
  <si>
    <t>25-ZZ-037</t>
  </si>
  <si>
    <t>25-ZZ-158</t>
  </si>
  <si>
    <t>Baker Ripley (dba Neighborhood Centers, Inc.)</t>
  </si>
  <si>
    <t>Insight Housing</t>
  </si>
  <si>
    <t>Lubbock Regional MHMR Center dba StarCare Specialty Health System</t>
  </si>
  <si>
    <t>Nation's Finest</t>
  </si>
  <si>
    <t>ADMIN</t>
  </si>
  <si>
    <t>De Minimus</t>
  </si>
  <si>
    <r>
      <t>II. Administrative Expenses</t>
    </r>
    <r>
      <rPr>
        <b/>
        <sz val="12"/>
        <color rgb="FF000000"/>
        <rFont val="Calibri"/>
        <family val="2"/>
      </rPr>
      <t xml:space="preserve"> (Per regulation, maximum of 10% of Total SSVF Grant Amount)                                                                                                                              </t>
    </r>
    <r>
      <rPr>
        <b/>
        <sz val="12"/>
        <color indexed="8"/>
        <rFont val="Calibri"/>
        <family val="2"/>
      </rPr>
      <t xml:space="preserve"> </t>
    </r>
    <r>
      <rPr>
        <b/>
        <sz val="12"/>
        <color rgb="FF000000"/>
        <rFont val="Calibri"/>
        <family val="2"/>
      </rPr>
      <t>Select one method from dropdown in row 112 to account for administrative costs: </t>
    </r>
    <r>
      <rPr>
        <b/>
        <sz val="12"/>
        <color indexed="8"/>
        <rFont val="Calibri"/>
        <family val="2"/>
      </rPr>
      <t xml:space="preserve">
</t>
    </r>
  </si>
  <si>
    <t>Base Annual Salary</t>
  </si>
  <si>
    <t>Traditional Administrative (Expenses must be itemized individually in below yellow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</si>
</sst>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
    <numFmt numFmtId="168" formatCode="&quot;$&quot;#,##0.00"/>
  </numFmts>
  <fonts count="32" x14ac:knownFonts="1">
    <font>
      <sz val="11"/>
      <color theme="1"/>
      <name val="Calibri"/>
      <family val="2"/>
      <scheme val="minor"/>
    </font>
    <font>
      <b/>
      <sz val="14"/>
      <color indexed="8"/>
      <name val="Calibri"/>
      <family val="2"/>
    </font>
    <font>
      <b/>
      <sz val="11"/>
      <color indexed="8"/>
      <name val="Calibri"/>
      <family val="2"/>
    </font>
    <font>
      <b/>
      <i/>
      <sz val="14"/>
      <color indexed="8"/>
      <name val="Calibri"/>
      <family val="2"/>
    </font>
    <font>
      <sz val="14"/>
      <color indexed="8"/>
      <name val="Calibri"/>
      <family val="2"/>
    </font>
    <font>
      <sz val="11"/>
      <color indexed="8"/>
      <name val="Calibri"/>
      <family val="2"/>
    </font>
    <font>
      <b/>
      <sz val="12"/>
      <color indexed="8"/>
      <name val="Calibri"/>
      <family val="2"/>
    </font>
    <font>
      <sz val="12"/>
      <color indexed="8"/>
      <name val="Calibri"/>
      <family val="2"/>
    </font>
    <font>
      <b/>
      <u/>
      <sz val="12"/>
      <color indexed="8"/>
      <name val="Calibri"/>
      <family val="2"/>
    </font>
    <font>
      <b/>
      <u/>
      <sz val="11"/>
      <color indexed="8"/>
      <name val="Calibri"/>
      <family val="2"/>
    </font>
    <font>
      <b/>
      <i/>
      <u/>
      <sz val="14"/>
      <color indexed="8"/>
      <name val="Calibri"/>
      <family val="2"/>
    </font>
    <font>
      <i/>
      <sz val="12"/>
      <color indexed="8"/>
      <name val="Calibri"/>
      <family val="2"/>
    </font>
    <font>
      <i/>
      <sz val="11"/>
      <color indexed="8"/>
      <name val="Calibri"/>
      <family val="2"/>
    </font>
    <font>
      <b/>
      <i/>
      <sz val="11"/>
      <color indexed="8"/>
      <name val="Calibri"/>
      <family val="2"/>
    </font>
    <font>
      <b/>
      <u/>
      <sz val="14"/>
      <color indexed="8"/>
      <name val="Calibri"/>
      <family val="2"/>
    </font>
    <font>
      <b/>
      <u/>
      <sz val="16"/>
      <color indexed="8"/>
      <name val="Calibri"/>
      <family val="2"/>
    </font>
    <font>
      <b/>
      <sz val="16"/>
      <color indexed="8"/>
      <name val="Calibri"/>
      <family val="2"/>
    </font>
    <font>
      <sz val="16"/>
      <color indexed="8"/>
      <name val="Calibri"/>
      <family val="2"/>
    </font>
    <font>
      <b/>
      <sz val="14"/>
      <color theme="1"/>
      <name val="Calibri"/>
      <family val="2"/>
      <scheme val="minor"/>
    </font>
    <font>
      <b/>
      <sz val="11"/>
      <color theme="1"/>
      <name val="Calibri"/>
      <family val="2"/>
      <scheme val="minor"/>
    </font>
    <font>
      <b/>
      <i/>
      <sz val="12"/>
      <color rgb="FFFF0000"/>
      <name val="Calibri"/>
      <family val="2"/>
    </font>
    <font>
      <sz val="12"/>
      <color theme="1"/>
      <name val="Calibri"/>
      <family val="2"/>
      <scheme val="minor"/>
    </font>
    <font>
      <b/>
      <sz val="12"/>
      <color theme="1"/>
      <name val="Calibri"/>
      <family val="2"/>
      <scheme val="minor"/>
    </font>
    <font>
      <sz val="10"/>
      <color indexed="8"/>
      <name val="Calibri"/>
      <family val="2"/>
    </font>
    <font>
      <b/>
      <sz val="10"/>
      <color indexed="8"/>
      <name val="Calibri"/>
      <family val="2"/>
    </font>
    <font>
      <i/>
      <sz val="10"/>
      <color indexed="8"/>
      <name val="Calibri"/>
      <family val="2"/>
    </font>
    <font>
      <sz val="11"/>
      <color rgb="FFFF0000"/>
      <name val="Calibri"/>
      <family val="2"/>
    </font>
    <font>
      <b/>
      <sz val="12"/>
      <color rgb="FF000000"/>
      <name val="Calibri"/>
      <family val="2"/>
    </font>
    <font>
      <b/>
      <sz val="14"/>
      <name val="Calibri"/>
      <family val="2"/>
    </font>
    <font>
      <sz val="11"/>
      <name val="Calibri"/>
      <family val="2"/>
    </font>
    <font>
      <b/>
      <sz val="12"/>
      <name val="Calibri"/>
      <family val="2"/>
    </font>
    <font>
      <sz val="1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indexed="22"/>
        <bgColor indexed="64"/>
      </patternFill>
    </fill>
    <fill>
      <patternFill patternType="solid">
        <fgColor rgb="FF99CCFF"/>
        <bgColor indexed="64"/>
      </patternFill>
    </fill>
    <fill>
      <patternFill patternType="solid">
        <fgColor indexed="43"/>
        <bgColor indexed="64"/>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307">
    <xf numFmtId="0" fontId="0" fillId="0" borderId="0" xfId="0"/>
    <xf numFmtId="0" fontId="1" fillId="0" borderId="0" xfId="0" applyFont="1"/>
    <xf numFmtId="0" fontId="1" fillId="2" borderId="1" xfId="0" applyFont="1" applyFill="1" applyBorder="1"/>
    <xf numFmtId="0" fontId="6" fillId="4" borderId="4" xfId="0" applyFont="1" applyFill="1" applyBorder="1" applyAlignment="1">
      <alignment horizontal="center" wrapText="1"/>
    </xf>
    <xf numFmtId="0" fontId="6" fillId="4" borderId="4" xfId="0" applyFont="1" applyFill="1" applyBorder="1" applyAlignment="1">
      <alignment horizontal="center" vertical="center" wrapText="1"/>
    </xf>
    <xf numFmtId="0" fontId="7" fillId="0" borderId="0" xfId="0" applyFont="1"/>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6" fillId="5" borderId="6" xfId="0" applyFont="1" applyFill="1" applyBorder="1" applyAlignment="1">
      <alignment horizont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0" borderId="0" xfId="0" applyFont="1" applyFill="1"/>
    <xf numFmtId="0" fontId="5" fillId="0" borderId="0" xfId="0" applyFont="1"/>
    <xf numFmtId="0" fontId="12" fillId="0" borderId="0" xfId="0" applyFont="1"/>
    <xf numFmtId="0" fontId="0" fillId="0" borderId="0" xfId="0" applyFill="1"/>
    <xf numFmtId="0" fontId="16" fillId="0" borderId="0" xfId="0" applyFont="1"/>
    <xf numFmtId="0" fontId="17" fillId="0" borderId="0" xfId="0" applyFont="1"/>
    <xf numFmtId="0" fontId="9" fillId="3" borderId="8" xfId="0" applyFont="1" applyFill="1" applyBorder="1" applyAlignment="1">
      <alignment horizontal="left" indent="1"/>
    </xf>
    <xf numFmtId="0" fontId="5" fillId="3" borderId="8" xfId="0" applyFont="1" applyFill="1" applyBorder="1" applyAlignment="1">
      <alignment horizontal="left" indent="2"/>
    </xf>
    <xf numFmtId="0" fontId="5" fillId="3" borderId="0" xfId="0" applyFont="1" applyFill="1" applyBorder="1"/>
    <xf numFmtId="0" fontId="2" fillId="3" borderId="0" xfId="0" applyFont="1" applyFill="1" applyBorder="1" applyAlignment="1">
      <alignment horizontal="center" wrapText="1"/>
    </xf>
    <xf numFmtId="0" fontId="2" fillId="3" borderId="9" xfId="0" applyFont="1" applyFill="1" applyBorder="1" applyAlignment="1">
      <alignment horizontal="center" wrapText="1"/>
    </xf>
    <xf numFmtId="164" fontId="5" fillId="3" borderId="0" xfId="1" applyNumberFormat="1" applyFont="1" applyFill="1" applyBorder="1"/>
    <xf numFmtId="164" fontId="5" fillId="3" borderId="9" xfId="1" applyNumberFormat="1" applyFont="1" applyFill="1" applyBorder="1"/>
    <xf numFmtId="0" fontId="5" fillId="3" borderId="0" xfId="0" applyFont="1" applyFill="1" applyBorder="1" applyAlignment="1">
      <alignment horizontal="left" indent="2"/>
    </xf>
    <xf numFmtId="9" fontId="5" fillId="3" borderId="0" xfId="3" applyFont="1" applyFill="1" applyBorder="1"/>
    <xf numFmtId="0" fontId="9" fillId="3" borderId="8" xfId="0" applyFont="1" applyFill="1" applyBorder="1" applyAlignment="1">
      <alignment horizontal="left" indent="2"/>
    </xf>
    <xf numFmtId="0" fontId="9" fillId="3" borderId="0" xfId="0" applyFont="1" applyFill="1" applyBorder="1" applyAlignment="1">
      <alignment horizontal="left" indent="2"/>
    </xf>
    <xf numFmtId="0" fontId="9" fillId="3" borderId="0" xfId="0" applyFont="1" applyFill="1" applyBorder="1" applyAlignment="1">
      <alignment horizontal="left" indent="1"/>
    </xf>
    <xf numFmtId="0" fontId="5" fillId="3" borderId="8" xfId="0" applyFont="1" applyFill="1" applyBorder="1"/>
    <xf numFmtId="0" fontId="5" fillId="3" borderId="14" xfId="0" applyFont="1" applyFill="1" applyBorder="1" applyAlignment="1">
      <alignment horizontal="left" indent="3"/>
    </xf>
    <xf numFmtId="0" fontId="5" fillId="3" borderId="0" xfId="0" applyFont="1" applyFill="1" applyBorder="1" applyAlignment="1">
      <alignment horizontal="left" indent="1"/>
    </xf>
    <xf numFmtId="166" fontId="5" fillId="3" borderId="0" xfId="2" applyNumberFormat="1" applyFont="1" applyFill="1" applyBorder="1"/>
    <xf numFmtId="0" fontId="10" fillId="3" borderId="8" xfId="0" applyFont="1" applyFill="1" applyBorder="1" applyAlignment="1">
      <alignment horizontal="left" indent="1"/>
    </xf>
    <xf numFmtId="0" fontId="10" fillId="3" borderId="0" xfId="0" applyFont="1" applyFill="1" applyBorder="1"/>
    <xf numFmtId="0" fontId="11" fillId="3" borderId="8" xfId="0" applyFont="1" applyFill="1" applyBorder="1"/>
    <xf numFmtId="0" fontId="11" fillId="3" borderId="0" xfId="0" applyFont="1" applyFill="1" applyBorder="1"/>
    <xf numFmtId="0" fontId="12" fillId="3" borderId="0" xfId="0" applyFont="1" applyFill="1" applyBorder="1"/>
    <xf numFmtId="0" fontId="7" fillId="3" borderId="0" xfId="0" applyFont="1" applyFill="1" applyBorder="1"/>
    <xf numFmtId="0" fontId="0" fillId="3" borderId="0" xfId="0" applyFill="1" applyBorder="1"/>
    <xf numFmtId="0" fontId="14" fillId="3" borderId="0" xfId="0" applyFont="1" applyFill="1" applyBorder="1"/>
    <xf numFmtId="0" fontId="1" fillId="3" borderId="0" xfId="0" applyFont="1" applyFill="1" applyBorder="1"/>
    <xf numFmtId="0" fontId="2" fillId="3" borderId="0" xfId="0" applyFont="1" applyFill="1" applyBorder="1"/>
    <xf numFmtId="0" fontId="15" fillId="3" borderId="0" xfId="0" applyFont="1" applyFill="1" applyBorder="1"/>
    <xf numFmtId="0" fontId="16" fillId="3" borderId="0" xfId="0" applyFont="1" applyFill="1" applyBorder="1"/>
    <xf numFmtId="0" fontId="17" fillId="3" borderId="21" xfId="0" applyFont="1" applyFill="1" applyBorder="1"/>
    <xf numFmtId="0" fontId="2" fillId="3" borderId="8" xfId="0" applyFont="1" applyFill="1" applyBorder="1"/>
    <xf numFmtId="0" fontId="15" fillId="3" borderId="8" xfId="0" applyFont="1" applyFill="1" applyBorder="1"/>
    <xf numFmtId="0" fontId="17" fillId="3" borderId="20" xfId="0" applyFont="1" applyFill="1" applyBorder="1"/>
    <xf numFmtId="0" fontId="0" fillId="3" borderId="3" xfId="0" applyFill="1" applyBorder="1"/>
    <xf numFmtId="0" fontId="0" fillId="3" borderId="0" xfId="0" applyFill="1"/>
    <xf numFmtId="0" fontId="5" fillId="3" borderId="0" xfId="0" applyFont="1" applyFill="1"/>
    <xf numFmtId="0" fontId="5" fillId="3" borderId="9" xfId="0" applyFont="1" applyFill="1" applyBorder="1"/>
    <xf numFmtId="0" fontId="7" fillId="3" borderId="0" xfId="0" applyFont="1" applyFill="1"/>
    <xf numFmtId="0" fontId="1" fillId="3" borderId="0" xfId="0" applyFont="1" applyFill="1"/>
    <xf numFmtId="0" fontId="12" fillId="3" borderId="0" xfId="0" applyFont="1" applyFill="1"/>
    <xf numFmtId="0" fontId="16" fillId="3" borderId="0" xfId="0" applyFont="1" applyFill="1"/>
    <xf numFmtId="0" fontId="17" fillId="3" borderId="0" xfId="0" applyFont="1" applyFill="1"/>
    <xf numFmtId="0" fontId="2" fillId="3" borderId="0" xfId="0" applyFont="1" applyFill="1"/>
    <xf numFmtId="0" fontId="3" fillId="3" borderId="0" xfId="0" applyFont="1" applyFill="1"/>
    <xf numFmtId="0" fontId="4" fillId="3" borderId="0" xfId="0" applyFont="1" applyFill="1"/>
    <xf numFmtId="0" fontId="5" fillId="0" borderId="11" xfId="0" applyFont="1" applyFill="1" applyBorder="1" applyAlignment="1">
      <alignment horizontal="left" indent="3"/>
    </xf>
    <xf numFmtId="0" fontId="19" fillId="0" borderId="0" xfId="0" applyFont="1"/>
    <xf numFmtId="0" fontId="0" fillId="0" borderId="0" xfId="0" applyAlignment="1"/>
    <xf numFmtId="0" fontId="0" fillId="0" borderId="0" xfId="0" applyAlignment="1">
      <alignment horizontal="left"/>
    </xf>
    <xf numFmtId="0" fontId="6" fillId="4" borderId="2" xfId="0" applyFont="1" applyFill="1" applyBorder="1" applyAlignment="1">
      <alignment horizontal="center" vertical="center" wrapText="1"/>
    </xf>
    <xf numFmtId="0" fontId="1" fillId="2" borderId="26" xfId="0" applyFont="1" applyFill="1" applyBorder="1"/>
    <xf numFmtId="0" fontId="6" fillId="2" borderId="24" xfId="0" applyFont="1" applyFill="1" applyBorder="1" applyAlignment="1">
      <alignment horizontal="left" vertical="center"/>
    </xf>
    <xf numFmtId="0" fontId="6" fillId="2" borderId="24" xfId="0" applyFont="1" applyFill="1" applyBorder="1" applyAlignment="1">
      <alignment horizontal="center" wrapText="1"/>
    </xf>
    <xf numFmtId="0" fontId="6" fillId="2" borderId="24" xfId="0" applyFont="1" applyFill="1" applyBorder="1" applyAlignment="1">
      <alignment horizontal="center" vertical="center" wrapText="1"/>
    </xf>
    <xf numFmtId="0" fontId="0" fillId="3" borderId="0" xfId="0" applyFill="1" applyAlignment="1">
      <alignment horizontal="center"/>
    </xf>
    <xf numFmtId="0" fontId="6" fillId="2" borderId="24" xfId="0" applyFont="1" applyFill="1" applyBorder="1" applyAlignment="1">
      <alignment vertical="center"/>
    </xf>
    <xf numFmtId="0" fontId="6" fillId="2" borderId="37" xfId="0" applyFont="1" applyFill="1" applyBorder="1" applyAlignment="1">
      <alignment horizontal="left" vertical="center"/>
    </xf>
    <xf numFmtId="0" fontId="6" fillId="2" borderId="37" xfId="0" applyFont="1" applyFill="1" applyBorder="1" applyAlignment="1">
      <alignment vertical="center"/>
    </xf>
    <xf numFmtId="0" fontId="17" fillId="3" borderId="39" xfId="0" applyFont="1" applyFill="1" applyBorder="1"/>
    <xf numFmtId="167" fontId="17" fillId="3" borderId="16" xfId="0" applyNumberFormat="1" applyFont="1" applyFill="1" applyBorder="1"/>
    <xf numFmtId="44" fontId="2" fillId="0" borderId="1" xfId="2" applyFont="1" applyBorder="1"/>
    <xf numFmtId="44" fontId="5" fillId="3" borderId="0" xfId="2" applyFont="1" applyFill="1" applyBorder="1"/>
    <xf numFmtId="44" fontId="12" fillId="3" borderId="0" xfId="2" applyFont="1" applyFill="1" applyBorder="1"/>
    <xf numFmtId="44" fontId="6" fillId="2" borderId="24" xfId="2" applyFont="1" applyFill="1" applyBorder="1" applyAlignment="1">
      <alignment vertical="center"/>
    </xf>
    <xf numFmtId="44" fontId="2" fillId="3" borderId="1" xfId="2" applyFont="1" applyFill="1" applyBorder="1" applyAlignment="1">
      <alignment horizontal="left" indent="3"/>
    </xf>
    <xf numFmtId="44" fontId="19" fillId="3" borderId="0" xfId="2" applyFont="1" applyFill="1" applyBorder="1"/>
    <xf numFmtId="0" fontId="16" fillId="3" borderId="0" xfId="0" applyFont="1" applyFill="1" applyBorder="1" applyAlignment="1">
      <alignment wrapText="1"/>
    </xf>
    <xf numFmtId="0" fontId="16" fillId="3" borderId="9" xfId="0" applyFont="1" applyFill="1" applyBorder="1" applyAlignment="1">
      <alignment wrapText="1"/>
    </xf>
    <xf numFmtId="0" fontId="5" fillId="3" borderId="0" xfId="0" applyFont="1" applyFill="1" applyAlignment="1">
      <alignment vertical="center"/>
    </xf>
    <xf numFmtId="0" fontId="5" fillId="3" borderId="37" xfId="0" applyFont="1" applyFill="1" applyBorder="1" applyAlignment="1">
      <alignment horizontal="left" vertical="center"/>
    </xf>
    <xf numFmtId="44" fontId="5" fillId="3" borderId="1" xfId="2" applyFont="1" applyFill="1" applyBorder="1" applyAlignment="1">
      <alignment horizontal="left" vertical="center"/>
    </xf>
    <xf numFmtId="0" fontId="5" fillId="0" borderId="0" xfId="0" applyFont="1" applyAlignment="1">
      <alignmen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0" xfId="0" applyFont="1" applyFill="1" applyBorder="1" applyAlignment="1">
      <alignment vertical="center"/>
    </xf>
    <xf numFmtId="9" fontId="5" fillId="3" borderId="0" xfId="3" applyFont="1" applyFill="1" applyBorder="1" applyAlignment="1">
      <alignment vertical="center"/>
    </xf>
    <xf numFmtId="0" fontId="9" fillId="3" borderId="8" xfId="0" applyFont="1" applyFill="1" applyBorder="1" applyAlignment="1">
      <alignment horizontal="left" vertical="center"/>
    </xf>
    <xf numFmtId="44" fontId="2" fillId="3" borderId="1" xfId="2" applyFont="1" applyFill="1" applyBorder="1" applyAlignment="1">
      <alignment horizontal="left" vertical="center"/>
    </xf>
    <xf numFmtId="0" fontId="5" fillId="0" borderId="11" xfId="0" applyFont="1" applyFill="1" applyBorder="1" applyAlignment="1">
      <alignment horizontal="left" vertical="center"/>
    </xf>
    <xf numFmtId="0" fontId="5" fillId="3" borderId="14" xfId="0" applyFont="1" applyFill="1" applyBorder="1" applyAlignment="1">
      <alignment horizontal="left" vertical="center"/>
    </xf>
    <xf numFmtId="166" fontId="5" fillId="3" borderId="0" xfId="2" applyNumberFormat="1" applyFont="1" applyFill="1" applyBorder="1" applyAlignment="1">
      <alignment vertical="center"/>
    </xf>
    <xf numFmtId="44" fontId="5" fillId="0" borderId="1" xfId="2" applyFont="1" applyBorder="1" applyAlignment="1">
      <alignment vertical="center"/>
    </xf>
    <xf numFmtId="0" fontId="9" fillId="3" borderId="0" xfId="0" applyFont="1" applyFill="1" applyBorder="1" applyAlignment="1">
      <alignment horizontal="left" vertical="center"/>
    </xf>
    <xf numFmtId="0" fontId="0" fillId="3" borderId="0" xfId="0" applyFill="1" applyAlignment="1">
      <alignment vertical="center"/>
    </xf>
    <xf numFmtId="0" fontId="5" fillId="3" borderId="36" xfId="0" applyFont="1" applyFill="1" applyBorder="1" applyAlignment="1">
      <alignment horizontal="left" vertical="center"/>
    </xf>
    <xf numFmtId="0" fontId="7" fillId="3" borderId="0" xfId="0" applyFont="1" applyFill="1" applyBorder="1" applyAlignment="1">
      <alignment vertical="center"/>
    </xf>
    <xf numFmtId="0" fontId="0" fillId="3" borderId="0" xfId="0" applyFill="1" applyBorder="1" applyAlignment="1">
      <alignment vertical="center"/>
    </xf>
    <xf numFmtId="44" fontId="5" fillId="0" borderId="26" xfId="2" applyFont="1" applyBorder="1" applyAlignment="1">
      <alignment vertical="center"/>
    </xf>
    <xf numFmtId="0" fontId="0" fillId="0" borderId="0" xfId="0" applyAlignment="1">
      <alignment vertical="center"/>
    </xf>
    <xf numFmtId="0" fontId="2" fillId="3" borderId="0" xfId="0" applyFont="1" applyFill="1" applyAlignment="1">
      <alignment horizontal="center"/>
    </xf>
    <xf numFmtId="0" fontId="5" fillId="3" borderId="0" xfId="0" applyFont="1" applyFill="1" applyBorder="1" applyAlignment="1">
      <alignment horizontal="center"/>
    </xf>
    <xf numFmtId="9" fontId="5" fillId="3" borderId="1" xfId="3" applyFont="1" applyFill="1" applyBorder="1" applyAlignment="1">
      <alignment horizontal="center" vertical="center"/>
    </xf>
    <xf numFmtId="9" fontId="2" fillId="3" borderId="1" xfId="3" applyFont="1" applyFill="1" applyBorder="1" applyAlignment="1">
      <alignment horizontal="center"/>
    </xf>
    <xf numFmtId="9" fontId="5" fillId="3" borderId="0" xfId="3" applyFont="1" applyFill="1" applyBorder="1" applyAlignment="1">
      <alignment horizontal="center"/>
    </xf>
    <xf numFmtId="9" fontId="2" fillId="3" borderId="1" xfId="3" applyFont="1" applyFill="1" applyBorder="1" applyAlignment="1">
      <alignment horizontal="center" vertical="center"/>
    </xf>
    <xf numFmtId="9" fontId="9" fillId="3" borderId="0" xfId="3" applyFont="1" applyFill="1" applyBorder="1" applyAlignment="1">
      <alignment horizontal="center"/>
    </xf>
    <xf numFmtId="9" fontId="5" fillId="0" borderId="1" xfId="3" applyFont="1" applyBorder="1" applyAlignment="1">
      <alignment horizontal="center" vertical="center"/>
    </xf>
    <xf numFmtId="9" fontId="5" fillId="0" borderId="1" xfId="3" applyFont="1" applyBorder="1" applyAlignment="1">
      <alignment horizontal="center"/>
    </xf>
    <xf numFmtId="9" fontId="2" fillId="0" borderId="1" xfId="3" applyFont="1" applyBorder="1" applyAlignment="1">
      <alignment horizontal="center" vertical="center"/>
    </xf>
    <xf numFmtId="9" fontId="2" fillId="0" borderId="1" xfId="3" applyFont="1" applyBorder="1" applyAlignment="1">
      <alignment horizontal="center"/>
    </xf>
    <xf numFmtId="9" fontId="12" fillId="3" borderId="0" xfId="3" applyFont="1" applyFill="1" applyBorder="1" applyAlignment="1">
      <alignment horizontal="center"/>
    </xf>
    <xf numFmtId="9" fontId="6" fillId="2" borderId="24" xfId="3" applyFont="1" applyFill="1" applyBorder="1" applyAlignment="1">
      <alignment horizontal="center" vertical="center"/>
    </xf>
    <xf numFmtId="9" fontId="0" fillId="0" borderId="26" xfId="3" applyFont="1" applyBorder="1" applyAlignment="1">
      <alignment horizontal="center" vertical="center"/>
    </xf>
    <xf numFmtId="9" fontId="2" fillId="3" borderId="0" xfId="3" applyFont="1" applyFill="1" applyBorder="1" applyAlignment="1">
      <alignment horizontal="center"/>
    </xf>
    <xf numFmtId="0" fontId="17" fillId="0" borderId="16" xfId="0" applyFont="1" applyBorder="1" applyAlignment="1">
      <alignment horizontal="center"/>
    </xf>
    <xf numFmtId="0" fontId="5" fillId="3" borderId="1" xfId="0" applyFont="1" applyFill="1" applyBorder="1" applyAlignment="1">
      <alignment horizontal="center" vertical="center"/>
    </xf>
    <xf numFmtId="9" fontId="5" fillId="0" borderId="12" xfId="3" applyFont="1" applyBorder="1" applyAlignment="1">
      <alignment horizontal="center"/>
    </xf>
    <xf numFmtId="44" fontId="5" fillId="0" borderId="1" xfId="2" applyNumberFormat="1" applyFont="1" applyBorder="1" applyAlignment="1">
      <alignment horizontal="center"/>
    </xf>
    <xf numFmtId="44" fontId="5" fillId="0" borderId="1" xfId="1" applyNumberFormat="1" applyFont="1" applyBorder="1" applyAlignment="1">
      <alignment horizontal="center"/>
    </xf>
    <xf numFmtId="44" fontId="5" fillId="0" borderId="13" xfId="1" applyNumberFormat="1" applyFont="1" applyBorder="1" applyAlignment="1">
      <alignment horizontal="center"/>
    </xf>
    <xf numFmtId="44" fontId="2" fillId="0" borderId="1" xfId="2" applyNumberFormat="1" applyFont="1" applyBorder="1" applyAlignment="1">
      <alignment horizontal="center"/>
    </xf>
    <xf numFmtId="44" fontId="2" fillId="0" borderId="1" xfId="0" applyNumberFormat="1" applyFont="1" applyBorder="1" applyAlignment="1">
      <alignment horizontal="center"/>
    </xf>
    <xf numFmtId="44" fontId="2" fillId="0" borderId="13" xfId="0" applyNumberFormat="1" applyFont="1" applyBorder="1" applyAlignment="1">
      <alignment horizontal="center"/>
    </xf>
    <xf numFmtId="44" fontId="5" fillId="3" borderId="0" xfId="0" applyNumberFormat="1" applyFont="1" applyFill="1" applyBorder="1" applyAlignment="1">
      <alignment horizontal="center"/>
    </xf>
    <xf numFmtId="44" fontId="5" fillId="3" borderId="9" xfId="0" applyNumberFormat="1" applyFont="1" applyFill="1" applyBorder="1" applyAlignment="1">
      <alignment horizontal="center"/>
    </xf>
    <xf numFmtId="10" fontId="2" fillId="0" borderId="1" xfId="3" applyNumberFormat="1" applyFont="1" applyBorder="1" applyAlignment="1">
      <alignment horizontal="center"/>
    </xf>
    <xf numFmtId="44" fontId="5" fillId="3" borderId="0" xfId="2" applyNumberFormat="1" applyFont="1" applyFill="1" applyBorder="1" applyAlignment="1">
      <alignment horizontal="center"/>
    </xf>
    <xf numFmtId="44" fontId="5" fillId="3" borderId="9" xfId="2" applyNumberFormat="1" applyFont="1" applyFill="1" applyBorder="1" applyAlignment="1">
      <alignment horizontal="center"/>
    </xf>
    <xf numFmtId="0" fontId="9" fillId="3" borderId="0" xfId="0" applyFont="1" applyFill="1" applyBorder="1" applyAlignment="1">
      <alignment horizontal="center"/>
    </xf>
    <xf numFmtId="9" fontId="2" fillId="0" borderId="12" xfId="3" applyFont="1" applyBorder="1" applyAlignment="1">
      <alignment horizontal="center"/>
    </xf>
    <xf numFmtId="9" fontId="1" fillId="0" borderId="1" xfId="3" applyNumberFormat="1" applyFont="1" applyBorder="1" applyAlignment="1">
      <alignment horizontal="center"/>
    </xf>
    <xf numFmtId="44" fontId="1" fillId="0" borderId="1" xfId="2" applyNumberFormat="1" applyFont="1" applyBorder="1" applyAlignment="1">
      <alignment horizontal="center"/>
    </xf>
    <xf numFmtId="44" fontId="1" fillId="0" borderId="1" xfId="0" applyNumberFormat="1" applyFont="1" applyBorder="1" applyAlignment="1">
      <alignment horizontal="center"/>
    </xf>
    <xf numFmtId="44" fontId="1" fillId="0" borderId="13" xfId="0" applyNumberFormat="1" applyFont="1" applyBorder="1" applyAlignment="1">
      <alignment horizontal="center"/>
    </xf>
    <xf numFmtId="0" fontId="12" fillId="3" borderId="0" xfId="0" applyFont="1" applyFill="1" applyBorder="1" applyAlignment="1">
      <alignment horizontal="center"/>
    </xf>
    <xf numFmtId="0" fontId="12" fillId="3" borderId="9" xfId="0" applyFont="1" applyFill="1" applyBorder="1" applyAlignment="1">
      <alignment horizontal="center"/>
    </xf>
    <xf numFmtId="9" fontId="0" fillId="0" borderId="1" xfId="3" applyFont="1" applyBorder="1" applyAlignment="1">
      <alignment horizontal="center"/>
    </xf>
    <xf numFmtId="10" fontId="1" fillId="0" borderId="1" xfId="3" applyNumberFormat="1" applyFont="1" applyBorder="1" applyAlignment="1">
      <alignment horizontal="center"/>
    </xf>
    <xf numFmtId="44" fontId="1" fillId="0" borderId="1" xfId="2" applyFont="1" applyBorder="1" applyAlignment="1">
      <alignment horizontal="center"/>
    </xf>
    <xf numFmtId="44" fontId="1" fillId="0" borderId="13" xfId="2" applyFont="1" applyBorder="1" applyAlignment="1">
      <alignment horizontal="center"/>
    </xf>
    <xf numFmtId="0" fontId="2" fillId="3" borderId="0" xfId="0" applyFont="1" applyFill="1" applyBorder="1" applyAlignment="1">
      <alignment horizontal="center"/>
    </xf>
    <xf numFmtId="44" fontId="0" fillId="3" borderId="0" xfId="2" applyFont="1" applyFill="1" applyBorder="1" applyAlignment="1">
      <alignment horizontal="center"/>
    </xf>
    <xf numFmtId="44" fontId="0" fillId="3" borderId="9" xfId="2" applyFont="1" applyFill="1" applyBorder="1" applyAlignment="1">
      <alignment horizontal="center"/>
    </xf>
    <xf numFmtId="10" fontId="6" fillId="0" borderId="15" xfId="3" applyNumberFormat="1" applyFont="1" applyBorder="1" applyAlignment="1">
      <alignment horizontal="center"/>
    </xf>
    <xf numFmtId="44" fontId="16" fillId="0" borderId="18" xfId="2" applyNumberFormat="1" applyFont="1" applyBorder="1" applyAlignment="1">
      <alignment horizontal="center"/>
    </xf>
    <xf numFmtId="44" fontId="16" fillId="0" borderId="18" xfId="0" applyNumberFormat="1" applyFont="1" applyBorder="1" applyAlignment="1">
      <alignment horizontal="center"/>
    </xf>
    <xf numFmtId="44" fontId="16" fillId="0" borderId="19" xfId="0" applyNumberFormat="1" applyFont="1" applyBorder="1" applyAlignment="1">
      <alignment horizontal="center"/>
    </xf>
    <xf numFmtId="0" fontId="17" fillId="0" borderId="22" xfId="0" applyFont="1" applyBorder="1" applyAlignment="1">
      <alignment horizontal="center"/>
    </xf>
    <xf numFmtId="167" fontId="17" fillId="3" borderId="18" xfId="0" applyNumberFormat="1" applyFont="1" applyFill="1" applyBorder="1" applyAlignment="1">
      <alignment horizontal="center"/>
    </xf>
    <xf numFmtId="167" fontId="17" fillId="3" borderId="19" xfId="0" applyNumberFormat="1" applyFont="1" applyFill="1" applyBorder="1" applyAlignment="1">
      <alignment horizontal="center"/>
    </xf>
    <xf numFmtId="0" fontId="1" fillId="3" borderId="0" xfId="0" applyFont="1" applyFill="1" applyBorder="1" applyAlignment="1">
      <alignment horizontal="left" wrapText="1"/>
    </xf>
    <xf numFmtId="0" fontId="1" fillId="3" borderId="9" xfId="0" applyFont="1"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9" fontId="18" fillId="0" borderId="40" xfId="3" applyFont="1" applyBorder="1" applyAlignment="1">
      <alignment horizontal="center"/>
    </xf>
    <xf numFmtId="44" fontId="1" fillId="0" borderId="19" xfId="2" applyFont="1" applyBorder="1"/>
    <xf numFmtId="9" fontId="22" fillId="0" borderId="26" xfId="3" applyFont="1" applyBorder="1" applyAlignment="1">
      <alignment horizontal="center"/>
    </xf>
    <xf numFmtId="44" fontId="6" fillId="0" borderId="26" xfId="2" applyFont="1" applyBorder="1"/>
    <xf numFmtId="9" fontId="6" fillId="0" borderId="1" xfId="3" applyFont="1" applyBorder="1" applyAlignment="1">
      <alignment horizontal="center"/>
    </xf>
    <xf numFmtId="44" fontId="6" fillId="0" borderId="1" xfId="2" applyFont="1" applyBorder="1"/>
    <xf numFmtId="9" fontId="5" fillId="3" borderId="1" xfId="0" applyNumberFormat="1" applyFont="1" applyFill="1" applyBorder="1" applyAlignment="1">
      <alignment horizontal="center" vertical="center"/>
    </xf>
    <xf numFmtId="0" fontId="2" fillId="3" borderId="0" xfId="0" applyFont="1" applyFill="1" applyBorder="1" applyAlignment="1">
      <alignment vertical="center"/>
    </xf>
    <xf numFmtId="9" fontId="2" fillId="3" borderId="0" xfId="3" applyFont="1" applyFill="1" applyBorder="1" applyAlignment="1">
      <alignment horizontal="center" vertical="center"/>
    </xf>
    <xf numFmtId="44" fontId="2" fillId="3" borderId="0" xfId="2" applyFont="1" applyFill="1" applyBorder="1" applyAlignment="1">
      <alignment vertical="center"/>
    </xf>
    <xf numFmtId="0" fontId="5" fillId="3" borderId="1" xfId="0" applyFont="1" applyFill="1" applyBorder="1"/>
    <xf numFmtId="0" fontId="5" fillId="3" borderId="41" xfId="0" applyFont="1" applyFill="1" applyBorder="1"/>
    <xf numFmtId="44" fontId="2" fillId="3" borderId="1" xfId="2" applyNumberFormat="1" applyFont="1" applyFill="1" applyBorder="1" applyAlignment="1">
      <alignment horizontal="center"/>
    </xf>
    <xf numFmtId="44" fontId="2" fillId="3" borderId="13" xfId="2" applyNumberFormat="1" applyFont="1" applyFill="1" applyBorder="1" applyAlignment="1">
      <alignment horizontal="center"/>
    </xf>
    <xf numFmtId="0" fontId="5" fillId="3" borderId="1" xfId="0" applyFont="1" applyFill="1" applyBorder="1" applyAlignment="1">
      <alignment horizontal="left" vertical="center" indent="2"/>
    </xf>
    <xf numFmtId="44" fontId="2" fillId="0" borderId="1" xfId="2" applyFont="1" applyBorder="1" applyAlignment="1">
      <alignment horizontal="center" vertical="center"/>
    </xf>
    <xf numFmtId="0" fontId="2" fillId="3" borderId="1" xfId="0" applyFont="1" applyFill="1" applyBorder="1" applyAlignment="1">
      <alignment horizontal="center" vertical="center"/>
    </xf>
    <xf numFmtId="44" fontId="2" fillId="3" borderId="1" xfId="2" applyFont="1" applyFill="1" applyBorder="1" applyAlignment="1">
      <alignment horizontal="center" vertical="center"/>
    </xf>
    <xf numFmtId="0" fontId="9" fillId="3" borderId="27" xfId="0" applyFont="1" applyFill="1" applyBorder="1" applyAlignment="1">
      <alignment horizontal="left" vertical="center"/>
    </xf>
    <xf numFmtId="0" fontId="5" fillId="3" borderId="11" xfId="0" applyFont="1" applyFill="1" applyBorder="1" applyAlignment="1">
      <alignment horizontal="left" indent="3"/>
    </xf>
    <xf numFmtId="0" fontId="5" fillId="6" borderId="11" xfId="0" applyFont="1" applyFill="1" applyBorder="1" applyAlignment="1" applyProtection="1">
      <alignment horizontal="left" indent="3"/>
      <protection locked="0"/>
    </xf>
    <xf numFmtId="44" fontId="0" fillId="6" borderId="1" xfId="2" applyFont="1" applyFill="1" applyBorder="1" applyAlignment="1" applyProtection="1">
      <alignment horizontal="center"/>
      <protection locked="0"/>
    </xf>
    <xf numFmtId="44" fontId="0" fillId="6" borderId="13" xfId="2" applyFont="1" applyFill="1" applyBorder="1" applyAlignment="1" applyProtection="1">
      <alignment horizontal="center"/>
      <protection locked="0"/>
    </xf>
    <xf numFmtId="44" fontId="2" fillId="6" borderId="1" xfId="2" applyNumberFormat="1" applyFont="1" applyFill="1" applyBorder="1" applyAlignment="1" applyProtection="1">
      <alignment horizontal="center"/>
      <protection locked="0"/>
    </xf>
    <xf numFmtId="44" fontId="2" fillId="6" borderId="13" xfId="2" applyNumberFormat="1" applyFont="1" applyFill="1" applyBorder="1" applyAlignment="1" applyProtection="1">
      <alignment horizontal="center"/>
      <protection locked="0"/>
    </xf>
    <xf numFmtId="0" fontId="5" fillId="6" borderId="1" xfId="0" applyFont="1" applyFill="1" applyBorder="1" applyProtection="1">
      <protection locked="0"/>
    </xf>
    <xf numFmtId="44" fontId="5" fillId="7" borderId="1" xfId="0" applyNumberFormat="1" applyFont="1" applyFill="1" applyBorder="1" applyAlignment="1" applyProtection="1">
      <alignment horizontal="center"/>
      <protection locked="0"/>
    </xf>
    <xf numFmtId="44" fontId="5" fillId="6" borderId="1" xfId="0" applyNumberFormat="1" applyFont="1" applyFill="1" applyBorder="1" applyAlignment="1" applyProtection="1">
      <alignment horizontal="center"/>
      <protection locked="0"/>
    </xf>
    <xf numFmtId="44" fontId="5" fillId="6" borderId="13" xfId="0" applyNumberFormat="1" applyFont="1" applyFill="1" applyBorder="1" applyAlignment="1" applyProtection="1">
      <alignment horizontal="center"/>
      <protection locked="0"/>
    </xf>
    <xf numFmtId="44" fontId="5" fillId="7" borderId="1" xfId="2" applyNumberFormat="1" applyFont="1" applyFill="1" applyBorder="1" applyAlignment="1" applyProtection="1">
      <alignment horizontal="center"/>
      <protection locked="0"/>
    </xf>
    <xf numFmtId="165" fontId="5" fillId="6" borderId="12" xfId="1" applyNumberFormat="1" applyFont="1" applyFill="1" applyBorder="1" applyAlignment="1" applyProtection="1">
      <alignment horizontal="center" wrapText="1"/>
      <protection locked="0"/>
    </xf>
    <xf numFmtId="9" fontId="5" fillId="6" borderId="1" xfId="3" applyFont="1" applyFill="1" applyBorder="1" applyAlignment="1" applyProtection="1">
      <alignment horizontal="center"/>
      <protection locked="0"/>
    </xf>
    <xf numFmtId="39" fontId="5" fillId="6" borderId="1" xfId="1" applyNumberFormat="1" applyFont="1" applyFill="1" applyBorder="1" applyAlignment="1" applyProtection="1">
      <alignment horizontal="center"/>
      <protection locked="0"/>
    </xf>
    <xf numFmtId="0" fontId="23" fillId="3" borderId="24" xfId="0" applyFont="1" applyFill="1" applyBorder="1" applyAlignment="1">
      <alignment horizontal="left" vertical="top" wrapText="1"/>
    </xf>
    <xf numFmtId="0" fontId="23" fillId="3" borderId="0" xfId="0" applyFont="1" applyFill="1" applyBorder="1" applyAlignment="1">
      <alignment horizontal="left" vertical="top" wrapText="1"/>
    </xf>
    <xf numFmtId="0" fontId="23" fillId="3" borderId="9"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9"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9" xfId="0" applyFont="1" applyFill="1" applyBorder="1" applyAlignment="1">
      <alignment horizontal="left" vertical="top" wrapText="1"/>
    </xf>
    <xf numFmtId="0" fontId="24" fillId="2" borderId="24" xfId="0" applyFont="1" applyFill="1" applyBorder="1" applyAlignment="1">
      <alignment horizontal="left" vertical="top" wrapText="1"/>
    </xf>
    <xf numFmtId="0" fontId="24" fillId="2" borderId="30" xfId="0" applyFont="1" applyFill="1" applyBorder="1" applyAlignment="1">
      <alignment horizontal="left" vertical="top" wrapText="1"/>
    </xf>
    <xf numFmtId="165" fontId="5" fillId="6" borderId="12" xfId="1" applyNumberFormat="1" applyFont="1" applyFill="1" applyBorder="1" applyAlignment="1" applyProtection="1">
      <alignment horizontal="right" wrapText="1"/>
      <protection locked="0"/>
    </xf>
    <xf numFmtId="9" fontId="5" fillId="6" borderId="1" xfId="3" applyFont="1" applyFill="1" applyBorder="1" applyProtection="1">
      <protection locked="0"/>
    </xf>
    <xf numFmtId="39" fontId="5" fillId="6" borderId="1" xfId="1" applyNumberFormat="1" applyFont="1" applyFill="1" applyBorder="1" applyProtection="1">
      <protection locked="0"/>
    </xf>
    <xf numFmtId="39" fontId="5" fillId="7" borderId="1" xfId="1" applyNumberFormat="1" applyFont="1" applyFill="1" applyBorder="1" applyProtection="1">
      <protection locked="0"/>
    </xf>
    <xf numFmtId="44" fontId="5" fillId="6" borderId="1" xfId="0" applyNumberFormat="1" applyFont="1" applyFill="1" applyBorder="1" applyProtection="1">
      <protection locked="0"/>
    </xf>
    <xf numFmtId="44" fontId="5" fillId="6" borderId="13" xfId="0" applyNumberFormat="1" applyFont="1" applyFill="1" applyBorder="1" applyProtection="1">
      <protection locked="0"/>
    </xf>
    <xf numFmtId="44" fontId="0" fillId="6" borderId="1" xfId="2" applyFont="1" applyFill="1" applyBorder="1" applyProtection="1">
      <protection locked="0"/>
    </xf>
    <xf numFmtId="44" fontId="0" fillId="6" borderId="13" xfId="2" applyFont="1" applyFill="1" applyBorder="1" applyProtection="1">
      <protection locked="0"/>
    </xf>
    <xf numFmtId="0" fontId="5" fillId="3" borderId="11" xfId="0" applyFont="1" applyFill="1" applyBorder="1" applyAlignment="1" applyProtection="1">
      <alignment horizontal="left" indent="3"/>
      <protection locked="0"/>
    </xf>
    <xf numFmtId="0" fontId="1" fillId="2" borderId="29" xfId="0" applyFont="1" applyFill="1" applyBorder="1" applyAlignment="1">
      <alignment vertical="center"/>
    </xf>
    <xf numFmtId="0" fontId="4" fillId="3" borderId="0" xfId="0" applyFont="1" applyFill="1" applyAlignment="1">
      <alignment vertical="center"/>
    </xf>
    <xf numFmtId="0" fontId="0" fillId="0" borderId="0" xfId="0" applyFill="1" applyAlignment="1">
      <alignment vertical="center"/>
    </xf>
    <xf numFmtId="0" fontId="1" fillId="2" borderId="11" xfId="0" applyFont="1" applyFill="1" applyBorder="1" applyAlignment="1">
      <alignment vertical="center"/>
    </xf>
    <xf numFmtId="0" fontId="1" fillId="2" borderId="31" xfId="0" applyFont="1" applyFill="1" applyBorder="1" applyAlignment="1">
      <alignment vertical="center"/>
    </xf>
    <xf numFmtId="44" fontId="0" fillId="6" borderId="1" xfId="2" applyNumberFormat="1" applyFont="1" applyFill="1" applyBorder="1" applyProtection="1">
      <protection locked="0"/>
    </xf>
    <xf numFmtId="0" fontId="19" fillId="0" borderId="0" xfId="0" applyFont="1" applyFill="1"/>
    <xf numFmtId="0" fontId="0" fillId="0" borderId="0" xfId="0" applyAlignment="1">
      <alignment horizontal="center" vertical="center"/>
    </xf>
    <xf numFmtId="0" fontId="0" fillId="0" borderId="0" xfId="0" applyFont="1" applyAlignment="1">
      <alignment horizontal="center" vertical="center"/>
    </xf>
    <xf numFmtId="0" fontId="0" fillId="0" borderId="0" xfId="0" applyFont="1" applyFill="1" applyAlignment="1"/>
    <xf numFmtId="164" fontId="26" fillId="3" borderId="0" xfId="1" applyNumberFormat="1" applyFont="1" applyFill="1" applyBorder="1"/>
    <xf numFmtId="164" fontId="26" fillId="3" borderId="0" xfId="1" applyNumberFormat="1" applyFont="1" applyFill="1" applyBorder="1" applyAlignment="1">
      <alignment wrapText="1"/>
    </xf>
    <xf numFmtId="0" fontId="26" fillId="6" borderId="11" xfId="0" applyFont="1" applyFill="1" applyBorder="1" applyAlignment="1" applyProtection="1">
      <alignment horizontal="left" indent="3"/>
      <protection locked="0"/>
    </xf>
    <xf numFmtId="0" fontId="0" fillId="3" borderId="0" xfId="0" applyFill="1" applyAlignment="1">
      <alignment vertical="top"/>
    </xf>
    <xf numFmtId="0" fontId="13" fillId="5" borderId="16" xfId="0" applyFont="1" applyFill="1" applyBorder="1" applyAlignment="1">
      <alignment horizontal="center" vertical="top" wrapText="1"/>
    </xf>
    <xf numFmtId="0" fontId="13" fillId="5" borderId="17" xfId="0" applyFont="1" applyFill="1" applyBorder="1" applyAlignment="1">
      <alignment horizontal="center" vertical="top" wrapText="1"/>
    </xf>
    <xf numFmtId="0" fontId="0" fillId="0" borderId="0" xfId="0" applyFill="1" applyAlignment="1">
      <alignment vertical="top"/>
    </xf>
    <xf numFmtId="0" fontId="5" fillId="0" borderId="11" xfId="0" applyFont="1" applyFill="1" applyBorder="1" applyAlignment="1" applyProtection="1">
      <alignment horizontal="left" indent="3"/>
      <protection locked="0"/>
    </xf>
    <xf numFmtId="0" fontId="29" fillId="7" borderId="11" xfId="0" applyFont="1" applyFill="1" applyBorder="1" applyAlignment="1" applyProtection="1">
      <alignment horizontal="left" indent="3"/>
      <protection locked="0"/>
    </xf>
    <xf numFmtId="44" fontId="0" fillId="0" borderId="1" xfId="2" applyNumberFormat="1" applyFont="1" applyFill="1" applyBorder="1" applyProtection="1">
      <protection hidden="1"/>
    </xf>
    <xf numFmtId="0" fontId="0" fillId="0" borderId="0" xfId="0" applyFont="1"/>
    <xf numFmtId="0" fontId="0" fillId="0" borderId="0" xfId="0" applyFont="1" applyFill="1"/>
    <xf numFmtId="44" fontId="0" fillId="0" borderId="1" xfId="2" applyNumberFormat="1" applyFont="1" applyFill="1" applyBorder="1" applyProtection="1"/>
    <xf numFmtId="9" fontId="5" fillId="0" borderId="1" xfId="3" applyFont="1" applyBorder="1" applyAlignment="1" applyProtection="1">
      <alignment horizontal="center"/>
      <protection locked="0"/>
    </xf>
    <xf numFmtId="9" fontId="5" fillId="0" borderId="12" xfId="3" applyFont="1" applyBorder="1" applyAlignment="1" applyProtection="1">
      <alignment horizontal="center"/>
    </xf>
    <xf numFmtId="44" fontId="5" fillId="0" borderId="1" xfId="2" applyNumberFormat="1" applyFont="1" applyBorder="1" applyAlignment="1" applyProtection="1">
      <alignment horizontal="center"/>
    </xf>
    <xf numFmtId="0" fontId="29" fillId="7" borderId="1" xfId="0" applyFont="1" applyFill="1" applyBorder="1" applyAlignment="1" applyProtection="1">
      <alignment horizontal="left" indent="3"/>
      <protection locked="0"/>
    </xf>
    <xf numFmtId="0" fontId="29" fillId="6" borderId="11" xfId="0" applyFont="1" applyFill="1" applyBorder="1" applyAlignment="1" applyProtection="1">
      <alignment horizontal="left" indent="3"/>
      <protection locked="0"/>
    </xf>
    <xf numFmtId="44" fontId="31" fillId="6" borderId="1" xfId="2" applyFont="1" applyFill="1" applyBorder="1" applyProtection="1">
      <protection locked="0"/>
    </xf>
    <xf numFmtId="44" fontId="31" fillId="6" borderId="1" xfId="2" applyFont="1" applyFill="1" applyBorder="1" applyAlignment="1" applyProtection="1">
      <alignment horizontal="center"/>
      <protection locked="0"/>
    </xf>
    <xf numFmtId="44" fontId="28" fillId="0" borderId="1" xfId="2" applyFont="1" applyBorder="1" applyAlignment="1">
      <alignment horizontal="center"/>
    </xf>
    <xf numFmtId="44" fontId="29" fillId="0" borderId="1" xfId="2" applyNumberFormat="1" applyFont="1" applyBorder="1" applyAlignment="1">
      <alignment horizontal="center"/>
    </xf>
    <xf numFmtId="44" fontId="28" fillId="0" borderId="1" xfId="2" applyNumberFormat="1" applyFont="1" applyBorder="1" applyAlignment="1">
      <alignment horizontal="center"/>
    </xf>
    <xf numFmtId="0" fontId="0" fillId="0" borderId="0" xfId="0" applyAlignment="1">
      <alignment wrapText="1"/>
    </xf>
    <xf numFmtId="0" fontId="6" fillId="5" borderId="2" xfId="0" applyFont="1" applyFill="1" applyBorder="1" applyAlignment="1">
      <alignment horizontal="left" vertical="top" wrapText="1"/>
    </xf>
    <xf numFmtId="0" fontId="0" fillId="0" borderId="16" xfId="0" applyBorder="1" applyAlignment="1">
      <alignment vertical="top"/>
    </xf>
    <xf numFmtId="0" fontId="9" fillId="3" borderId="0" xfId="0" applyFont="1" applyFill="1" applyBorder="1" applyAlignment="1">
      <alignment horizontal="left" wrapText="1"/>
    </xf>
    <xf numFmtId="0" fontId="0" fillId="0" borderId="0" xfId="0" applyBorder="1" applyAlignment="1">
      <alignment wrapText="1"/>
    </xf>
    <xf numFmtId="0" fontId="0" fillId="0" borderId="25" xfId="0" applyBorder="1" applyAlignment="1">
      <alignment wrapText="1"/>
    </xf>
    <xf numFmtId="0" fontId="20" fillId="3" borderId="0" xfId="0" applyFont="1" applyFill="1" applyAlignment="1">
      <alignment wrapText="1"/>
    </xf>
    <xf numFmtId="0" fontId="21" fillId="0" borderId="0" xfId="0" applyFont="1" applyAlignment="1">
      <alignment wrapText="1"/>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8" fillId="0" borderId="23" xfId="0" applyFont="1" applyFill="1" applyBorder="1" applyAlignment="1">
      <alignment horizontal="center"/>
    </xf>
    <xf numFmtId="0" fontId="18" fillId="0" borderId="24" xfId="0" applyFont="1" applyFill="1" applyBorder="1" applyAlignment="1">
      <alignment horizontal="center"/>
    </xf>
    <xf numFmtId="0" fontId="18" fillId="0" borderId="12" xfId="0" applyFont="1" applyFill="1" applyBorder="1" applyAlignment="1">
      <alignment horizontal="center"/>
    </xf>
    <xf numFmtId="37" fontId="1" fillId="7" borderId="23" xfId="0" applyNumberFormat="1" applyFont="1" applyFill="1" applyBorder="1" applyAlignment="1">
      <alignment horizontal="center"/>
    </xf>
    <xf numFmtId="37" fontId="1" fillId="7" borderId="24" xfId="0" applyNumberFormat="1" applyFont="1" applyFill="1" applyBorder="1" applyAlignment="1">
      <alignment horizontal="center"/>
    </xf>
    <xf numFmtId="37" fontId="1" fillId="7" borderId="12" xfId="0" applyNumberFormat="1" applyFont="1" applyFill="1" applyBorder="1" applyAlignment="1">
      <alignment horizontal="center"/>
    </xf>
    <xf numFmtId="7" fontId="1" fillId="7" borderId="23" xfId="0" applyNumberFormat="1" applyFont="1" applyFill="1" applyBorder="1" applyAlignment="1">
      <alignment horizontal="center"/>
    </xf>
    <xf numFmtId="7" fontId="1" fillId="7" borderId="24" xfId="0" applyNumberFormat="1" applyFont="1" applyFill="1" applyBorder="1" applyAlignment="1">
      <alignment horizontal="center"/>
    </xf>
    <xf numFmtId="7" fontId="1" fillId="7" borderId="12" xfId="0" applyNumberFormat="1" applyFont="1" applyFill="1" applyBorder="1" applyAlignment="1">
      <alignment horizontal="center"/>
    </xf>
    <xf numFmtId="0" fontId="1" fillId="7" borderId="27" xfId="0" applyFont="1" applyFill="1" applyBorder="1" applyAlignment="1">
      <alignment horizontal="center"/>
    </xf>
    <xf numFmtId="0" fontId="1" fillId="7" borderId="10" xfId="0" applyFont="1" applyFill="1" applyBorder="1" applyAlignment="1">
      <alignment horizontal="center"/>
    </xf>
    <xf numFmtId="0" fontId="1" fillId="7" borderId="28" xfId="0" applyFont="1" applyFill="1" applyBorder="1" applyAlignment="1">
      <alignment horizontal="center"/>
    </xf>
    <xf numFmtId="0" fontId="1" fillId="7" borderId="42" xfId="0" applyFont="1" applyFill="1" applyBorder="1" applyAlignment="1" applyProtection="1">
      <alignment horizontal="center" vertical="center" wrapText="1"/>
      <protection locked="0"/>
    </xf>
    <xf numFmtId="0" fontId="1" fillId="7" borderId="6"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protection locked="0"/>
    </xf>
    <xf numFmtId="0" fontId="1" fillId="7" borderId="24" xfId="0"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168" fontId="1" fillId="3" borderId="23" xfId="2" applyNumberFormat="1" applyFont="1" applyFill="1" applyBorder="1" applyAlignment="1">
      <alignment horizontal="center" vertical="center"/>
    </xf>
    <xf numFmtId="168" fontId="1" fillId="3" borderId="24" xfId="2" applyNumberFormat="1" applyFont="1" applyFill="1" applyBorder="1" applyAlignment="1">
      <alignment horizontal="center" vertical="center"/>
    </xf>
    <xf numFmtId="168" fontId="1" fillId="3" borderId="30" xfId="2" applyNumberFormat="1" applyFont="1" applyFill="1" applyBorder="1" applyAlignment="1">
      <alignment horizontal="center" vertical="center"/>
    </xf>
    <xf numFmtId="0" fontId="28" fillId="0" borderId="32"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34" xfId="0" applyFont="1" applyFill="1" applyBorder="1" applyAlignment="1">
      <alignment horizontal="center" vertical="center"/>
    </xf>
    <xf numFmtId="0" fontId="1" fillId="7" borderId="23" xfId="0" applyFont="1" applyFill="1" applyBorder="1" applyAlignment="1">
      <alignment horizontal="center"/>
    </xf>
    <xf numFmtId="0" fontId="1" fillId="7" borderId="24" xfId="0" applyFont="1" applyFill="1" applyBorder="1" applyAlignment="1">
      <alignment horizontal="center"/>
    </xf>
    <xf numFmtId="0" fontId="1" fillId="7" borderId="12" xfId="0" applyFont="1" applyFill="1" applyBorder="1" applyAlignment="1">
      <alignment horizontal="center"/>
    </xf>
    <xf numFmtId="0" fontId="23" fillId="7" borderId="23" xfId="0" applyFont="1" applyFill="1" applyBorder="1" applyAlignment="1" applyProtection="1">
      <alignment horizontal="left" vertical="top" wrapText="1"/>
      <protection locked="0"/>
    </xf>
    <xf numFmtId="0" fontId="23" fillId="7" borderId="24" xfId="0" applyFont="1" applyFill="1" applyBorder="1" applyAlignment="1" applyProtection="1">
      <alignment horizontal="left" vertical="top" wrapText="1"/>
      <protection locked="0"/>
    </xf>
    <xf numFmtId="0" fontId="23" fillId="7" borderId="30" xfId="0" applyFont="1" applyFill="1" applyBorder="1" applyAlignment="1" applyProtection="1">
      <alignment horizontal="left" vertical="top" wrapText="1"/>
      <protection locked="0"/>
    </xf>
    <xf numFmtId="0" fontId="23" fillId="3" borderId="10" xfId="0" applyFont="1" applyFill="1" applyBorder="1" applyAlignment="1">
      <alignment horizontal="left" vertical="top" wrapText="1"/>
    </xf>
    <xf numFmtId="0" fontId="23" fillId="3" borderId="38" xfId="0" applyFont="1" applyFill="1" applyBorder="1" applyAlignment="1">
      <alignment horizontal="left" vertical="top" wrapText="1"/>
    </xf>
    <xf numFmtId="0" fontId="9" fillId="3" borderId="0" xfId="0" applyFont="1" applyFill="1" applyBorder="1" applyAlignment="1">
      <alignment horizontal="left" vertical="center" wrapText="1"/>
    </xf>
    <xf numFmtId="0" fontId="0" fillId="0" borderId="0" xfId="0" applyBorder="1" applyAlignment="1">
      <alignment vertical="center" wrapText="1"/>
    </xf>
    <xf numFmtId="0" fontId="0" fillId="0" borderId="25" xfId="0" applyBorder="1" applyAlignment="1">
      <alignment vertical="center" wrapText="1"/>
    </xf>
    <xf numFmtId="0" fontId="6" fillId="4" borderId="5" xfId="0" applyFont="1" applyFill="1" applyBorder="1" applyAlignment="1">
      <alignment horizontal="center"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7" fillId="2" borderId="10" xfId="0" applyFont="1" applyFill="1" applyBorder="1" applyAlignment="1">
      <alignment horizontal="center"/>
    </xf>
    <xf numFmtId="0" fontId="7" fillId="2" borderId="38" xfId="0" applyFont="1" applyFill="1" applyBorder="1" applyAlignment="1">
      <alignment horizontal="center"/>
    </xf>
    <xf numFmtId="0" fontId="1" fillId="3" borderId="4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7" fontId="1" fillId="3" borderId="26" xfId="0" applyNumberFormat="1"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1" fillId="3" borderId="35"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cellXfs>
  <cellStyles count="4">
    <cellStyle name="Comma" xfId="1" builtinId="3"/>
    <cellStyle name="Currency" xfId="2" builtinId="4"/>
    <cellStyle name="Normal" xfId="0" builtinId="0"/>
    <cellStyle name="Percent" xfId="3"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158750</xdr:colOff>
      <xdr:row>0</xdr:row>
      <xdr:rowOff>152400</xdr:rowOff>
    </xdr:from>
    <xdr:to>
      <xdr:col>18</xdr:col>
      <xdr:colOff>47625</xdr:colOff>
      <xdr:row>69</xdr:row>
      <xdr:rowOff>63500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750" y="152400"/>
          <a:ext cx="11020425" cy="1243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Times New Roman" panose="02020603050405020304" pitchFamily="18" charset="0"/>
              <a:ea typeface="+mn-ea"/>
              <a:cs typeface="Times New Roman" panose="02020603050405020304" pitchFamily="18" charset="0"/>
            </a:rPr>
            <a:t>Exhibits I-II</a:t>
          </a:r>
          <a:r>
            <a:rPr lang="en-US" sz="1200" b="1" baseline="0">
              <a:solidFill>
                <a:schemeClr val="dk1"/>
              </a:solidFill>
              <a:effectLst/>
              <a:latin typeface="Times New Roman" panose="02020603050405020304" pitchFamily="18" charset="0"/>
              <a:ea typeface="+mn-ea"/>
              <a:cs typeface="Times New Roman" panose="02020603050405020304" pitchFamily="18" charset="0"/>
            </a:rPr>
            <a:t> FY 2026 </a:t>
          </a:r>
          <a:r>
            <a:rPr lang="en-US" sz="1200" b="1">
              <a:solidFill>
                <a:schemeClr val="dk1"/>
              </a:solidFill>
              <a:effectLst/>
              <a:latin typeface="Times New Roman" panose="02020603050405020304" pitchFamily="18" charset="0"/>
              <a:ea typeface="+mn-ea"/>
              <a:cs typeface="Times New Roman" panose="02020603050405020304" pitchFamily="18" charset="0"/>
            </a:rPr>
            <a:t>Budget Instructions (Microsoft Excel File)</a:t>
          </a:r>
        </a:p>
        <a:p>
          <a:endParaRPr lang="en-US" sz="1200" b="1">
            <a:solidFill>
              <a:schemeClr val="dk1"/>
            </a:solidFill>
            <a:effectLst/>
            <a:latin typeface="Times New Roman" panose="02020603050405020304" pitchFamily="18" charset="0"/>
            <a:ea typeface="+mn-ea"/>
            <a:cs typeface="Times New Roman" panose="02020603050405020304" pitchFamily="18" charset="0"/>
          </a:endParaRPr>
        </a:p>
        <a:p>
          <a:r>
            <a:rPr lang="en-US" sz="1200" b="0">
              <a:solidFill>
                <a:schemeClr val="dk1"/>
              </a:solidFill>
              <a:effectLst/>
              <a:latin typeface="Times New Roman" panose="02020603050405020304" pitchFamily="18" charset="0"/>
              <a:ea typeface="+mn-ea"/>
              <a:cs typeface="Times New Roman" panose="02020603050405020304" pitchFamily="18" charset="0"/>
            </a:rPr>
            <a:t>Grantees</a:t>
          </a:r>
          <a:r>
            <a:rPr lang="en-US" sz="1200" b="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are required to provide a detailed program</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budget in Exhibit I that itemizes the supportive services and administrative costs associated with the proposed program</a:t>
          </a:r>
          <a:r>
            <a:rPr lang="en-US" sz="1200" baseline="0">
              <a:solidFill>
                <a:schemeClr val="dk1"/>
              </a:solidFill>
              <a:effectLst/>
              <a:latin typeface="Times New Roman" panose="02020603050405020304" pitchFamily="18" charset="0"/>
              <a:ea typeface="+mn-ea"/>
              <a:cs typeface="Times New Roman" panose="02020603050405020304" pitchFamily="18" charset="0"/>
            </a:rPr>
            <a:t>. Grantees </a:t>
          </a:r>
          <a:r>
            <a:rPr lang="en-US" sz="1200">
              <a:solidFill>
                <a:schemeClr val="dk1"/>
              </a:solidFill>
              <a:effectLst/>
              <a:latin typeface="Times New Roman" panose="02020603050405020304" pitchFamily="18" charset="0"/>
              <a:ea typeface="+mn-ea"/>
              <a:cs typeface="Times New Roman" panose="02020603050405020304" pitchFamily="18" charset="0"/>
            </a:rPr>
            <a:t>must also provide as Exhibit II,</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a detailed description of each line item contained in this budget and the underlying assumptions associated with each line item amount. </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Instructions on the use of</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this template are as follows:</a:t>
          </a:r>
        </a:p>
        <a:p>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u="sng">
              <a:solidFill>
                <a:schemeClr val="dk1"/>
              </a:solidFill>
              <a:effectLst/>
              <a:latin typeface="Times New Roman" panose="02020603050405020304" pitchFamily="18" charset="0"/>
              <a:ea typeface="+mn-ea"/>
              <a:cs typeface="Times New Roman" panose="02020603050405020304" pitchFamily="18" charset="0"/>
            </a:rPr>
            <a:t>General</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a. The program budget must be completed in the Microsoft Excel workbook provided.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b. Grantee is responsible for filling in </a:t>
          </a:r>
          <a:r>
            <a:rPr lang="en-US" sz="1200" b="1" u="sng">
              <a:solidFill>
                <a:schemeClr val="dk1"/>
              </a:solidFill>
              <a:effectLst/>
              <a:latin typeface="Times New Roman" panose="02020603050405020304" pitchFamily="18" charset="0"/>
              <a:ea typeface="+mn-ea"/>
              <a:cs typeface="Times New Roman" panose="02020603050405020304" pitchFamily="18" charset="0"/>
            </a:rPr>
            <a:t>yellow cells only</a:t>
          </a:r>
          <a:r>
            <a:rPr lang="en-US" sz="1200">
              <a:solidFill>
                <a:schemeClr val="dk1"/>
              </a:solidFill>
              <a:effectLst/>
              <a:latin typeface="Times New Roman" panose="02020603050405020304" pitchFamily="18" charset="0"/>
              <a:ea typeface="+mn-ea"/>
              <a:cs typeface="Times New Roman" panose="02020603050405020304" pitchFamily="18" charset="0"/>
            </a:rPr>
            <a:t>.</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All non-yellow cells are locked and populate automatically.</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c.</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Grantee</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must use</a:t>
          </a:r>
          <a:r>
            <a:rPr lang="en-US" sz="1200" baseline="0">
              <a:solidFill>
                <a:schemeClr val="dk1"/>
              </a:solidFill>
              <a:effectLst/>
              <a:latin typeface="Times New Roman" panose="02020603050405020304" pitchFamily="18" charset="0"/>
              <a:ea typeface="+mn-ea"/>
              <a:cs typeface="Times New Roman" panose="02020603050405020304" pitchFamily="18" charset="0"/>
            </a:rPr>
            <a:t> dropdown menu for </a:t>
          </a:r>
          <a:r>
            <a:rPr lang="en-US" sz="1200">
              <a:solidFill>
                <a:schemeClr val="dk1"/>
              </a:solidFill>
              <a:effectLst/>
              <a:latin typeface="Times New Roman" panose="02020603050405020304" pitchFamily="18" charset="0"/>
              <a:ea typeface="+mn-ea"/>
              <a:cs typeface="Times New Roman" panose="02020603050405020304" pitchFamily="18" charset="0"/>
            </a:rPr>
            <a:t>the Name</a:t>
          </a:r>
          <a:r>
            <a:rPr lang="en-US" sz="1200" baseline="0">
              <a:solidFill>
                <a:schemeClr val="dk1"/>
              </a:solidFill>
              <a:effectLst/>
              <a:latin typeface="Times New Roman" panose="02020603050405020304" pitchFamily="18" charset="0"/>
              <a:ea typeface="+mn-ea"/>
              <a:cs typeface="Times New Roman" panose="02020603050405020304" pitchFamily="18" charset="0"/>
            </a:rPr>
            <a:t> of Organization </a:t>
          </a:r>
          <a:r>
            <a:rPr lang="en-US" sz="1200">
              <a:solidFill>
                <a:schemeClr val="dk1"/>
              </a:solidFill>
              <a:effectLst/>
              <a:latin typeface="Times New Roman" panose="02020603050405020304" pitchFamily="18" charset="0"/>
              <a:ea typeface="+mn-ea"/>
              <a:cs typeface="Times New Roman" panose="02020603050405020304" pitchFamily="18" charset="0"/>
            </a:rPr>
            <a:t>and</a:t>
          </a:r>
          <a:r>
            <a:rPr lang="en-US" sz="1200" baseline="0">
              <a:solidFill>
                <a:schemeClr val="dk1"/>
              </a:solidFill>
              <a:effectLst/>
              <a:latin typeface="Times New Roman" panose="02020603050405020304" pitchFamily="18" charset="0"/>
              <a:ea typeface="+mn-ea"/>
              <a:cs typeface="Times New Roman" panose="02020603050405020304" pitchFamily="18" charset="0"/>
            </a:rPr>
            <a:t> Grant ID number located at the top of the budget worksheet. New applicants will enter "New  Organization" located at the top of the dropdown menu for both Name of Organization and Grant ID.</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d. As line items and budgeted amounts are added, the imbedded calculations will total in row 8 "Total Grant Funds Requested". Please reference the NOFA and NOFA training regarding amount requested.  </a:t>
          </a:r>
        </a:p>
        <a:p>
          <a:pPr lvl="0"/>
          <a:r>
            <a:rPr lang="en-US" sz="1200">
              <a:solidFill>
                <a:schemeClr val="dk1"/>
              </a:solidFill>
              <a:effectLst/>
              <a:latin typeface="Times New Roman" panose="02020603050405020304" pitchFamily="18" charset="0"/>
              <a:ea typeface="+mn-ea"/>
              <a:cs typeface="Times New Roman" panose="02020603050405020304" pitchFamily="18" charset="0"/>
            </a:rPr>
            <a:t>    </a:t>
          </a:r>
        </a:p>
        <a:p>
          <a:pPr lvl="0"/>
          <a:r>
            <a:rPr lang="en-US" sz="1200" b="1">
              <a:solidFill>
                <a:schemeClr val="dk1"/>
              </a:solidFill>
              <a:effectLst/>
              <a:latin typeface="Times New Roman" panose="02020603050405020304" pitchFamily="18" charset="0"/>
              <a:ea typeface="+mn-ea"/>
              <a:cs typeface="Times New Roman" panose="02020603050405020304" pitchFamily="18" charset="0"/>
            </a:rPr>
            <a:t>Exhibit I Budget Template </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0"/>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u="sng">
              <a:solidFill>
                <a:schemeClr val="dk1"/>
              </a:solidFill>
              <a:effectLst/>
              <a:latin typeface="Times New Roman" panose="02020603050405020304" pitchFamily="18" charset="0"/>
              <a:ea typeface="+mn-ea"/>
              <a:cs typeface="Times New Roman" panose="02020603050405020304" pitchFamily="18" charset="0"/>
            </a:rPr>
            <a:t>Provision and Coordination of Supportive Services (Total must be a minimum of 90% of the total SSVF Grant Amount)</a:t>
          </a: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a.  </a:t>
          </a:r>
          <a:r>
            <a:rPr lang="en-US" sz="1200" i="1">
              <a:solidFill>
                <a:schemeClr val="dk1"/>
              </a:solidFill>
              <a:effectLst/>
              <a:latin typeface="Times New Roman" panose="02020603050405020304" pitchFamily="18" charset="0"/>
              <a:ea typeface="+mn-ea"/>
              <a:cs typeface="Times New Roman" panose="02020603050405020304" pitchFamily="18" charset="0"/>
            </a:rPr>
            <a:t>Personnel/Labor </a:t>
          </a:r>
          <a:endParaRPr lang="en-US" sz="1200" i="0">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0" baseline="0">
              <a:solidFill>
                <a:schemeClr val="dk1"/>
              </a:solidFill>
              <a:effectLst/>
              <a:latin typeface="Times New Roman" panose="02020603050405020304" pitchFamily="18" charset="0"/>
              <a:ea typeface="+mn-ea"/>
              <a:cs typeface="Times New Roman" panose="02020603050405020304" pitchFamily="18" charset="0"/>
            </a:rPr>
            <a:t>            </a:t>
          </a:r>
          <a:r>
            <a:rPr lang="en-US" sz="1200" i="1">
              <a:solidFill>
                <a:schemeClr val="dk1"/>
              </a:solidFill>
              <a:effectLst/>
              <a:latin typeface="Times New Roman" panose="02020603050405020304" pitchFamily="18" charset="0"/>
              <a:ea typeface="+mn-ea"/>
              <a:cs typeface="Times New Roman" panose="02020603050405020304" pitchFamily="18" charset="0"/>
            </a:rPr>
            <a:t>▪  Title and Organization (Column</a:t>
          </a:r>
          <a:r>
            <a:rPr lang="en-US" sz="1200" i="1" baseline="0">
              <a:solidFill>
                <a:schemeClr val="dk1"/>
              </a:solidFill>
              <a:effectLst/>
              <a:latin typeface="Times New Roman" panose="02020603050405020304" pitchFamily="18" charset="0"/>
              <a:ea typeface="+mn-ea"/>
              <a:cs typeface="Times New Roman" panose="02020603050405020304" pitchFamily="18" charset="0"/>
            </a:rPr>
            <a:t> B)</a:t>
          </a:r>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 Input the titles of all SSVF-funded personnel (e.g., Program Manager, Case Manager,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Health Care Navigator, etc.) and 	the organization at which they are or will be employed (i.e., list applicant organization or subcontractor organization name as applicable). If you are 	providing required legal services by hiring an Attorney </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within</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 your agency</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staff</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please enter the position under personnel.</a:t>
          </a:r>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 of Full-Time Employees (FTE) (Column</a:t>
          </a:r>
          <a:r>
            <a:rPr lang="en-US" sz="1200" i="1" baseline="0">
              <a:solidFill>
                <a:schemeClr val="dk1"/>
              </a:solidFill>
              <a:effectLst/>
              <a:latin typeface="Times New Roman" panose="02020603050405020304" pitchFamily="18" charset="0"/>
              <a:ea typeface="+mn-ea"/>
              <a:cs typeface="Times New Roman" panose="02020603050405020304" pitchFamily="18" charset="0"/>
            </a:rPr>
            <a:t> C)</a:t>
          </a:r>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 input the number of FTE who will hold the specified title at the specified organization</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 FTE (Column</a:t>
          </a:r>
          <a:r>
            <a:rPr lang="en-US" sz="1200" i="1" baseline="0">
              <a:solidFill>
                <a:schemeClr val="dk1"/>
              </a:solidFill>
              <a:effectLst/>
              <a:latin typeface="Times New Roman" panose="02020603050405020304" pitchFamily="18" charset="0"/>
              <a:ea typeface="+mn-ea"/>
              <a:cs typeface="Times New Roman" panose="02020603050405020304" pitchFamily="18" charset="0"/>
            </a:rPr>
            <a:t> D)</a:t>
          </a:r>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 input the percentage of time the staff member will devote to the SSVF-funded program (e.g., full-time staff would be shown at 100%)</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Base Annual Salary / Wage (Column</a:t>
          </a:r>
          <a:r>
            <a:rPr lang="en-US" sz="1200" i="1" baseline="0">
              <a:solidFill>
                <a:schemeClr val="dk1"/>
              </a:solidFill>
              <a:effectLst/>
              <a:latin typeface="Times New Roman" panose="02020603050405020304" pitchFamily="18" charset="0"/>
              <a:ea typeface="+mn-ea"/>
              <a:cs typeface="Times New Roman" panose="02020603050405020304" pitchFamily="18" charset="0"/>
            </a:rPr>
            <a:t> E) </a:t>
          </a:r>
          <a:r>
            <a:rPr lang="en-US" sz="1200">
              <a:solidFill>
                <a:schemeClr val="dk1"/>
              </a:solidFill>
              <a:effectLst/>
              <a:latin typeface="Times New Roman" panose="02020603050405020304" pitchFamily="18" charset="0"/>
              <a:ea typeface="+mn-ea"/>
              <a:cs typeface="Times New Roman" panose="02020603050405020304" pitchFamily="18" charset="0"/>
            </a:rPr>
            <a:t>– input the annual salary of the specified personnel, assuming full- time employment</a:t>
          </a:r>
        </a:p>
        <a:p>
          <a:pPr lvl="1"/>
          <a:r>
            <a:rPr lang="en-US" sz="1200">
              <a:solidFill>
                <a:schemeClr val="dk1"/>
              </a:solidFill>
              <a:effectLst/>
              <a:latin typeface="Times New Roman" panose="02020603050405020304" pitchFamily="18" charset="0"/>
              <a:ea typeface="+mn-ea"/>
              <a:cs typeface="Times New Roman" panose="02020603050405020304" pitchFamily="18" charset="0"/>
            </a:rPr>
            <a:t>▪  Distribute FTE (Column H)-  </a:t>
          </a:r>
        </a:p>
        <a:p>
          <a:pPr lvl="1"/>
          <a:r>
            <a:rPr lang="en-US" sz="1200" i="1">
              <a:solidFill>
                <a:schemeClr val="dk1"/>
              </a:solidFill>
              <a:effectLst/>
              <a:latin typeface="Times New Roman" panose="02020603050405020304" pitchFamily="18" charset="0"/>
              <a:ea typeface="+mn-ea"/>
              <a:cs typeface="Times New Roman" panose="02020603050405020304" pitchFamily="18" charset="0"/>
            </a:rPr>
            <a:t>▪  Fringe Benefits (Row 67) </a:t>
          </a:r>
          <a:r>
            <a:rPr lang="en-US" sz="1200">
              <a:solidFill>
                <a:schemeClr val="dk1"/>
              </a:solidFill>
              <a:effectLst/>
              <a:latin typeface="Times New Roman" panose="02020603050405020304" pitchFamily="18" charset="0"/>
              <a:ea typeface="+mn-ea"/>
              <a:cs typeface="Times New Roman" panose="02020603050405020304" pitchFamily="18" charset="0"/>
            </a:rPr>
            <a:t>– input cost of fringe benefits (if any)</a:t>
          </a:r>
        </a:p>
        <a:p>
          <a:pPr lvl="1"/>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b.  </a:t>
          </a:r>
          <a:r>
            <a:rPr lang="en-US" sz="1200" i="1">
              <a:solidFill>
                <a:schemeClr val="dk1"/>
              </a:solidFill>
              <a:effectLst/>
              <a:latin typeface="Times New Roman" panose="02020603050405020304" pitchFamily="18" charset="0"/>
              <a:ea typeface="+mn-ea"/>
              <a:cs typeface="Times New Roman" panose="02020603050405020304" pitchFamily="18" charset="0"/>
            </a:rPr>
            <a:t>Temporary Financial Assistance: </a:t>
          </a:r>
          <a:r>
            <a:rPr lang="en-US" sz="1200">
              <a:solidFill>
                <a:schemeClr val="dk1"/>
              </a:solidFill>
              <a:effectLst/>
              <a:latin typeface="Times New Roman" panose="02020603050405020304" pitchFamily="18" charset="0"/>
              <a:ea typeface="+mn-ea"/>
              <a:cs typeface="Times New Roman" panose="02020603050405020304" pitchFamily="18" charset="0"/>
            </a:rPr>
            <a:t>Input the estimated cost of temporary financial assistance, which includes time-limited payments to third parties for rent, utilities, moving expenses, security and utility deposits, transportation, childcare and general housing stability assistance, etc. (Note: Please reference the NOFA for additional information.)  </a:t>
          </a:r>
        </a:p>
        <a:p>
          <a:pPr lvl="0"/>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c.  </a:t>
          </a:r>
          <a:r>
            <a:rPr lang="en-US" sz="1200" i="1">
              <a:solidFill>
                <a:schemeClr val="dk1"/>
              </a:solidFill>
              <a:effectLst/>
              <a:latin typeface="Times New Roman" panose="02020603050405020304" pitchFamily="18" charset="0"/>
              <a:ea typeface="+mn-ea"/>
              <a:cs typeface="Times New Roman" panose="02020603050405020304" pitchFamily="18" charset="0"/>
            </a:rPr>
            <a:t>Other Non-Personnel Provision and Coordination of Supportive Services Expenses: </a:t>
          </a:r>
          <a:r>
            <a:rPr lang="en-US" sz="1200">
              <a:solidFill>
                <a:schemeClr val="dk1"/>
              </a:solidFill>
              <a:effectLst/>
              <a:latin typeface="Times New Roman" panose="02020603050405020304" pitchFamily="18" charset="0"/>
              <a:ea typeface="+mn-ea"/>
              <a:cs typeface="Times New Roman" panose="02020603050405020304" pitchFamily="18" charset="0"/>
            </a:rPr>
            <a:t>List any other expenses related to the provision and coordination of supportive services expenses in this section (Column B) and the costs associated with those expenses (Column H). NOTE: VA has included line items for the following: VA Mandated Training, Accreditation Costs (CARF/COA/TJC),</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Non-VA Travel &amp; Training.</a:t>
          </a:r>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Grantees may designate the amounts (if any).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If you are providing required legal services via</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subcontractor, please enter line item amount under Other Non-Personnel section.</a:t>
          </a:r>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lvl="0"/>
          <a:endParaRPr lang="en-US" sz="12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1200" i="1">
              <a:solidFill>
                <a:schemeClr val="dk1"/>
              </a:solidFill>
              <a:effectLst/>
              <a:latin typeface="Times New Roman" panose="02020603050405020304" pitchFamily="18" charset="0"/>
              <a:ea typeface="+mn-ea"/>
              <a:cs typeface="Times New Roman" panose="02020603050405020304" pitchFamily="18" charset="0"/>
            </a:rPr>
            <a:t>    </a:t>
          </a:r>
          <a:r>
            <a:rPr lang="en-US" sz="1200" i="0">
              <a:solidFill>
                <a:schemeClr val="dk1"/>
              </a:solidFill>
              <a:effectLst/>
              <a:latin typeface="Times New Roman" panose="02020603050405020304" pitchFamily="18" charset="0"/>
              <a:ea typeface="+mn-ea"/>
              <a:cs typeface="Times New Roman" panose="02020603050405020304" pitchFamily="18" charset="0"/>
            </a:rPr>
            <a:t>d.</a:t>
          </a:r>
          <a:r>
            <a:rPr lang="en-US" sz="1200" i="1">
              <a:solidFill>
                <a:schemeClr val="dk1"/>
              </a:solidFill>
              <a:effectLst/>
              <a:latin typeface="Times New Roman" panose="02020603050405020304" pitchFamily="18" charset="0"/>
              <a:ea typeface="+mn-ea"/>
              <a:cs typeface="Times New Roman" panose="02020603050405020304" pitchFamily="18" charset="0"/>
            </a:rPr>
            <a:t>  Lease &amp; Maintenance of Vehicle(s</a:t>
          </a:r>
          <a:r>
            <a:rPr lang="en-US" sz="1200">
              <a:solidFill>
                <a:schemeClr val="dk1"/>
              </a:solidFill>
              <a:effectLst/>
              <a:latin typeface="Times New Roman" panose="02020603050405020304" pitchFamily="18" charset="0"/>
              <a:ea typeface="+mn-ea"/>
              <a:cs typeface="Times New Roman" panose="02020603050405020304" pitchFamily="18" charset="0"/>
            </a:rPr>
            <a:t>): Per 38 CFR 62.33, if public transportation options are not sufficient within an area or community, costs related to the </a:t>
          </a:r>
        </a:p>
        <a:p>
          <a:pPr lvl="0"/>
          <a:r>
            <a:rPr lang="en-US" sz="1200" baseline="0">
              <a:solidFill>
                <a:schemeClr val="dk1"/>
              </a:solidFill>
              <a:effectLst/>
              <a:latin typeface="Times New Roman" panose="02020603050405020304" pitchFamily="18" charset="0"/>
              <a:ea typeface="+mn-ea"/>
              <a:cs typeface="Times New Roman" panose="02020603050405020304" pitchFamily="18" charset="0"/>
            </a:rPr>
            <a:t>         </a:t>
          </a:r>
          <a:r>
            <a:rPr lang="en-US" sz="1200">
              <a:solidFill>
                <a:schemeClr val="dk1"/>
              </a:solidFill>
              <a:effectLst/>
              <a:latin typeface="Times New Roman" panose="02020603050405020304" pitchFamily="18" charset="0"/>
              <a:ea typeface="+mn-ea"/>
              <a:cs typeface="Times New Roman" panose="02020603050405020304" pitchFamily="18" charset="0"/>
            </a:rPr>
            <a:t>lease of vehicle(s) may be included. Specify the number of vehicles to be leased and the cost per year associated with these vehicles.  This</a:t>
          </a:r>
          <a:r>
            <a:rPr lang="en-US" sz="1200" baseline="0">
              <a:solidFill>
                <a:schemeClr val="dk1"/>
              </a:solidFill>
              <a:effectLst/>
              <a:latin typeface="Times New Roman" panose="02020603050405020304" pitchFamily="18" charset="0"/>
              <a:ea typeface="+mn-ea"/>
              <a:cs typeface="Times New Roman" panose="02020603050405020304" pitchFamily="18" charset="0"/>
            </a:rPr>
            <a:t> item includes: 1) lease-specific costs and 2) costs associated with maintenance of leased vehicles. Please complete both line items (if applicable). </a:t>
          </a:r>
        </a:p>
        <a:p>
          <a:pPr lvl="0"/>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chemeClr val="dk1"/>
              </a:solidFill>
              <a:effectLst/>
              <a:latin typeface="Times New Roman" panose="02020603050405020304" pitchFamily="18" charset="0"/>
              <a:ea typeface="+mn-ea"/>
              <a:cs typeface="Times New Roman" panose="02020603050405020304" pitchFamily="18" charset="0"/>
            </a:rPr>
            <a:t> </a:t>
          </a:r>
        </a:p>
        <a:p>
          <a:r>
            <a:rPr lang="en-US" sz="1200" u="sng">
              <a:solidFill>
                <a:schemeClr val="dk1"/>
              </a:solidFill>
              <a:effectLst/>
              <a:latin typeface="Times New Roman" panose="02020603050405020304" pitchFamily="18" charset="0"/>
              <a:ea typeface="+mn-ea"/>
              <a:cs typeface="Times New Roman" panose="02020603050405020304" pitchFamily="18" charset="0"/>
            </a:rPr>
            <a:t>Administrative Expenses (Total cannot exceed 10% of total SSVF Grant Amount)</a:t>
          </a:r>
          <a:endParaRPr lang="en-US" sz="1200">
            <a:solidFill>
              <a:schemeClr val="dk1"/>
            </a:solidFill>
            <a:effectLst/>
            <a:latin typeface="Times New Roman" panose="02020603050405020304" pitchFamily="18" charset="0"/>
            <a:ea typeface="+mn-ea"/>
            <a:cs typeface="Times New Roman" panose="02020603050405020304" pitchFamily="18" charset="0"/>
          </a:endParaRP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Select one method from dropdown in row 112</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to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account for administrative costs:  (Please note that SSVF is capped at 10% per regulations.):</a:t>
          </a:r>
        </a:p>
        <a:p>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Traditional Administrative </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De Minimis</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Approved Indirect Cost Rate (IDCR)</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	</a:t>
          </a: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With the changes to the regulatory guidance in 2 CFR § 200.414 Indirect costs, the support for administrative costs will differ depending on which method (Approved Indirect Cost Rate, De-Minimis, or Traditional) is chosen for tracking administrative costs. </a:t>
          </a:r>
        </a:p>
        <a:p>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If you are selecting Traditional Admin then list all administrative expenses (column B) and costs associated with each expense (column</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H)</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 Per 38 CFR 62.70, administrative expenses are defined as all direct and indirect costs associated with the management of the program. These costs will include the administrative costs, both  direct and indirect, of subcontractors. A line item of “administrative costs” is not sufficiently descriptive. Administrative costs must be broken down into multiple line items by category. </a:t>
          </a:r>
          <a:r>
            <a:rPr lang="en-US" sz="1200" b="1">
              <a:solidFill>
                <a:sysClr val="windowText" lastClr="000000"/>
              </a:solidFill>
              <a:effectLst/>
              <a:latin typeface="Times New Roman" panose="02020603050405020304" pitchFamily="18" charset="0"/>
              <a:ea typeface="+mn-ea"/>
              <a:cs typeface="Times New Roman" panose="02020603050405020304" pitchFamily="18" charset="0"/>
            </a:rPr>
            <a:t>NOTE:</a:t>
          </a:r>
          <a:r>
            <a:rPr lang="en-US" sz="1200" b="1"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b="0" baseline="0">
              <a:solidFill>
                <a:sysClr val="windowText" lastClr="000000"/>
              </a:solidFill>
              <a:effectLst/>
              <a:latin typeface="Times New Roman" panose="02020603050405020304" pitchFamily="18" charset="0"/>
              <a:ea typeface="+mn-ea"/>
              <a:cs typeface="Times New Roman" panose="02020603050405020304" pitchFamily="18" charset="0"/>
            </a:rPr>
            <a:t>T</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he Administrative subtotal/percentage will turn red if thresholds exceed the criteria specified in the NOFA.</a:t>
          </a:r>
        </a:p>
        <a:p>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ysClr val="windowText" lastClr="000000"/>
              </a:solidFill>
              <a:effectLst/>
              <a:latin typeface="Times New Roman" panose="02020603050405020304" pitchFamily="18" charset="0"/>
              <a:ea typeface="+mn-ea"/>
              <a:cs typeface="Times New Roman" panose="02020603050405020304" pitchFamily="18" charset="0"/>
            </a:rPr>
            <a:t>If you are selecting </a:t>
          </a:r>
          <a:r>
            <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De Minimis then insert the total amount (rate) of administrative costs (column H). The rate is the percentage of the Modified Total Direct Cost (MTDC) that can be used by SSVF Grantees who do not have a negotiated Indirect Cost Agreement. This approach allows a grantee to elect to apply up to a 10 percent rate to a designated base of direct costs and avoid the need to document and negotiate an indirect cost rate (IDCR) with a cognizant federal agency or pass-through entity.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r>
            <a:rPr lang="en-US" sz="1200">
              <a:solidFill>
                <a:sysClr val="windowText" lastClr="000000"/>
              </a:solidFill>
              <a:effectLst/>
              <a:latin typeface="Times New Roman" panose="02020603050405020304" pitchFamily="18" charset="0"/>
              <a:ea typeface="+mn-ea"/>
              <a:cs typeface="Times New Roman" panose="02020603050405020304" pitchFamily="18" charset="0"/>
            </a:rPr>
            <a:t>If you are selecting to use an approved IDCR or plan to</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submit a proposal for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an IDCR then insert the total amount (rate)</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of administrative costs (column H)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up to 10%. An indirect cost rate is established based on a Federally approved indirect cost rate proposal and supporting documentation submitted by organizations. An indirect cost rate is the ratio between the total indirect expenses and some direct cost base.  </a:t>
          </a:r>
        </a:p>
        <a:p>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200" b="1">
              <a:solidFill>
                <a:sysClr val="windowText" lastClr="000000"/>
              </a:solidFill>
              <a:effectLst/>
              <a:latin typeface="Times New Roman" panose="02020603050405020304" pitchFamily="18" charset="0"/>
              <a:ea typeface="+mn-ea"/>
              <a:cs typeface="Times New Roman" panose="02020603050405020304" pitchFamily="18" charset="0"/>
            </a:rPr>
            <a:t>Exhibit II Budget Narrative</a:t>
          </a:r>
        </a:p>
        <a:p>
          <a:pPr marL="0" marR="0" indent="0" defTabSz="914400" eaLnBrk="1" fontAlgn="auto" latinLnBrk="0" hangingPunct="1">
            <a:lnSpc>
              <a:spcPct val="100000"/>
            </a:lnSpc>
            <a:spcBef>
              <a:spcPts val="0"/>
            </a:spcBef>
            <a:spcAft>
              <a:spcPts val="0"/>
            </a:spcAft>
            <a:buClrTx/>
            <a:buSzTx/>
            <a:buFontTx/>
            <a:buNone/>
            <a:tabLst/>
            <a:defRPr/>
          </a:pPr>
          <a:endParaRPr lang="en-US" sz="1200">
            <a:solidFill>
              <a:sysClr val="windowText" lastClr="000000"/>
            </a:solidFill>
            <a:effectLst/>
            <a:latin typeface="Times New Roman" panose="02020603050405020304" pitchFamily="18" charset="0"/>
            <a:cs typeface="Times New Roman" panose="02020603050405020304" pitchFamily="18" charset="0"/>
          </a:endParaRPr>
        </a:p>
        <a:p>
          <a:r>
            <a:rPr lang="en-US" sz="1200">
              <a:solidFill>
                <a:sysClr val="windowText" lastClr="000000"/>
              </a:solidFill>
              <a:latin typeface="Times New Roman" panose="02020603050405020304" pitchFamily="18" charset="0"/>
              <a:cs typeface="Times New Roman" panose="02020603050405020304" pitchFamily="18" charset="0"/>
            </a:rPr>
            <a:t>Exhibit II of the budget</a:t>
          </a:r>
          <a:r>
            <a:rPr lang="en-US" sz="1200" baseline="0">
              <a:solidFill>
                <a:sysClr val="windowText" lastClr="000000"/>
              </a:solidFill>
              <a:latin typeface="Times New Roman" panose="02020603050405020304" pitchFamily="18" charset="0"/>
              <a:cs typeface="Times New Roman" panose="02020603050405020304" pitchFamily="18" charset="0"/>
            </a:rPr>
            <a:t> workbook includes a budget narrative template linked to the Exhibit I budget. Grantees are required to provide a detailed narrative justification/explanation for all line items listed in Exhibit II.   </a:t>
          </a:r>
          <a:endParaRPr lang="en-US" sz="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va.gov/Users/vhaphidonet/AppData/Local/Microsoft/Windows/Temporary%20Internet%20Files/Content.Outlook/S0VO7O34/Molly/SSVF%20Quarterly%20Financial%20Report%20Template%20-%20FY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 1 Approved Qtrly Budget"/>
      <sheetName val="Tab 2 Qtrly Variance Report"/>
      <sheetName val="Tab 3 Qtrly Spending by Sub"/>
      <sheetName val="Tab 4 Qtrly Draw Downs"/>
      <sheetName val="Tab 5 Budget Change #1"/>
      <sheetName val="Tab 5 Budget Change #2"/>
      <sheetName val="Tab 5 Budget Change #3"/>
      <sheetName val="Y_N"/>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
  <sheetViews>
    <sheetView tabSelected="1" workbookViewId="0">
      <selection activeCell="C6" sqref="C6:G6"/>
    </sheetView>
  </sheetViews>
  <sheetFormatPr defaultColWidth="9.140625" defaultRowHeight="15" x14ac:dyDescent="0.25"/>
  <cols>
    <col min="1" max="1" width="3.28515625" style="50" customWidth="1"/>
    <col min="2" max="16384" width="9.140625" style="50"/>
  </cols>
  <sheetData/>
  <sheetProtection algorithmName="SHA-512" hashValue="hr5gF7SmsU8uZSv51ab7hfuOWpJO3LXEtrvNMTcQd3rXTokGgpaI+C2oLuicsHw2++Wm+6ByEazgZsaBuuKMWA==" saltValue="aindPM0tZSYbd9t7ifEPm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N160"/>
  <sheetViews>
    <sheetView zoomScale="70" zoomScaleNormal="70" zoomScaleSheetLayoutView="85" workbookViewId="0">
      <selection activeCell="H70" sqref="H70"/>
    </sheetView>
  </sheetViews>
  <sheetFormatPr defaultColWidth="0" defaultRowHeight="15" zeroHeight="1" x14ac:dyDescent="0.25"/>
  <cols>
    <col min="1" max="1" width="3.28515625" style="50" customWidth="1"/>
    <col min="2" max="2" width="48.140625" style="50" customWidth="1"/>
    <col min="3" max="3" width="16.28515625" style="50" customWidth="1"/>
    <col min="4" max="4" width="6.7109375" style="50" customWidth="1"/>
    <col min="5" max="5" width="14" style="50" customWidth="1"/>
    <col min="6" max="6" width="12.7109375" style="50" customWidth="1"/>
    <col min="7" max="7" width="21.85546875" style="50" customWidth="1"/>
    <col min="8" max="8" width="22.42578125" style="50" customWidth="1"/>
    <col min="9" max="11" width="22.42578125" style="50" hidden="1" customWidth="1"/>
    <col min="12" max="12" width="9.140625" style="50" customWidth="1"/>
    <col min="13" max="16384" width="9.140625" style="50" hidden="1"/>
  </cols>
  <sheetData>
    <row r="1" spans="1:40" ht="18.75" x14ac:dyDescent="0.3">
      <c r="B1" s="54" t="s">
        <v>0</v>
      </c>
      <c r="C1" s="54"/>
      <c r="D1" s="54"/>
      <c r="F1" s="58"/>
    </row>
    <row r="2" spans="1:40" ht="18.75" x14ac:dyDescent="0.3">
      <c r="B2" s="54" t="s">
        <v>1</v>
      </c>
      <c r="C2" s="54"/>
      <c r="F2" s="58"/>
      <c r="G2" s="58"/>
    </row>
    <row r="3" spans="1:40" ht="35.25" customHeight="1" x14ac:dyDescent="0.25">
      <c r="B3" s="250" t="s">
        <v>2</v>
      </c>
      <c r="C3" s="251"/>
      <c r="D3" s="251"/>
      <c r="E3" s="251"/>
      <c r="F3" s="251"/>
      <c r="G3" s="251"/>
      <c r="H3" s="251"/>
      <c r="I3" s="251"/>
      <c r="J3" s="251"/>
      <c r="K3" s="251"/>
    </row>
    <row r="4" spans="1:40" ht="12" customHeight="1" x14ac:dyDescent="0.3">
      <c r="B4" s="59"/>
      <c r="C4" s="54"/>
      <c r="F4" s="58"/>
      <c r="G4" s="58"/>
    </row>
    <row r="5" spans="1:40" ht="19.5" thickBot="1" x14ac:dyDescent="0.35">
      <c r="B5" s="54" t="s">
        <v>3</v>
      </c>
      <c r="C5" s="54"/>
      <c r="F5" s="58"/>
      <c r="G5" s="58"/>
    </row>
    <row r="6" spans="1:40" s="213" customFormat="1" ht="36.75" customHeight="1" x14ac:dyDescent="0.25">
      <c r="A6" s="99"/>
      <c r="B6" s="211" t="s">
        <v>4</v>
      </c>
      <c r="C6" s="268"/>
      <c r="D6" s="269"/>
      <c r="E6" s="269"/>
      <c r="F6" s="269"/>
      <c r="G6" s="270"/>
      <c r="H6" s="212"/>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row>
    <row r="7" spans="1:40" s="213" customFormat="1" ht="18.75" x14ac:dyDescent="0.25">
      <c r="A7" s="99"/>
      <c r="B7" s="214" t="s">
        <v>5</v>
      </c>
      <c r="C7" s="271"/>
      <c r="D7" s="272"/>
      <c r="E7" s="272"/>
      <c r="F7" s="272"/>
      <c r="G7" s="273"/>
      <c r="H7" s="212"/>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row>
    <row r="8" spans="1:40" s="213" customFormat="1" ht="18.75" x14ac:dyDescent="0.25">
      <c r="A8" s="99"/>
      <c r="B8" s="214" t="s">
        <v>6</v>
      </c>
      <c r="C8" s="274">
        <f>H142</f>
        <v>0</v>
      </c>
      <c r="D8" s="275"/>
      <c r="E8" s="275"/>
      <c r="F8" s="275"/>
      <c r="G8" s="276"/>
      <c r="H8" s="212"/>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row>
    <row r="9" spans="1:40" s="213" customFormat="1" ht="19.5" thickBot="1" x14ac:dyDescent="0.3">
      <c r="A9" s="99"/>
      <c r="B9" s="215" t="s">
        <v>7</v>
      </c>
      <c r="C9" s="277" t="s">
        <v>8</v>
      </c>
      <c r="D9" s="278"/>
      <c r="E9" s="278"/>
      <c r="F9" s="278"/>
      <c r="G9" s="279"/>
      <c r="H9" s="212"/>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row>
    <row r="10" spans="1:40" s="14" customFormat="1" ht="18.75" hidden="1" x14ac:dyDescent="0.3">
      <c r="A10" s="50"/>
      <c r="B10" s="66" t="s">
        <v>9</v>
      </c>
      <c r="C10" s="265"/>
      <c r="D10" s="266"/>
      <c r="E10" s="266"/>
      <c r="F10" s="266"/>
      <c r="G10" s="267"/>
      <c r="H10" s="6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row>
    <row r="11" spans="1:40" s="14" customFormat="1" ht="18.75" hidden="1" x14ac:dyDescent="0.3">
      <c r="A11" s="50"/>
      <c r="B11" s="2" t="s">
        <v>10</v>
      </c>
      <c r="C11" s="280"/>
      <c r="D11" s="281"/>
      <c r="E11" s="281"/>
      <c r="F11" s="281"/>
      <c r="G11" s="282"/>
      <c r="H11" s="6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row>
    <row r="12" spans="1:40" s="14" customFormat="1" ht="18.75" hidden="1" x14ac:dyDescent="0.3">
      <c r="A12" s="50"/>
      <c r="B12" s="2" t="s">
        <v>11</v>
      </c>
      <c r="C12" s="259"/>
      <c r="D12" s="260"/>
      <c r="E12" s="260"/>
      <c r="F12" s="260"/>
      <c r="G12" s="261"/>
      <c r="H12" s="6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row>
    <row r="13" spans="1:40" s="14" customFormat="1" ht="18.75" hidden="1" x14ac:dyDescent="0.3">
      <c r="A13" s="50"/>
      <c r="B13" s="2" t="s">
        <v>12</v>
      </c>
      <c r="C13" s="262"/>
      <c r="D13" s="263"/>
      <c r="E13" s="263"/>
      <c r="F13" s="263"/>
      <c r="G13" s="264"/>
      <c r="H13" s="6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row>
    <row r="14" spans="1:40" ht="15.75" thickBot="1" x14ac:dyDescent="0.3"/>
    <row r="15" spans="1:40" s="14" customFormat="1" ht="19.5" hidden="1" thickBot="1" x14ac:dyDescent="0.35">
      <c r="A15" s="50"/>
      <c r="B15" s="2" t="s">
        <v>13</v>
      </c>
      <c r="C15" s="256" t="s">
        <v>14</v>
      </c>
      <c r="D15" s="257"/>
      <c r="E15" s="258"/>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row>
    <row r="16" spans="1:40" ht="15.75" hidden="1" thickBot="1" x14ac:dyDescent="0.3"/>
    <row r="17" spans="1:40" s="5" customFormat="1" ht="54.75" customHeight="1" thickBot="1" x14ac:dyDescent="0.3">
      <c r="A17" s="53"/>
      <c r="B17" s="252" t="s">
        <v>15</v>
      </c>
      <c r="C17" s="253"/>
      <c r="D17" s="253"/>
      <c r="E17" s="253"/>
      <c r="F17" s="3" t="s">
        <v>16</v>
      </c>
      <c r="G17" s="4" t="s">
        <v>17</v>
      </c>
      <c r="H17" s="4" t="s">
        <v>18</v>
      </c>
      <c r="I17" s="4" t="s">
        <v>19</v>
      </c>
      <c r="J17" s="4" t="s">
        <v>20</v>
      </c>
      <c r="K17" s="4" t="s">
        <v>21</v>
      </c>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row>
    <row r="18" spans="1:40" s="11" customFormat="1" ht="15.75" x14ac:dyDescent="0.25">
      <c r="A18" s="53"/>
      <c r="B18" s="6" t="s">
        <v>22</v>
      </c>
      <c r="C18" s="7"/>
      <c r="D18" s="7"/>
      <c r="E18" s="7"/>
      <c r="F18" s="8"/>
      <c r="G18" s="9"/>
      <c r="H18" s="9"/>
      <c r="I18" s="9"/>
      <c r="J18" s="9"/>
      <c r="K18" s="10"/>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row>
    <row r="19" spans="1:40" s="12" customFormat="1" x14ac:dyDescent="0.25">
      <c r="A19" s="51"/>
      <c r="B19" s="17" t="s">
        <v>23</v>
      </c>
      <c r="C19" s="254" t="s">
        <v>24</v>
      </c>
      <c r="D19" s="254" t="s">
        <v>25</v>
      </c>
      <c r="E19" s="254" t="s">
        <v>523</v>
      </c>
      <c r="F19" s="19"/>
      <c r="G19" s="20"/>
      <c r="H19" s="20"/>
      <c r="I19" s="20"/>
      <c r="J19" s="20"/>
      <c r="K19" s="2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row>
    <row r="20" spans="1:40" s="12" customFormat="1" ht="31.5" customHeight="1" x14ac:dyDescent="0.25">
      <c r="A20" s="51"/>
      <c r="B20" s="18" t="s">
        <v>27</v>
      </c>
      <c r="C20" s="255"/>
      <c r="D20" s="255"/>
      <c r="E20" s="255"/>
      <c r="F20" s="19"/>
      <c r="G20" s="221"/>
      <c r="H20" s="222"/>
      <c r="I20" s="22"/>
      <c r="J20" s="22"/>
      <c r="K20" s="23"/>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row>
    <row r="21" spans="1:40" s="12" customFormat="1" x14ac:dyDescent="0.25">
      <c r="A21" s="51"/>
      <c r="B21" s="228" t="s">
        <v>511</v>
      </c>
      <c r="C21" s="202"/>
      <c r="D21" s="203"/>
      <c r="E21" s="204"/>
      <c r="F21" s="235" t="e">
        <f>G21/$G$142</f>
        <v>#DIV/0!</v>
      </c>
      <c r="G21" s="236">
        <f>(D21*E21)*C21</f>
        <v>0</v>
      </c>
      <c r="H21" s="230">
        <f>G21</f>
        <v>0</v>
      </c>
      <c r="I21" s="208">
        <v>0</v>
      </c>
      <c r="J21" s="208">
        <v>0</v>
      </c>
      <c r="K21" s="216">
        <v>0</v>
      </c>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row>
    <row r="22" spans="1:40" s="12" customFormat="1" x14ac:dyDescent="0.25">
      <c r="A22" s="51"/>
      <c r="B22" s="229"/>
      <c r="C22" s="202"/>
      <c r="D22" s="203"/>
      <c r="E22" s="204"/>
      <c r="F22" s="235" t="e">
        <f t="shared" ref="F22:F68" si="0">G22/$G$142</f>
        <v>#DIV/0!</v>
      </c>
      <c r="G22" s="236">
        <f t="shared" ref="G22:G65" si="1">(D22*E22)*C22</f>
        <v>0</v>
      </c>
      <c r="H22" s="233">
        <f t="shared" ref="H22:H64" si="2">G22</f>
        <v>0</v>
      </c>
      <c r="I22" s="208">
        <v>0</v>
      </c>
      <c r="J22" s="208">
        <v>0</v>
      </c>
      <c r="K22" s="216">
        <v>0</v>
      </c>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row>
    <row r="23" spans="1:40" s="12" customFormat="1" x14ac:dyDescent="0.25">
      <c r="A23" s="51"/>
      <c r="B23" s="180"/>
      <c r="C23" s="202"/>
      <c r="D23" s="203"/>
      <c r="E23" s="204"/>
      <c r="F23" s="235" t="e">
        <f t="shared" si="0"/>
        <v>#DIV/0!</v>
      </c>
      <c r="G23" s="236">
        <f t="shared" si="1"/>
        <v>0</v>
      </c>
      <c r="H23" s="233">
        <f>G23</f>
        <v>0</v>
      </c>
      <c r="I23" s="208">
        <v>0</v>
      </c>
      <c r="J23" s="208">
        <v>0</v>
      </c>
      <c r="K23" s="216">
        <v>0</v>
      </c>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row>
    <row r="24" spans="1:40" s="12" customFormat="1" x14ac:dyDescent="0.25">
      <c r="A24" s="51"/>
      <c r="B24" s="180"/>
      <c r="C24" s="202"/>
      <c r="D24" s="203"/>
      <c r="E24" s="205"/>
      <c r="F24" s="235" t="e">
        <f t="shared" si="0"/>
        <v>#DIV/0!</v>
      </c>
      <c r="G24" s="236">
        <f t="shared" si="1"/>
        <v>0</v>
      </c>
      <c r="H24" s="233">
        <f>G24</f>
        <v>0</v>
      </c>
      <c r="I24" s="189"/>
      <c r="J24" s="189"/>
      <c r="K24" s="216">
        <v>0</v>
      </c>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row>
    <row r="25" spans="1:40" s="12" customFormat="1" x14ac:dyDescent="0.25">
      <c r="A25" s="51"/>
      <c r="B25" s="180"/>
      <c r="C25" s="202"/>
      <c r="D25" s="203"/>
      <c r="E25" s="204"/>
      <c r="F25" s="235" t="e">
        <f t="shared" si="0"/>
        <v>#DIV/0!</v>
      </c>
      <c r="G25" s="236">
        <f t="shared" si="1"/>
        <v>0</v>
      </c>
      <c r="H25" s="233">
        <f t="shared" si="2"/>
        <v>0</v>
      </c>
      <c r="I25" s="189"/>
      <c r="J25" s="189"/>
      <c r="K25" s="216">
        <v>0</v>
      </c>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row>
    <row r="26" spans="1:40" s="12" customFormat="1" x14ac:dyDescent="0.25">
      <c r="A26" s="51"/>
      <c r="B26" s="180"/>
      <c r="C26" s="202"/>
      <c r="D26" s="203"/>
      <c r="E26" s="204"/>
      <c r="F26" s="235" t="e">
        <f t="shared" si="0"/>
        <v>#DIV/0!</v>
      </c>
      <c r="G26" s="236">
        <f t="shared" si="1"/>
        <v>0</v>
      </c>
      <c r="H26" s="233">
        <f t="shared" si="2"/>
        <v>0</v>
      </c>
      <c r="I26" s="189"/>
      <c r="J26" s="189"/>
      <c r="K26" s="216">
        <v>0</v>
      </c>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row>
    <row r="27" spans="1:40" s="12" customFormat="1" x14ac:dyDescent="0.25">
      <c r="A27" s="51"/>
      <c r="B27" s="180"/>
      <c r="C27" s="202"/>
      <c r="D27" s="203"/>
      <c r="E27" s="204"/>
      <c r="F27" s="235" t="e">
        <f t="shared" si="0"/>
        <v>#DIV/0!</v>
      </c>
      <c r="G27" s="236">
        <f t="shared" si="1"/>
        <v>0</v>
      </c>
      <c r="H27" s="233">
        <f t="shared" si="2"/>
        <v>0</v>
      </c>
      <c r="I27" s="189"/>
      <c r="J27" s="189"/>
      <c r="K27" s="216">
        <v>0</v>
      </c>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row>
    <row r="28" spans="1:40" s="12" customFormat="1" x14ac:dyDescent="0.25">
      <c r="A28" s="51"/>
      <c r="B28" s="180"/>
      <c r="C28" s="202"/>
      <c r="D28" s="203"/>
      <c r="E28" s="204"/>
      <c r="F28" s="235" t="e">
        <f t="shared" si="0"/>
        <v>#DIV/0!</v>
      </c>
      <c r="G28" s="236">
        <f t="shared" si="1"/>
        <v>0</v>
      </c>
      <c r="H28" s="233">
        <f t="shared" si="2"/>
        <v>0</v>
      </c>
      <c r="I28" s="189"/>
      <c r="J28" s="189"/>
      <c r="K28" s="216">
        <v>0</v>
      </c>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row>
    <row r="29" spans="1:40" s="12" customFormat="1" x14ac:dyDescent="0.25">
      <c r="A29" s="51"/>
      <c r="B29" s="180"/>
      <c r="C29" s="202"/>
      <c r="D29" s="203"/>
      <c r="E29" s="204"/>
      <c r="F29" s="235" t="e">
        <f t="shared" si="0"/>
        <v>#DIV/0!</v>
      </c>
      <c r="G29" s="236">
        <f t="shared" si="1"/>
        <v>0</v>
      </c>
      <c r="H29" s="233">
        <f t="shared" si="2"/>
        <v>0</v>
      </c>
      <c r="I29" s="189"/>
      <c r="J29" s="189"/>
      <c r="K29" s="216">
        <v>0</v>
      </c>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row>
    <row r="30" spans="1:40" s="12" customFormat="1" x14ac:dyDescent="0.25">
      <c r="A30" s="51"/>
      <c r="B30" s="180"/>
      <c r="C30" s="202"/>
      <c r="D30" s="203"/>
      <c r="E30" s="204"/>
      <c r="F30" s="235" t="e">
        <f t="shared" si="0"/>
        <v>#DIV/0!</v>
      </c>
      <c r="G30" s="236">
        <f t="shared" si="1"/>
        <v>0</v>
      </c>
      <c r="H30" s="233">
        <f t="shared" si="2"/>
        <v>0</v>
      </c>
      <c r="I30" s="189"/>
      <c r="J30" s="189"/>
      <c r="K30" s="216">
        <v>0</v>
      </c>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row>
    <row r="31" spans="1:40" s="12" customFormat="1" x14ac:dyDescent="0.25">
      <c r="A31" s="51"/>
      <c r="B31" s="180"/>
      <c r="C31" s="202"/>
      <c r="D31" s="203"/>
      <c r="E31" s="204"/>
      <c r="F31" s="235" t="e">
        <f t="shared" si="0"/>
        <v>#DIV/0!</v>
      </c>
      <c r="G31" s="236">
        <f t="shared" si="1"/>
        <v>0</v>
      </c>
      <c r="H31" s="233">
        <f t="shared" si="2"/>
        <v>0</v>
      </c>
      <c r="I31" s="189"/>
      <c r="J31" s="189"/>
      <c r="K31" s="216">
        <v>0</v>
      </c>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row>
    <row r="32" spans="1:40" s="12" customFormat="1" x14ac:dyDescent="0.25">
      <c r="A32" s="51"/>
      <c r="B32" s="180"/>
      <c r="C32" s="202"/>
      <c r="D32" s="203"/>
      <c r="E32" s="204"/>
      <c r="F32" s="235" t="e">
        <f t="shared" si="0"/>
        <v>#DIV/0!</v>
      </c>
      <c r="G32" s="236">
        <f t="shared" si="1"/>
        <v>0</v>
      </c>
      <c r="H32" s="233">
        <f t="shared" si="2"/>
        <v>0</v>
      </c>
      <c r="I32" s="189"/>
      <c r="J32" s="189"/>
      <c r="K32" s="216">
        <v>0</v>
      </c>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row>
    <row r="33" spans="1:40" s="12" customFormat="1" x14ac:dyDescent="0.25">
      <c r="A33" s="51"/>
      <c r="B33" s="180"/>
      <c r="C33" s="202"/>
      <c r="D33" s="203"/>
      <c r="E33" s="204"/>
      <c r="F33" s="235" t="e">
        <f t="shared" si="0"/>
        <v>#DIV/0!</v>
      </c>
      <c r="G33" s="236">
        <f t="shared" si="1"/>
        <v>0</v>
      </c>
      <c r="H33" s="233">
        <f t="shared" si="2"/>
        <v>0</v>
      </c>
      <c r="I33" s="189"/>
      <c r="J33" s="189"/>
      <c r="K33" s="216">
        <v>0</v>
      </c>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row>
    <row r="34" spans="1:40" s="12" customFormat="1" x14ac:dyDescent="0.25">
      <c r="A34" s="51"/>
      <c r="B34" s="180"/>
      <c r="C34" s="202"/>
      <c r="D34" s="203"/>
      <c r="E34" s="204"/>
      <c r="F34" s="235" t="e">
        <f t="shared" si="0"/>
        <v>#DIV/0!</v>
      </c>
      <c r="G34" s="236">
        <f t="shared" si="1"/>
        <v>0</v>
      </c>
      <c r="H34" s="233">
        <f t="shared" si="2"/>
        <v>0</v>
      </c>
      <c r="I34" s="189"/>
      <c r="J34" s="189"/>
      <c r="K34" s="216">
        <v>0</v>
      </c>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row>
    <row r="35" spans="1:40" s="12" customFormat="1" x14ac:dyDescent="0.25">
      <c r="A35" s="51"/>
      <c r="B35" s="180"/>
      <c r="C35" s="202"/>
      <c r="D35" s="203"/>
      <c r="E35" s="204"/>
      <c r="F35" s="235" t="e">
        <f t="shared" si="0"/>
        <v>#DIV/0!</v>
      </c>
      <c r="G35" s="236">
        <f t="shared" si="1"/>
        <v>0</v>
      </c>
      <c r="H35" s="233">
        <f t="shared" si="2"/>
        <v>0</v>
      </c>
      <c r="I35" s="189"/>
      <c r="J35" s="189"/>
      <c r="K35" s="216">
        <v>0</v>
      </c>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row>
    <row r="36" spans="1:40" s="12" customFormat="1" x14ac:dyDescent="0.25">
      <c r="A36" s="51"/>
      <c r="B36" s="180"/>
      <c r="C36" s="202"/>
      <c r="D36" s="203"/>
      <c r="E36" s="204"/>
      <c r="F36" s="235" t="e">
        <f t="shared" si="0"/>
        <v>#DIV/0!</v>
      </c>
      <c r="G36" s="236">
        <f t="shared" si="1"/>
        <v>0</v>
      </c>
      <c r="H36" s="233">
        <f t="shared" si="2"/>
        <v>0</v>
      </c>
      <c r="I36" s="189"/>
      <c r="J36" s="189"/>
      <c r="K36" s="216">
        <v>0</v>
      </c>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row>
    <row r="37" spans="1:40" s="12" customFormat="1" x14ac:dyDescent="0.25">
      <c r="A37" s="51"/>
      <c r="B37" s="180"/>
      <c r="C37" s="202"/>
      <c r="D37" s="203"/>
      <c r="E37" s="204"/>
      <c r="F37" s="235" t="e">
        <f t="shared" si="0"/>
        <v>#DIV/0!</v>
      </c>
      <c r="G37" s="236">
        <f t="shared" si="1"/>
        <v>0</v>
      </c>
      <c r="H37" s="233">
        <f t="shared" si="2"/>
        <v>0</v>
      </c>
      <c r="I37" s="189"/>
      <c r="J37" s="189"/>
      <c r="K37" s="216">
        <v>0</v>
      </c>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row>
    <row r="38" spans="1:40" s="12" customFormat="1" x14ac:dyDescent="0.25">
      <c r="A38" s="51"/>
      <c r="B38" s="180"/>
      <c r="C38" s="202"/>
      <c r="D38" s="203"/>
      <c r="E38" s="204"/>
      <c r="F38" s="235" t="e">
        <f t="shared" si="0"/>
        <v>#DIV/0!</v>
      </c>
      <c r="G38" s="236">
        <f t="shared" si="1"/>
        <v>0</v>
      </c>
      <c r="H38" s="233">
        <f t="shared" si="2"/>
        <v>0</v>
      </c>
      <c r="I38" s="189"/>
      <c r="J38" s="189"/>
      <c r="K38" s="216">
        <v>0</v>
      </c>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row>
    <row r="39" spans="1:40" s="12" customFormat="1" x14ac:dyDescent="0.25">
      <c r="A39" s="51"/>
      <c r="B39" s="180"/>
      <c r="C39" s="202"/>
      <c r="D39" s="203"/>
      <c r="E39" s="204"/>
      <c r="F39" s="235" t="e">
        <f t="shared" si="0"/>
        <v>#DIV/0!</v>
      </c>
      <c r="G39" s="236">
        <f t="shared" si="1"/>
        <v>0</v>
      </c>
      <c r="H39" s="233">
        <f t="shared" si="2"/>
        <v>0</v>
      </c>
      <c r="I39" s="189"/>
      <c r="J39" s="189"/>
      <c r="K39" s="216">
        <v>0</v>
      </c>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row>
    <row r="40" spans="1:40" s="12" customFormat="1" x14ac:dyDescent="0.25">
      <c r="A40" s="51"/>
      <c r="B40" s="180"/>
      <c r="C40" s="202"/>
      <c r="D40" s="203"/>
      <c r="E40" s="204"/>
      <c r="F40" s="235" t="e">
        <f t="shared" si="0"/>
        <v>#DIV/0!</v>
      </c>
      <c r="G40" s="236">
        <f t="shared" si="1"/>
        <v>0</v>
      </c>
      <c r="H40" s="233">
        <f t="shared" si="2"/>
        <v>0</v>
      </c>
      <c r="I40" s="189"/>
      <c r="J40" s="189"/>
      <c r="K40" s="216">
        <v>0</v>
      </c>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row>
    <row r="41" spans="1:40" s="12" customFormat="1" x14ac:dyDescent="0.25">
      <c r="A41" s="51"/>
      <c r="B41" s="180"/>
      <c r="C41" s="202"/>
      <c r="D41" s="203"/>
      <c r="E41" s="204"/>
      <c r="F41" s="235" t="e">
        <f t="shared" si="0"/>
        <v>#DIV/0!</v>
      </c>
      <c r="G41" s="236">
        <f t="shared" si="1"/>
        <v>0</v>
      </c>
      <c r="H41" s="233">
        <f t="shared" si="2"/>
        <v>0</v>
      </c>
      <c r="I41" s="189"/>
      <c r="J41" s="189"/>
      <c r="K41" s="216">
        <v>0</v>
      </c>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row>
    <row r="42" spans="1:40" s="12" customFormat="1" x14ac:dyDescent="0.25">
      <c r="A42" s="51"/>
      <c r="B42" s="180"/>
      <c r="C42" s="202"/>
      <c r="D42" s="203"/>
      <c r="E42" s="204"/>
      <c r="F42" s="235" t="e">
        <f t="shared" si="0"/>
        <v>#DIV/0!</v>
      </c>
      <c r="G42" s="236">
        <f t="shared" si="1"/>
        <v>0</v>
      </c>
      <c r="H42" s="233">
        <f t="shared" si="2"/>
        <v>0</v>
      </c>
      <c r="I42" s="189"/>
      <c r="J42" s="189"/>
      <c r="K42" s="216">
        <v>0</v>
      </c>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row>
    <row r="43" spans="1:40" s="12" customFormat="1" x14ac:dyDescent="0.25">
      <c r="A43" s="51"/>
      <c r="B43" s="180"/>
      <c r="C43" s="202"/>
      <c r="D43" s="203"/>
      <c r="E43" s="204"/>
      <c r="F43" s="235" t="e">
        <f t="shared" si="0"/>
        <v>#DIV/0!</v>
      </c>
      <c r="G43" s="236">
        <f t="shared" si="1"/>
        <v>0</v>
      </c>
      <c r="H43" s="233">
        <f t="shared" si="2"/>
        <v>0</v>
      </c>
      <c r="I43" s="189"/>
      <c r="J43" s="189"/>
      <c r="K43" s="216">
        <v>0</v>
      </c>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row>
    <row r="44" spans="1:40" s="12" customFormat="1" x14ac:dyDescent="0.25">
      <c r="A44" s="51"/>
      <c r="B44" s="180"/>
      <c r="C44" s="190"/>
      <c r="D44" s="191"/>
      <c r="E44" s="192"/>
      <c r="F44" s="235" t="e">
        <f t="shared" si="0"/>
        <v>#DIV/0!</v>
      </c>
      <c r="G44" s="236">
        <f t="shared" si="1"/>
        <v>0</v>
      </c>
      <c r="H44" s="233">
        <f t="shared" si="2"/>
        <v>0</v>
      </c>
      <c r="I44" s="189"/>
      <c r="J44" s="189"/>
      <c r="K44" s="216">
        <v>0</v>
      </c>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row>
    <row r="45" spans="1:40" s="12" customFormat="1" x14ac:dyDescent="0.25">
      <c r="A45" s="51"/>
      <c r="B45" s="180"/>
      <c r="C45" s="190"/>
      <c r="D45" s="191"/>
      <c r="E45" s="192"/>
      <c r="F45" s="235" t="e">
        <f t="shared" si="0"/>
        <v>#DIV/0!</v>
      </c>
      <c r="G45" s="236">
        <f t="shared" si="1"/>
        <v>0</v>
      </c>
      <c r="H45" s="233">
        <f t="shared" si="2"/>
        <v>0</v>
      </c>
      <c r="I45" s="189"/>
      <c r="J45" s="189"/>
      <c r="K45" s="216">
        <v>0</v>
      </c>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row>
    <row r="46" spans="1:40" s="12" customFormat="1" x14ac:dyDescent="0.25">
      <c r="A46" s="51"/>
      <c r="B46" s="180"/>
      <c r="C46" s="190"/>
      <c r="D46" s="191"/>
      <c r="E46" s="192"/>
      <c r="F46" s="235" t="e">
        <f t="shared" si="0"/>
        <v>#DIV/0!</v>
      </c>
      <c r="G46" s="236">
        <f t="shared" si="1"/>
        <v>0</v>
      </c>
      <c r="H46" s="233">
        <f t="shared" si="2"/>
        <v>0</v>
      </c>
      <c r="I46" s="189"/>
      <c r="J46" s="189"/>
      <c r="K46" s="216">
        <v>0</v>
      </c>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row>
    <row r="47" spans="1:40" s="12" customFormat="1" x14ac:dyDescent="0.25">
      <c r="A47" s="51"/>
      <c r="B47" s="180"/>
      <c r="C47" s="190"/>
      <c r="D47" s="191"/>
      <c r="E47" s="192"/>
      <c r="F47" s="235" t="e">
        <f t="shared" si="0"/>
        <v>#DIV/0!</v>
      </c>
      <c r="G47" s="236">
        <f t="shared" si="1"/>
        <v>0</v>
      </c>
      <c r="H47" s="233">
        <f t="shared" si="2"/>
        <v>0</v>
      </c>
      <c r="I47" s="189"/>
      <c r="J47" s="189"/>
      <c r="K47" s="216">
        <v>0</v>
      </c>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row>
    <row r="48" spans="1:40" s="12" customFormat="1" x14ac:dyDescent="0.25">
      <c r="A48" s="51"/>
      <c r="B48" s="180"/>
      <c r="C48" s="190"/>
      <c r="D48" s="191"/>
      <c r="E48" s="192"/>
      <c r="F48" s="235" t="e">
        <f t="shared" si="0"/>
        <v>#DIV/0!</v>
      </c>
      <c r="G48" s="236">
        <f t="shared" si="1"/>
        <v>0</v>
      </c>
      <c r="H48" s="233">
        <f t="shared" si="2"/>
        <v>0</v>
      </c>
      <c r="I48" s="189"/>
      <c r="J48" s="189"/>
      <c r="K48" s="216">
        <v>0</v>
      </c>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row>
    <row r="49" spans="1:40" s="12" customFormat="1" x14ac:dyDescent="0.25">
      <c r="A49" s="51"/>
      <c r="B49" s="180"/>
      <c r="C49" s="190"/>
      <c r="D49" s="191"/>
      <c r="E49" s="192"/>
      <c r="F49" s="235" t="e">
        <f t="shared" si="0"/>
        <v>#DIV/0!</v>
      </c>
      <c r="G49" s="236">
        <f t="shared" si="1"/>
        <v>0</v>
      </c>
      <c r="H49" s="233">
        <f t="shared" si="2"/>
        <v>0</v>
      </c>
      <c r="I49" s="189"/>
      <c r="J49" s="189"/>
      <c r="K49" s="216">
        <v>0</v>
      </c>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row>
    <row r="50" spans="1:40" s="12" customFormat="1" x14ac:dyDescent="0.25">
      <c r="A50" s="51"/>
      <c r="B50" s="180"/>
      <c r="C50" s="190"/>
      <c r="D50" s="191"/>
      <c r="E50" s="192"/>
      <c r="F50" s="235" t="e">
        <f t="shared" si="0"/>
        <v>#DIV/0!</v>
      </c>
      <c r="G50" s="236">
        <f t="shared" si="1"/>
        <v>0</v>
      </c>
      <c r="H50" s="233">
        <f t="shared" si="2"/>
        <v>0</v>
      </c>
      <c r="I50" s="189"/>
      <c r="J50" s="189"/>
      <c r="K50" s="216">
        <v>0</v>
      </c>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row>
    <row r="51" spans="1:40" s="12" customFormat="1" x14ac:dyDescent="0.25">
      <c r="A51" s="51"/>
      <c r="B51" s="180"/>
      <c r="C51" s="190"/>
      <c r="D51" s="191"/>
      <c r="E51" s="192"/>
      <c r="F51" s="235" t="e">
        <f t="shared" si="0"/>
        <v>#DIV/0!</v>
      </c>
      <c r="G51" s="236">
        <f t="shared" si="1"/>
        <v>0</v>
      </c>
      <c r="H51" s="233">
        <f t="shared" si="2"/>
        <v>0</v>
      </c>
      <c r="I51" s="189"/>
      <c r="J51" s="189"/>
      <c r="K51" s="216">
        <v>0</v>
      </c>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row>
    <row r="52" spans="1:40" s="12" customFormat="1" x14ac:dyDescent="0.25">
      <c r="A52" s="51"/>
      <c r="B52" s="180"/>
      <c r="C52" s="190"/>
      <c r="D52" s="191"/>
      <c r="E52" s="192"/>
      <c r="F52" s="235" t="e">
        <f t="shared" si="0"/>
        <v>#DIV/0!</v>
      </c>
      <c r="G52" s="236">
        <f t="shared" si="1"/>
        <v>0</v>
      </c>
      <c r="H52" s="233">
        <f t="shared" si="2"/>
        <v>0</v>
      </c>
      <c r="I52" s="189"/>
      <c r="J52" s="189"/>
      <c r="K52" s="216">
        <v>0</v>
      </c>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row>
    <row r="53" spans="1:40" s="12" customFormat="1" x14ac:dyDescent="0.25">
      <c r="A53" s="51"/>
      <c r="B53" s="180"/>
      <c r="C53" s="190"/>
      <c r="D53" s="191"/>
      <c r="E53" s="192"/>
      <c r="F53" s="235" t="e">
        <f t="shared" si="0"/>
        <v>#DIV/0!</v>
      </c>
      <c r="G53" s="236">
        <f t="shared" si="1"/>
        <v>0</v>
      </c>
      <c r="H53" s="233">
        <f t="shared" si="2"/>
        <v>0</v>
      </c>
      <c r="I53" s="189"/>
      <c r="J53" s="189"/>
      <c r="K53" s="216">
        <v>0</v>
      </c>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row>
    <row r="54" spans="1:40" s="12" customFormat="1" x14ac:dyDescent="0.25">
      <c r="A54" s="51"/>
      <c r="B54" s="180"/>
      <c r="C54" s="190"/>
      <c r="D54" s="191"/>
      <c r="E54" s="192"/>
      <c r="F54" s="235" t="e">
        <f t="shared" si="0"/>
        <v>#DIV/0!</v>
      </c>
      <c r="G54" s="236">
        <f t="shared" si="1"/>
        <v>0</v>
      </c>
      <c r="H54" s="233">
        <f t="shared" si="2"/>
        <v>0</v>
      </c>
      <c r="I54" s="189"/>
      <c r="J54" s="189"/>
      <c r="K54" s="216">
        <v>0</v>
      </c>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row>
    <row r="55" spans="1:40" s="12" customFormat="1" x14ac:dyDescent="0.25">
      <c r="A55" s="51"/>
      <c r="B55" s="180"/>
      <c r="C55" s="190"/>
      <c r="D55" s="191"/>
      <c r="E55" s="192"/>
      <c r="F55" s="235" t="e">
        <f t="shared" si="0"/>
        <v>#DIV/0!</v>
      </c>
      <c r="G55" s="236">
        <f t="shared" si="1"/>
        <v>0</v>
      </c>
      <c r="H55" s="233">
        <f t="shared" si="2"/>
        <v>0</v>
      </c>
      <c r="I55" s="189"/>
      <c r="J55" s="189"/>
      <c r="K55" s="216">
        <v>0</v>
      </c>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row>
    <row r="56" spans="1:40" s="12" customFormat="1" x14ac:dyDescent="0.25">
      <c r="A56" s="51"/>
      <c r="B56" s="180"/>
      <c r="C56" s="190"/>
      <c r="D56" s="191"/>
      <c r="E56" s="192"/>
      <c r="F56" s="235" t="e">
        <f t="shared" si="0"/>
        <v>#DIV/0!</v>
      </c>
      <c r="G56" s="236">
        <f t="shared" si="1"/>
        <v>0</v>
      </c>
      <c r="H56" s="233">
        <f t="shared" si="2"/>
        <v>0</v>
      </c>
      <c r="I56" s="189"/>
      <c r="J56" s="189"/>
      <c r="K56" s="216">
        <v>0</v>
      </c>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row>
    <row r="57" spans="1:40" s="12" customFormat="1" x14ac:dyDescent="0.25">
      <c r="A57" s="51"/>
      <c r="B57" s="180"/>
      <c r="C57" s="190"/>
      <c r="D57" s="191"/>
      <c r="E57" s="192"/>
      <c r="F57" s="235" t="e">
        <f t="shared" si="0"/>
        <v>#DIV/0!</v>
      </c>
      <c r="G57" s="236">
        <f t="shared" si="1"/>
        <v>0</v>
      </c>
      <c r="H57" s="233">
        <f t="shared" si="2"/>
        <v>0</v>
      </c>
      <c r="I57" s="189"/>
      <c r="J57" s="189"/>
      <c r="K57" s="216">
        <v>0</v>
      </c>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row>
    <row r="58" spans="1:40" s="12" customFormat="1" x14ac:dyDescent="0.25">
      <c r="A58" s="51"/>
      <c r="B58" s="180"/>
      <c r="C58" s="190"/>
      <c r="D58" s="191"/>
      <c r="E58" s="192"/>
      <c r="F58" s="235" t="e">
        <f t="shared" si="0"/>
        <v>#DIV/0!</v>
      </c>
      <c r="G58" s="236">
        <f t="shared" si="1"/>
        <v>0</v>
      </c>
      <c r="H58" s="233">
        <f t="shared" si="2"/>
        <v>0</v>
      </c>
      <c r="I58" s="189"/>
      <c r="J58" s="189"/>
      <c r="K58" s="216">
        <v>0</v>
      </c>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row>
    <row r="59" spans="1:40" s="12" customFormat="1" x14ac:dyDescent="0.25">
      <c r="A59" s="51"/>
      <c r="B59" s="180"/>
      <c r="C59" s="190"/>
      <c r="D59" s="191"/>
      <c r="E59" s="192"/>
      <c r="F59" s="235" t="e">
        <f t="shared" si="0"/>
        <v>#DIV/0!</v>
      </c>
      <c r="G59" s="236">
        <f t="shared" si="1"/>
        <v>0</v>
      </c>
      <c r="H59" s="233">
        <f t="shared" si="2"/>
        <v>0</v>
      </c>
      <c r="I59" s="189"/>
      <c r="J59" s="189"/>
      <c r="K59" s="216">
        <v>0</v>
      </c>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row>
    <row r="60" spans="1:40" s="12" customFormat="1" x14ac:dyDescent="0.25">
      <c r="A60" s="51"/>
      <c r="B60" s="180"/>
      <c r="C60" s="190"/>
      <c r="D60" s="191"/>
      <c r="E60" s="192"/>
      <c r="F60" s="235" t="e">
        <f t="shared" si="0"/>
        <v>#DIV/0!</v>
      </c>
      <c r="G60" s="236">
        <f t="shared" si="1"/>
        <v>0</v>
      </c>
      <c r="H60" s="233">
        <f t="shared" si="2"/>
        <v>0</v>
      </c>
      <c r="I60" s="189"/>
      <c r="J60" s="189"/>
      <c r="K60" s="216">
        <v>0</v>
      </c>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row>
    <row r="61" spans="1:40" s="12" customFormat="1" x14ac:dyDescent="0.25">
      <c r="A61" s="51"/>
      <c r="B61" s="180"/>
      <c r="C61" s="190"/>
      <c r="D61" s="191"/>
      <c r="E61" s="192"/>
      <c r="F61" s="235" t="e">
        <f t="shared" si="0"/>
        <v>#DIV/0!</v>
      </c>
      <c r="G61" s="236">
        <f t="shared" si="1"/>
        <v>0</v>
      </c>
      <c r="H61" s="233">
        <f t="shared" si="2"/>
        <v>0</v>
      </c>
      <c r="I61" s="189"/>
      <c r="J61" s="189"/>
      <c r="K61" s="216">
        <v>0</v>
      </c>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row>
    <row r="62" spans="1:40" s="12" customFormat="1" x14ac:dyDescent="0.25">
      <c r="A62" s="51"/>
      <c r="B62" s="180"/>
      <c r="C62" s="190"/>
      <c r="D62" s="191"/>
      <c r="E62" s="192"/>
      <c r="F62" s="235" t="e">
        <f t="shared" si="0"/>
        <v>#DIV/0!</v>
      </c>
      <c r="G62" s="236">
        <f t="shared" si="1"/>
        <v>0</v>
      </c>
      <c r="H62" s="233">
        <f t="shared" si="2"/>
        <v>0</v>
      </c>
      <c r="I62" s="189"/>
      <c r="J62" s="189"/>
      <c r="K62" s="216">
        <v>0</v>
      </c>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row>
    <row r="63" spans="1:40" s="12" customFormat="1" x14ac:dyDescent="0.25">
      <c r="A63" s="51"/>
      <c r="B63" s="180"/>
      <c r="C63" s="190"/>
      <c r="D63" s="191"/>
      <c r="E63" s="192"/>
      <c r="F63" s="235" t="e">
        <f t="shared" si="0"/>
        <v>#DIV/0!</v>
      </c>
      <c r="G63" s="236">
        <f t="shared" si="1"/>
        <v>0</v>
      </c>
      <c r="H63" s="233">
        <f t="shared" si="2"/>
        <v>0</v>
      </c>
      <c r="I63" s="189"/>
      <c r="J63" s="189"/>
      <c r="K63" s="216">
        <v>0</v>
      </c>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row>
    <row r="64" spans="1:40" s="12" customFormat="1" x14ac:dyDescent="0.25">
      <c r="A64" s="51"/>
      <c r="B64" s="180"/>
      <c r="C64" s="190"/>
      <c r="D64" s="191"/>
      <c r="E64" s="192"/>
      <c r="F64" s="235" t="e">
        <f t="shared" si="0"/>
        <v>#DIV/0!</v>
      </c>
      <c r="G64" s="236">
        <f t="shared" si="1"/>
        <v>0</v>
      </c>
      <c r="H64" s="233">
        <f t="shared" si="2"/>
        <v>0</v>
      </c>
      <c r="I64" s="189"/>
      <c r="J64" s="189"/>
      <c r="K64" s="216">
        <v>0</v>
      </c>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row>
    <row r="65" spans="1:40" s="12" customFormat="1" x14ac:dyDescent="0.25">
      <c r="A65" s="51"/>
      <c r="B65" s="180"/>
      <c r="C65" s="190"/>
      <c r="D65" s="191"/>
      <c r="E65" s="192"/>
      <c r="F65" s="235" t="e">
        <f t="shared" si="0"/>
        <v>#DIV/0!</v>
      </c>
      <c r="G65" s="236">
        <f t="shared" si="1"/>
        <v>0</v>
      </c>
      <c r="H65" s="233">
        <f>G65</f>
        <v>0</v>
      </c>
      <c r="I65" s="189"/>
      <c r="J65" s="189"/>
      <c r="K65" s="216">
        <v>0</v>
      </c>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row>
    <row r="66" spans="1:40" s="12" customFormat="1" x14ac:dyDescent="0.25">
      <c r="A66" s="51"/>
      <c r="B66" s="18" t="s">
        <v>28</v>
      </c>
      <c r="C66" s="24"/>
      <c r="D66" s="24"/>
      <c r="E66" s="19"/>
      <c r="F66" s="234" t="e">
        <f t="shared" si="0"/>
        <v>#DIV/0!</v>
      </c>
      <c r="G66" s="123">
        <f>SUM(H66:K66)</f>
        <v>0</v>
      </c>
      <c r="H66" s="124">
        <f>SUM(H21:H65)</f>
        <v>0</v>
      </c>
      <c r="I66" s="124">
        <f>SUM(I21:I23)</f>
        <v>0</v>
      </c>
      <c r="J66" s="124">
        <f>SUM(J21:J23)</f>
        <v>0</v>
      </c>
      <c r="K66" s="125">
        <f>SUM(K21:K23)</f>
        <v>0</v>
      </c>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row>
    <row r="67" spans="1:40" s="12" customFormat="1" x14ac:dyDescent="0.25">
      <c r="A67" s="51"/>
      <c r="B67" s="18" t="s">
        <v>29</v>
      </c>
      <c r="C67" s="24"/>
      <c r="D67" s="24"/>
      <c r="E67" s="25"/>
      <c r="F67" s="234" t="e">
        <f>G67/$G$66</f>
        <v>#DIV/0!</v>
      </c>
      <c r="G67" s="123">
        <f>SUM(H67:K67)</f>
        <v>0</v>
      </c>
      <c r="H67" s="216"/>
      <c r="I67" s="208">
        <v>0</v>
      </c>
      <c r="J67" s="208">
        <v>0</v>
      </c>
      <c r="K67" s="216">
        <v>0</v>
      </c>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row>
    <row r="68" spans="1:40" s="12" customFormat="1" x14ac:dyDescent="0.25">
      <c r="A68" s="51"/>
      <c r="B68" s="26" t="s">
        <v>30</v>
      </c>
      <c r="C68" s="27"/>
      <c r="D68" s="28"/>
      <c r="E68" s="19"/>
      <c r="F68" s="115" t="e">
        <f t="shared" si="0"/>
        <v>#DIV/0!</v>
      </c>
      <c r="G68" s="126">
        <f>SUM(H68:K68)</f>
        <v>0</v>
      </c>
      <c r="H68" s="127">
        <f>H66+H67</f>
        <v>0</v>
      </c>
      <c r="I68" s="127">
        <f>I66+I67</f>
        <v>0</v>
      </c>
      <c r="J68" s="127">
        <f>J66+J67</f>
        <v>0</v>
      </c>
      <c r="K68" s="128">
        <f>K66+K67</f>
        <v>0</v>
      </c>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row>
    <row r="69" spans="1:40" s="12" customFormat="1" ht="15.75" customHeight="1" x14ac:dyDescent="0.25">
      <c r="A69" s="51"/>
      <c r="B69" s="29"/>
      <c r="C69" s="19"/>
      <c r="D69" s="19"/>
      <c r="E69" s="19"/>
      <c r="F69" s="106"/>
      <c r="G69" s="129"/>
      <c r="H69" s="129"/>
      <c r="I69" s="129"/>
      <c r="J69" s="129"/>
      <c r="K69" s="130"/>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row>
    <row r="70" spans="1:40" s="12" customFormat="1" x14ac:dyDescent="0.25">
      <c r="A70" s="51"/>
      <c r="B70" s="17" t="s">
        <v>31</v>
      </c>
      <c r="C70" s="247"/>
      <c r="D70" s="248"/>
      <c r="E70" s="249"/>
      <c r="F70" s="131" t="e">
        <f>G70/$G$142</f>
        <v>#DIV/0!</v>
      </c>
      <c r="G70" s="126">
        <f>SUM(H70:K70)</f>
        <v>0</v>
      </c>
      <c r="H70" s="208"/>
      <c r="I70" s="208">
        <v>0</v>
      </c>
      <c r="J70" s="208">
        <v>0</v>
      </c>
      <c r="K70" s="208">
        <v>0</v>
      </c>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row>
    <row r="71" spans="1:40" s="12" customFormat="1" x14ac:dyDescent="0.25">
      <c r="A71" s="51"/>
      <c r="B71" s="17"/>
      <c r="C71" s="28"/>
      <c r="D71" s="28"/>
      <c r="E71" s="19"/>
      <c r="F71" s="109"/>
      <c r="G71" s="132"/>
      <c r="H71" s="132"/>
      <c r="I71" s="132"/>
      <c r="J71" s="132"/>
      <c r="K71" s="133"/>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row>
    <row r="72" spans="1:40" s="12" customFormat="1" x14ac:dyDescent="0.25">
      <c r="A72" s="51"/>
      <c r="B72" s="17" t="s">
        <v>32</v>
      </c>
      <c r="C72" s="28"/>
      <c r="D72" s="28"/>
      <c r="E72" s="20"/>
      <c r="F72" s="134"/>
      <c r="G72" s="129"/>
      <c r="H72" s="129"/>
      <c r="I72" s="129"/>
      <c r="J72" s="129"/>
      <c r="K72" s="130"/>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row>
    <row r="73" spans="1:40" s="12" customFormat="1" x14ac:dyDescent="0.25">
      <c r="A73" s="51"/>
      <c r="B73" s="61" t="s">
        <v>33</v>
      </c>
      <c r="C73" s="30"/>
      <c r="D73" s="31"/>
      <c r="E73" s="32"/>
      <c r="F73" s="113" t="e">
        <f>G73/$G$142</f>
        <v>#DIV/0!</v>
      </c>
      <c r="G73" s="123">
        <f>SUM(H73:K73)</f>
        <v>0</v>
      </c>
      <c r="H73" s="186">
        <v>0</v>
      </c>
      <c r="I73" s="206">
        <v>0</v>
      </c>
      <c r="J73" s="206">
        <v>0</v>
      </c>
      <c r="K73" s="207">
        <v>0</v>
      </c>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row>
    <row r="74" spans="1:40" s="12" customFormat="1" x14ac:dyDescent="0.25">
      <c r="A74" s="51"/>
      <c r="B74" s="61" t="s">
        <v>34</v>
      </c>
      <c r="C74" s="30"/>
      <c r="D74" s="31"/>
      <c r="E74" s="32"/>
      <c r="F74" s="113" t="e">
        <f t="shared" ref="F74:F103" si="3">G74/$G$142</f>
        <v>#DIV/0!</v>
      </c>
      <c r="G74" s="123">
        <f>SUM(H74:K74)</f>
        <v>0</v>
      </c>
      <c r="H74" s="186">
        <v>0</v>
      </c>
      <c r="I74" s="206">
        <v>0</v>
      </c>
      <c r="J74" s="206">
        <v>0</v>
      </c>
      <c r="K74" s="207">
        <v>0</v>
      </c>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row>
    <row r="75" spans="1:40" s="12" customFormat="1" x14ac:dyDescent="0.25">
      <c r="A75" s="51"/>
      <c r="B75" s="210" t="s">
        <v>35</v>
      </c>
      <c r="C75" s="30"/>
      <c r="D75" s="31"/>
      <c r="E75" s="32"/>
      <c r="F75" s="113" t="e">
        <f t="shared" si="3"/>
        <v>#DIV/0!</v>
      </c>
      <c r="G75" s="123">
        <f>SUM(H75:K75)</f>
        <v>0</v>
      </c>
      <c r="H75" s="186">
        <v>0</v>
      </c>
      <c r="I75" s="206">
        <v>0</v>
      </c>
      <c r="J75" s="206">
        <v>0</v>
      </c>
      <c r="K75" s="207">
        <v>0</v>
      </c>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row>
    <row r="76" spans="1:40" s="12" customFormat="1" x14ac:dyDescent="0.25">
      <c r="A76" s="51"/>
      <c r="B76" s="229"/>
      <c r="C76" s="30"/>
      <c r="D76" s="31"/>
      <c r="E76" s="32"/>
      <c r="F76" s="113" t="e">
        <f t="shared" si="3"/>
        <v>#DIV/0!</v>
      </c>
      <c r="G76" s="123">
        <f>SUM(H76:K76)</f>
        <v>0</v>
      </c>
      <c r="H76" s="186">
        <v>0</v>
      </c>
      <c r="I76" s="206">
        <v>0</v>
      </c>
      <c r="J76" s="206">
        <v>0</v>
      </c>
      <c r="K76" s="207">
        <v>0</v>
      </c>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row>
    <row r="77" spans="1:40" s="12" customFormat="1" x14ac:dyDescent="0.25">
      <c r="A77" s="51"/>
      <c r="B77" s="223"/>
      <c r="C77" s="30"/>
      <c r="D77" s="31"/>
      <c r="E77" s="32"/>
      <c r="F77" s="113" t="e">
        <f t="shared" si="3"/>
        <v>#DIV/0!</v>
      </c>
      <c r="G77" s="123">
        <f>SUM(H77:K77)</f>
        <v>0</v>
      </c>
      <c r="H77" s="186">
        <v>0</v>
      </c>
      <c r="I77" s="206">
        <v>0</v>
      </c>
      <c r="J77" s="206">
        <v>0</v>
      </c>
      <c r="K77" s="207">
        <v>0</v>
      </c>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row>
    <row r="78" spans="1:40" s="12" customFormat="1" x14ac:dyDescent="0.25">
      <c r="A78" s="51"/>
      <c r="B78" s="180"/>
      <c r="C78" s="30"/>
      <c r="D78" s="31"/>
      <c r="E78" s="32"/>
      <c r="F78" s="113" t="e">
        <f t="shared" si="3"/>
        <v>#DIV/0!</v>
      </c>
      <c r="G78" s="123">
        <f t="shared" ref="G78:G102" si="4">SUM(H78:K78)</f>
        <v>0</v>
      </c>
      <c r="H78" s="186">
        <v>0</v>
      </c>
      <c r="I78" s="206">
        <v>0</v>
      </c>
      <c r="J78" s="206">
        <v>0</v>
      </c>
      <c r="K78" s="207">
        <v>0</v>
      </c>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row>
    <row r="79" spans="1:40" s="12" customFormat="1" x14ac:dyDescent="0.25">
      <c r="A79" s="51"/>
      <c r="B79" s="180"/>
      <c r="C79" s="30"/>
      <c r="D79" s="31"/>
      <c r="E79" s="32"/>
      <c r="F79" s="113" t="e">
        <f t="shared" si="3"/>
        <v>#DIV/0!</v>
      </c>
      <c r="G79" s="123">
        <f t="shared" si="4"/>
        <v>0</v>
      </c>
      <c r="H79" s="186">
        <v>0</v>
      </c>
      <c r="I79" s="206">
        <v>0</v>
      </c>
      <c r="J79" s="206">
        <v>0</v>
      </c>
      <c r="K79" s="207">
        <v>0</v>
      </c>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row>
    <row r="80" spans="1:40" s="12" customFormat="1" x14ac:dyDescent="0.25">
      <c r="A80" s="51"/>
      <c r="B80" s="180"/>
      <c r="C80" s="30"/>
      <c r="D80" s="31"/>
      <c r="E80" s="32"/>
      <c r="F80" s="113" t="e">
        <f t="shared" si="3"/>
        <v>#DIV/0!</v>
      </c>
      <c r="G80" s="123">
        <f t="shared" si="4"/>
        <v>0</v>
      </c>
      <c r="H80" s="186">
        <v>0</v>
      </c>
      <c r="I80" s="206">
        <v>0</v>
      </c>
      <c r="J80" s="206">
        <v>0</v>
      </c>
      <c r="K80" s="207">
        <v>0</v>
      </c>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row>
    <row r="81" spans="1:40" s="12" customFormat="1" x14ac:dyDescent="0.25">
      <c r="A81" s="51"/>
      <c r="B81" s="180"/>
      <c r="C81" s="30"/>
      <c r="D81" s="31"/>
      <c r="E81" s="32"/>
      <c r="F81" s="113" t="e">
        <f t="shared" si="3"/>
        <v>#DIV/0!</v>
      </c>
      <c r="G81" s="123">
        <f t="shared" si="4"/>
        <v>0</v>
      </c>
      <c r="H81" s="186">
        <v>0</v>
      </c>
      <c r="I81" s="206">
        <v>0</v>
      </c>
      <c r="J81" s="206">
        <v>0</v>
      </c>
      <c r="K81" s="207">
        <v>0</v>
      </c>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row>
    <row r="82" spans="1:40" s="12" customFormat="1" x14ac:dyDescent="0.25">
      <c r="A82" s="51"/>
      <c r="B82" s="180"/>
      <c r="C82" s="30"/>
      <c r="D82" s="31"/>
      <c r="E82" s="32"/>
      <c r="F82" s="113" t="e">
        <f t="shared" si="3"/>
        <v>#DIV/0!</v>
      </c>
      <c r="G82" s="123">
        <f t="shared" si="4"/>
        <v>0</v>
      </c>
      <c r="H82" s="186">
        <v>0</v>
      </c>
      <c r="I82" s="206">
        <v>0</v>
      </c>
      <c r="J82" s="206">
        <v>0</v>
      </c>
      <c r="K82" s="207">
        <v>0</v>
      </c>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row>
    <row r="83" spans="1:40" s="12" customFormat="1" x14ac:dyDescent="0.25">
      <c r="A83" s="51"/>
      <c r="B83" s="180"/>
      <c r="C83" s="30"/>
      <c r="D83" s="31"/>
      <c r="E83" s="32"/>
      <c r="F83" s="113" t="e">
        <f t="shared" si="3"/>
        <v>#DIV/0!</v>
      </c>
      <c r="G83" s="123">
        <f t="shared" si="4"/>
        <v>0</v>
      </c>
      <c r="H83" s="186">
        <v>0</v>
      </c>
      <c r="I83" s="206">
        <v>0</v>
      </c>
      <c r="J83" s="206">
        <v>0</v>
      </c>
      <c r="K83" s="207">
        <v>0</v>
      </c>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row>
    <row r="84" spans="1:40" s="12" customFormat="1" x14ac:dyDescent="0.25">
      <c r="A84" s="51"/>
      <c r="B84" s="180"/>
      <c r="C84" s="30"/>
      <c r="D84" s="31"/>
      <c r="E84" s="32"/>
      <c r="F84" s="113" t="e">
        <f t="shared" si="3"/>
        <v>#DIV/0!</v>
      </c>
      <c r="G84" s="123">
        <f t="shared" si="4"/>
        <v>0</v>
      </c>
      <c r="H84" s="186">
        <v>0</v>
      </c>
      <c r="I84" s="206">
        <v>0</v>
      </c>
      <c r="J84" s="206">
        <v>0</v>
      </c>
      <c r="K84" s="207">
        <v>0</v>
      </c>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row>
    <row r="85" spans="1:40" s="12" customFormat="1" x14ac:dyDescent="0.25">
      <c r="A85" s="51"/>
      <c r="B85" s="180"/>
      <c r="C85" s="30"/>
      <c r="D85" s="31"/>
      <c r="E85" s="32"/>
      <c r="F85" s="113" t="e">
        <f t="shared" si="3"/>
        <v>#DIV/0!</v>
      </c>
      <c r="G85" s="123">
        <f t="shared" si="4"/>
        <v>0</v>
      </c>
      <c r="H85" s="186">
        <v>0</v>
      </c>
      <c r="I85" s="206">
        <v>0</v>
      </c>
      <c r="J85" s="206">
        <v>0</v>
      </c>
      <c r="K85" s="207">
        <v>0</v>
      </c>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row>
    <row r="86" spans="1:40" s="12" customFormat="1" x14ac:dyDescent="0.25">
      <c r="A86" s="51"/>
      <c r="B86" s="180"/>
      <c r="C86" s="30"/>
      <c r="D86" s="31"/>
      <c r="E86" s="32"/>
      <c r="F86" s="113" t="e">
        <f t="shared" si="3"/>
        <v>#DIV/0!</v>
      </c>
      <c r="G86" s="123">
        <f t="shared" si="4"/>
        <v>0</v>
      </c>
      <c r="H86" s="186">
        <v>0</v>
      </c>
      <c r="I86" s="206">
        <v>0</v>
      </c>
      <c r="J86" s="206">
        <v>0</v>
      </c>
      <c r="K86" s="207">
        <v>0</v>
      </c>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row>
    <row r="87" spans="1:40" s="12" customFormat="1" x14ac:dyDescent="0.25">
      <c r="A87" s="51"/>
      <c r="B87" s="180"/>
      <c r="C87" s="30"/>
      <c r="D87" s="31"/>
      <c r="E87" s="32"/>
      <c r="F87" s="113" t="e">
        <f t="shared" si="3"/>
        <v>#DIV/0!</v>
      </c>
      <c r="G87" s="123">
        <f t="shared" si="4"/>
        <v>0</v>
      </c>
      <c r="H87" s="186">
        <v>0</v>
      </c>
      <c r="I87" s="206">
        <v>0</v>
      </c>
      <c r="J87" s="206">
        <v>0</v>
      </c>
      <c r="K87" s="207">
        <v>0</v>
      </c>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row>
    <row r="88" spans="1:40" s="12" customFormat="1" x14ac:dyDescent="0.25">
      <c r="A88" s="51"/>
      <c r="B88" s="180"/>
      <c r="C88" s="30"/>
      <c r="D88" s="31"/>
      <c r="E88" s="32"/>
      <c r="F88" s="113" t="e">
        <f t="shared" si="3"/>
        <v>#DIV/0!</v>
      </c>
      <c r="G88" s="123">
        <f t="shared" si="4"/>
        <v>0</v>
      </c>
      <c r="H88" s="186">
        <v>0</v>
      </c>
      <c r="I88" s="206">
        <v>0</v>
      </c>
      <c r="J88" s="206">
        <v>0</v>
      </c>
      <c r="K88" s="207">
        <v>0</v>
      </c>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row>
    <row r="89" spans="1:40" s="12" customFormat="1" x14ac:dyDescent="0.25">
      <c r="A89" s="51"/>
      <c r="B89" s="180"/>
      <c r="C89" s="30"/>
      <c r="D89" s="31"/>
      <c r="E89" s="32"/>
      <c r="F89" s="113" t="e">
        <f t="shared" si="3"/>
        <v>#DIV/0!</v>
      </c>
      <c r="G89" s="123">
        <f t="shared" si="4"/>
        <v>0</v>
      </c>
      <c r="H89" s="186">
        <v>0</v>
      </c>
      <c r="I89" s="206">
        <v>0</v>
      </c>
      <c r="J89" s="206">
        <v>0</v>
      </c>
      <c r="K89" s="207">
        <v>0</v>
      </c>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row>
    <row r="90" spans="1:40" s="12" customFormat="1" x14ac:dyDescent="0.25">
      <c r="A90" s="51"/>
      <c r="B90" s="180"/>
      <c r="C90" s="30"/>
      <c r="D90" s="31"/>
      <c r="E90" s="32"/>
      <c r="F90" s="113" t="e">
        <f t="shared" si="3"/>
        <v>#DIV/0!</v>
      </c>
      <c r="G90" s="123">
        <f t="shared" si="4"/>
        <v>0</v>
      </c>
      <c r="H90" s="186">
        <v>0</v>
      </c>
      <c r="I90" s="206">
        <v>0</v>
      </c>
      <c r="J90" s="206">
        <v>0</v>
      </c>
      <c r="K90" s="207">
        <v>0</v>
      </c>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row>
    <row r="91" spans="1:40" s="12" customFormat="1" x14ac:dyDescent="0.25">
      <c r="A91" s="51"/>
      <c r="B91" s="180"/>
      <c r="C91" s="30"/>
      <c r="D91" s="31"/>
      <c r="E91" s="32"/>
      <c r="F91" s="113" t="e">
        <f t="shared" si="3"/>
        <v>#DIV/0!</v>
      </c>
      <c r="G91" s="123">
        <f t="shared" si="4"/>
        <v>0</v>
      </c>
      <c r="H91" s="186">
        <v>0</v>
      </c>
      <c r="I91" s="206">
        <v>0</v>
      </c>
      <c r="J91" s="206">
        <v>0</v>
      </c>
      <c r="K91" s="207">
        <v>0</v>
      </c>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row>
    <row r="92" spans="1:40" s="12" customFormat="1" x14ac:dyDescent="0.25">
      <c r="A92" s="51"/>
      <c r="B92" s="180"/>
      <c r="C92" s="30"/>
      <c r="D92" s="31"/>
      <c r="E92" s="32"/>
      <c r="F92" s="113" t="e">
        <f t="shared" si="3"/>
        <v>#DIV/0!</v>
      </c>
      <c r="G92" s="123">
        <f t="shared" si="4"/>
        <v>0</v>
      </c>
      <c r="H92" s="186">
        <v>0</v>
      </c>
      <c r="I92" s="206">
        <v>0</v>
      </c>
      <c r="J92" s="206">
        <v>0</v>
      </c>
      <c r="K92" s="207">
        <v>0</v>
      </c>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row>
    <row r="93" spans="1:40" s="12" customFormat="1" x14ac:dyDescent="0.25">
      <c r="A93" s="51"/>
      <c r="B93" s="180"/>
      <c r="C93" s="30"/>
      <c r="D93" s="31"/>
      <c r="E93" s="32"/>
      <c r="F93" s="113" t="e">
        <f t="shared" si="3"/>
        <v>#DIV/0!</v>
      </c>
      <c r="G93" s="123">
        <f t="shared" si="4"/>
        <v>0</v>
      </c>
      <c r="H93" s="186">
        <v>0</v>
      </c>
      <c r="I93" s="206">
        <v>0</v>
      </c>
      <c r="J93" s="206">
        <v>0</v>
      </c>
      <c r="K93" s="207">
        <v>0</v>
      </c>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row>
    <row r="94" spans="1:40" s="12" customFormat="1" x14ac:dyDescent="0.25">
      <c r="A94" s="51"/>
      <c r="B94" s="180"/>
      <c r="C94" s="30"/>
      <c r="D94" s="31"/>
      <c r="E94" s="32"/>
      <c r="F94" s="113" t="e">
        <f t="shared" si="3"/>
        <v>#DIV/0!</v>
      </c>
      <c r="G94" s="123">
        <f t="shared" si="4"/>
        <v>0</v>
      </c>
      <c r="H94" s="186">
        <v>0</v>
      </c>
      <c r="I94" s="206">
        <v>0</v>
      </c>
      <c r="J94" s="206">
        <v>0</v>
      </c>
      <c r="K94" s="207">
        <v>0</v>
      </c>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row>
    <row r="95" spans="1:40" s="12" customFormat="1" x14ac:dyDescent="0.25">
      <c r="A95" s="51"/>
      <c r="B95" s="180"/>
      <c r="C95" s="30"/>
      <c r="D95" s="31"/>
      <c r="E95" s="32"/>
      <c r="F95" s="113" t="e">
        <f t="shared" si="3"/>
        <v>#DIV/0!</v>
      </c>
      <c r="G95" s="123">
        <f t="shared" si="4"/>
        <v>0</v>
      </c>
      <c r="H95" s="186">
        <v>0</v>
      </c>
      <c r="I95" s="206">
        <v>0</v>
      </c>
      <c r="J95" s="206">
        <v>0</v>
      </c>
      <c r="K95" s="207">
        <v>0</v>
      </c>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row>
    <row r="96" spans="1:40" s="12" customFormat="1" x14ac:dyDescent="0.25">
      <c r="A96" s="51"/>
      <c r="B96" s="180"/>
      <c r="C96" s="30"/>
      <c r="D96" s="31"/>
      <c r="E96" s="32"/>
      <c r="F96" s="113" t="e">
        <f t="shared" si="3"/>
        <v>#DIV/0!</v>
      </c>
      <c r="G96" s="123">
        <f t="shared" si="4"/>
        <v>0</v>
      </c>
      <c r="H96" s="186">
        <v>0</v>
      </c>
      <c r="I96" s="206">
        <v>0</v>
      </c>
      <c r="J96" s="206">
        <v>0</v>
      </c>
      <c r="K96" s="207">
        <v>0</v>
      </c>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row>
    <row r="97" spans="1:40" s="12" customFormat="1" x14ac:dyDescent="0.25">
      <c r="A97" s="51"/>
      <c r="B97" s="180"/>
      <c r="C97" s="30"/>
      <c r="D97" s="31"/>
      <c r="E97" s="32"/>
      <c r="F97" s="113" t="e">
        <f t="shared" si="3"/>
        <v>#DIV/0!</v>
      </c>
      <c r="G97" s="123">
        <f t="shared" si="4"/>
        <v>0</v>
      </c>
      <c r="H97" s="186">
        <v>0</v>
      </c>
      <c r="I97" s="206">
        <v>0</v>
      </c>
      <c r="J97" s="206">
        <v>0</v>
      </c>
      <c r="K97" s="207">
        <v>0</v>
      </c>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row>
    <row r="98" spans="1:40" s="12" customFormat="1" x14ac:dyDescent="0.25">
      <c r="A98" s="51"/>
      <c r="B98" s="180"/>
      <c r="C98" s="30"/>
      <c r="D98" s="31"/>
      <c r="E98" s="32"/>
      <c r="F98" s="113" t="e">
        <f t="shared" si="3"/>
        <v>#DIV/0!</v>
      </c>
      <c r="G98" s="123">
        <f t="shared" si="4"/>
        <v>0</v>
      </c>
      <c r="H98" s="186">
        <v>0</v>
      </c>
      <c r="I98" s="206">
        <v>0</v>
      </c>
      <c r="J98" s="206">
        <v>0</v>
      </c>
      <c r="K98" s="207">
        <v>0</v>
      </c>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row>
    <row r="99" spans="1:40" s="12" customFormat="1" x14ac:dyDescent="0.25">
      <c r="A99" s="51"/>
      <c r="B99" s="180"/>
      <c r="C99" s="30"/>
      <c r="D99" s="31"/>
      <c r="E99" s="32"/>
      <c r="F99" s="113" t="e">
        <f t="shared" si="3"/>
        <v>#DIV/0!</v>
      </c>
      <c r="G99" s="123">
        <f t="shared" si="4"/>
        <v>0</v>
      </c>
      <c r="H99" s="187">
        <v>0</v>
      </c>
      <c r="I99" s="187">
        <v>0</v>
      </c>
      <c r="J99" s="187">
        <v>0</v>
      </c>
      <c r="K99" s="188">
        <v>0</v>
      </c>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row>
    <row r="100" spans="1:40" s="12" customFormat="1" x14ac:dyDescent="0.25">
      <c r="A100" s="51"/>
      <c r="B100" s="180"/>
      <c r="C100" s="30"/>
      <c r="D100" s="31"/>
      <c r="E100" s="32"/>
      <c r="F100" s="113" t="e">
        <f t="shared" si="3"/>
        <v>#DIV/0!</v>
      </c>
      <c r="G100" s="123">
        <f t="shared" si="4"/>
        <v>0</v>
      </c>
      <c r="H100" s="187">
        <v>0</v>
      </c>
      <c r="I100" s="187">
        <v>0</v>
      </c>
      <c r="J100" s="187">
        <v>0</v>
      </c>
      <c r="K100" s="188">
        <v>0</v>
      </c>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row>
    <row r="101" spans="1:40" s="12" customFormat="1" x14ac:dyDescent="0.25">
      <c r="A101" s="51"/>
      <c r="B101" s="180"/>
      <c r="C101" s="30"/>
      <c r="D101" s="31"/>
      <c r="E101" s="32"/>
      <c r="F101" s="113" t="e">
        <f t="shared" si="3"/>
        <v>#DIV/0!</v>
      </c>
      <c r="G101" s="123">
        <f t="shared" si="4"/>
        <v>0</v>
      </c>
      <c r="H101" s="187">
        <v>0</v>
      </c>
      <c r="I101" s="187">
        <v>0</v>
      </c>
      <c r="J101" s="187">
        <v>0</v>
      </c>
      <c r="K101" s="188">
        <v>0</v>
      </c>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row>
    <row r="102" spans="1:40" s="12" customFormat="1" x14ac:dyDescent="0.25">
      <c r="A102" s="51"/>
      <c r="B102" s="180"/>
      <c r="C102" s="30"/>
      <c r="D102" s="31"/>
      <c r="E102" s="32"/>
      <c r="F102" s="113" t="e">
        <f t="shared" si="3"/>
        <v>#DIV/0!</v>
      </c>
      <c r="G102" s="123">
        <f t="shared" si="4"/>
        <v>0</v>
      </c>
      <c r="H102" s="187">
        <v>0</v>
      </c>
      <c r="I102" s="187">
        <v>0</v>
      </c>
      <c r="J102" s="187">
        <v>0</v>
      </c>
      <c r="K102" s="188">
        <v>0</v>
      </c>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row>
    <row r="103" spans="1:40" s="12" customFormat="1" x14ac:dyDescent="0.25">
      <c r="A103" s="51"/>
      <c r="B103" s="26" t="s">
        <v>36</v>
      </c>
      <c r="C103" s="27"/>
      <c r="D103" s="28"/>
      <c r="E103" s="19"/>
      <c r="F103" s="115" t="e">
        <f t="shared" si="3"/>
        <v>#DIV/0!</v>
      </c>
      <c r="G103" s="123">
        <f>SUM(H103:K103)</f>
        <v>0</v>
      </c>
      <c r="H103" s="127">
        <f>SUM(H73:H102)</f>
        <v>0</v>
      </c>
      <c r="I103" s="127">
        <f>SUM(I73:I102)</f>
        <v>0</v>
      </c>
      <c r="J103" s="127">
        <f>SUM(J73:J102)</f>
        <v>0</v>
      </c>
      <c r="K103" s="128">
        <f>SUM(K73:K102)</f>
        <v>0</v>
      </c>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row>
    <row r="104" spans="1:40" s="12" customFormat="1" ht="15.75" customHeight="1" x14ac:dyDescent="0.25">
      <c r="A104" s="51"/>
      <c r="B104" s="29"/>
      <c r="C104" s="19"/>
      <c r="D104" s="19"/>
      <c r="E104" s="19" t="s">
        <v>37</v>
      </c>
      <c r="F104" s="106"/>
      <c r="G104" s="129"/>
      <c r="H104" s="129"/>
      <c r="I104" s="129"/>
      <c r="J104" s="129"/>
      <c r="K104" s="130"/>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row>
    <row r="105" spans="1:40" s="12" customFormat="1" ht="15.75" customHeight="1" x14ac:dyDescent="0.25">
      <c r="A105" s="51"/>
      <c r="B105" s="17" t="s">
        <v>38</v>
      </c>
      <c r="C105" s="28"/>
      <c r="D105" s="28"/>
      <c r="E105" s="170"/>
      <c r="F105" s="135" t="e">
        <f>G105/$G$142</f>
        <v>#DIV/0!</v>
      </c>
      <c r="G105" s="126">
        <f>SUM(H105:K105)</f>
        <v>0</v>
      </c>
      <c r="H105" s="172">
        <f>SUM(H106:H107)</f>
        <v>0</v>
      </c>
      <c r="I105" s="172">
        <f>SUM(I106:I107)</f>
        <v>0</v>
      </c>
      <c r="J105" s="172">
        <f>SUM(J106:J107)</f>
        <v>0</v>
      </c>
      <c r="K105" s="173">
        <f>SUM(K106:K107)</f>
        <v>0</v>
      </c>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row>
    <row r="106" spans="1:40" s="12" customFormat="1" ht="15.75" customHeight="1" x14ac:dyDescent="0.25">
      <c r="A106" s="51"/>
      <c r="B106" s="179" t="s">
        <v>39</v>
      </c>
      <c r="C106" s="28"/>
      <c r="D106" s="28"/>
      <c r="E106" s="185"/>
      <c r="F106" s="122" t="e">
        <f>G106/$G$142</f>
        <v>#DIV/0!</v>
      </c>
      <c r="G106" s="123">
        <f>SUM(H106:K106)</f>
        <v>0</v>
      </c>
      <c r="H106" s="183">
        <v>0</v>
      </c>
      <c r="I106" s="183">
        <v>0</v>
      </c>
      <c r="J106" s="183">
        <v>0</v>
      </c>
      <c r="K106" s="184">
        <v>0</v>
      </c>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row>
    <row r="107" spans="1:40" s="12" customFormat="1" ht="15.75" customHeight="1" x14ac:dyDescent="0.25">
      <c r="A107" s="51"/>
      <c r="B107" s="179" t="s">
        <v>40</v>
      </c>
      <c r="C107" s="28"/>
      <c r="D107" s="28"/>
      <c r="E107" s="171"/>
      <c r="F107" s="122" t="e">
        <f>G107/$G$142</f>
        <v>#DIV/0!</v>
      </c>
      <c r="G107" s="123">
        <f>SUM(H107:K107)</f>
        <v>0</v>
      </c>
      <c r="H107" s="183">
        <v>0</v>
      </c>
      <c r="I107" s="183">
        <v>0</v>
      </c>
      <c r="J107" s="183">
        <v>0</v>
      </c>
      <c r="K107" s="184">
        <v>0</v>
      </c>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row>
    <row r="108" spans="1:40" s="12" customFormat="1" x14ac:dyDescent="0.25">
      <c r="A108" s="51"/>
      <c r="B108" s="29"/>
      <c r="C108" s="19"/>
      <c r="D108" s="19"/>
      <c r="E108" s="19"/>
      <c r="F108" s="106"/>
      <c r="G108" s="129"/>
      <c r="H108" s="129"/>
      <c r="I108" s="129"/>
      <c r="J108" s="129"/>
      <c r="K108" s="130"/>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row>
    <row r="109" spans="1:40" s="1" customFormat="1" ht="18.75" x14ac:dyDescent="0.3">
      <c r="A109" s="54"/>
      <c r="B109" s="33" t="s">
        <v>41</v>
      </c>
      <c r="C109" s="34"/>
      <c r="D109" s="40"/>
      <c r="E109" s="41"/>
      <c r="F109" s="136" t="e">
        <f>G109/$G$142</f>
        <v>#DIV/0!</v>
      </c>
      <c r="G109" s="137">
        <f>SUM(H109:K109)</f>
        <v>0</v>
      </c>
      <c r="H109" s="138">
        <f>SUM(H68,H105,H70,H103)</f>
        <v>0</v>
      </c>
      <c r="I109" s="138">
        <f>SUM(I68,I105,I70,I103)</f>
        <v>0</v>
      </c>
      <c r="J109" s="138">
        <f>SUM(J68,J105,J70,J103)</f>
        <v>0</v>
      </c>
      <c r="K109" s="139">
        <f>SUM(K68,K105,K70,K103)</f>
        <v>0</v>
      </c>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row>
    <row r="110" spans="1:40" s="13" customFormat="1" ht="16.5" thickBot="1" x14ac:dyDescent="0.3">
      <c r="A110" s="55"/>
      <c r="B110" s="35"/>
      <c r="C110" s="36"/>
      <c r="D110" s="36"/>
      <c r="E110" s="37"/>
      <c r="F110" s="140"/>
      <c r="G110" s="140"/>
      <c r="H110" s="140"/>
      <c r="I110" s="140"/>
      <c r="J110" s="140"/>
      <c r="K110" s="141"/>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row>
    <row r="111" spans="1:40" s="227" customFormat="1" ht="39" customHeight="1" thickBot="1" x14ac:dyDescent="0.3">
      <c r="A111" s="224"/>
      <c r="B111" s="245" t="s">
        <v>522</v>
      </c>
      <c r="C111" s="246"/>
      <c r="D111" s="246"/>
      <c r="E111" s="246"/>
      <c r="F111" s="246"/>
      <c r="G111" s="246"/>
      <c r="H111" s="246"/>
      <c r="I111" s="225"/>
      <c r="J111" s="225"/>
      <c r="K111" s="226"/>
      <c r="L111" s="224"/>
      <c r="M111" s="224"/>
      <c r="N111" s="224"/>
      <c r="O111" s="224"/>
      <c r="P111" s="224"/>
      <c r="Q111" s="224"/>
      <c r="R111" s="224"/>
      <c r="S111" s="224"/>
      <c r="T111" s="224"/>
      <c r="U111" s="224"/>
      <c r="V111" s="224"/>
      <c r="W111" s="224"/>
      <c r="X111" s="224"/>
      <c r="Y111" s="224"/>
      <c r="Z111" s="224"/>
      <c r="AA111" s="224"/>
      <c r="AB111" s="224"/>
      <c r="AC111" s="224"/>
      <c r="AD111" s="224"/>
      <c r="AE111" s="224"/>
      <c r="AF111" s="224"/>
      <c r="AG111" s="224"/>
      <c r="AH111" s="224"/>
      <c r="AI111" s="224"/>
      <c r="AJ111" s="224"/>
      <c r="AK111" s="224"/>
      <c r="AL111" s="224"/>
      <c r="AM111" s="224"/>
      <c r="AN111" s="224"/>
    </row>
    <row r="112" spans="1:40" customFormat="1" ht="15.75" customHeight="1" x14ac:dyDescent="0.25">
      <c r="A112" s="50"/>
      <c r="B112" s="237"/>
      <c r="C112" s="38"/>
      <c r="D112" s="38"/>
      <c r="E112" s="39"/>
      <c r="F112" s="142" t="e">
        <f t="shared" ref="F112:F139" si="5">G112/$G$142</f>
        <v>#DIV/0!</v>
      </c>
      <c r="G112" s="242">
        <f t="shared" ref="G112:G128" si="6">SUM(H112:K112)</f>
        <v>0</v>
      </c>
      <c r="H112" s="239">
        <v>0</v>
      </c>
      <c r="I112" s="208">
        <v>0</v>
      </c>
      <c r="J112" s="208">
        <v>0</v>
      </c>
      <c r="K112" s="208">
        <v>0</v>
      </c>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row>
    <row r="113" spans="1:40" customFormat="1" ht="15.75" x14ac:dyDescent="0.25">
      <c r="A113" s="50"/>
      <c r="B113" s="237"/>
      <c r="C113" s="38"/>
      <c r="D113" s="38"/>
      <c r="E113" s="39"/>
      <c r="F113" s="142" t="e">
        <f t="shared" si="5"/>
        <v>#DIV/0!</v>
      </c>
      <c r="G113" s="242">
        <f t="shared" si="6"/>
        <v>0</v>
      </c>
      <c r="H113" s="239">
        <v>0</v>
      </c>
      <c r="I113" s="208">
        <v>0</v>
      </c>
      <c r="J113" s="208">
        <v>0</v>
      </c>
      <c r="K113" s="209">
        <v>0</v>
      </c>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row>
    <row r="114" spans="1:40" customFormat="1" ht="15.75" x14ac:dyDescent="0.25">
      <c r="A114" s="50"/>
      <c r="B114" s="237"/>
      <c r="C114" s="38"/>
      <c r="D114" s="38"/>
      <c r="E114" s="39"/>
      <c r="F114" s="142" t="e">
        <f t="shared" si="5"/>
        <v>#DIV/0!</v>
      </c>
      <c r="G114" s="242">
        <f t="shared" si="6"/>
        <v>0</v>
      </c>
      <c r="H114" s="239">
        <v>0</v>
      </c>
      <c r="I114" s="208">
        <v>0</v>
      </c>
      <c r="J114" s="208">
        <v>0</v>
      </c>
      <c r="K114" s="209">
        <v>0</v>
      </c>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row>
    <row r="115" spans="1:40" customFormat="1" ht="15.75" x14ac:dyDescent="0.25">
      <c r="A115" s="50"/>
      <c r="B115" s="238"/>
      <c r="C115" s="38"/>
      <c r="D115" s="38"/>
      <c r="E115" s="39"/>
      <c r="F115" s="142" t="e">
        <f t="shared" si="5"/>
        <v>#DIV/0!</v>
      </c>
      <c r="G115" s="242">
        <f t="shared" si="6"/>
        <v>0</v>
      </c>
      <c r="H115" s="239">
        <v>0</v>
      </c>
      <c r="I115" s="208">
        <v>0</v>
      </c>
      <c r="J115" s="208">
        <v>0</v>
      </c>
      <c r="K115" s="209">
        <v>0</v>
      </c>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row>
    <row r="116" spans="1:40" customFormat="1" ht="15.75" x14ac:dyDescent="0.25">
      <c r="A116" s="50"/>
      <c r="B116" s="238"/>
      <c r="C116" s="38"/>
      <c r="D116" s="38"/>
      <c r="E116" s="39"/>
      <c r="F116" s="142" t="e">
        <f t="shared" si="5"/>
        <v>#DIV/0!</v>
      </c>
      <c r="G116" s="242">
        <f t="shared" si="6"/>
        <v>0</v>
      </c>
      <c r="H116" s="239">
        <v>0</v>
      </c>
      <c r="I116" s="208">
        <v>0</v>
      </c>
      <c r="J116" s="208">
        <v>0</v>
      </c>
      <c r="K116" s="209">
        <v>0</v>
      </c>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row>
    <row r="117" spans="1:40" customFormat="1" ht="15.75" x14ac:dyDescent="0.25">
      <c r="A117" s="50"/>
      <c r="B117" s="238"/>
      <c r="C117" s="38"/>
      <c r="D117" s="38"/>
      <c r="E117" s="39"/>
      <c r="F117" s="142" t="e">
        <f t="shared" si="5"/>
        <v>#DIV/0!</v>
      </c>
      <c r="G117" s="242">
        <f t="shared" si="6"/>
        <v>0</v>
      </c>
      <c r="H117" s="239">
        <v>0</v>
      </c>
      <c r="I117" s="208">
        <v>0</v>
      </c>
      <c r="J117" s="208">
        <v>0</v>
      </c>
      <c r="K117" s="209">
        <v>0</v>
      </c>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row>
    <row r="118" spans="1:40" customFormat="1" ht="15.75" x14ac:dyDescent="0.25">
      <c r="A118" s="50"/>
      <c r="B118" s="238"/>
      <c r="C118" s="38"/>
      <c r="D118" s="38"/>
      <c r="E118" s="39"/>
      <c r="F118" s="142" t="e">
        <f t="shared" si="5"/>
        <v>#DIV/0!</v>
      </c>
      <c r="G118" s="242">
        <f t="shared" si="6"/>
        <v>0</v>
      </c>
      <c r="H118" s="239">
        <v>0</v>
      </c>
      <c r="I118" s="208">
        <v>0</v>
      </c>
      <c r="J118" s="208">
        <v>0</v>
      </c>
      <c r="K118" s="209">
        <v>0</v>
      </c>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row>
    <row r="119" spans="1:40" customFormat="1" ht="15.75" x14ac:dyDescent="0.25">
      <c r="A119" s="50"/>
      <c r="B119" s="238"/>
      <c r="C119" s="38"/>
      <c r="D119" s="38"/>
      <c r="E119" s="39"/>
      <c r="F119" s="142" t="e">
        <f t="shared" si="5"/>
        <v>#DIV/0!</v>
      </c>
      <c r="G119" s="242">
        <f t="shared" si="6"/>
        <v>0</v>
      </c>
      <c r="H119" s="239">
        <v>0</v>
      </c>
      <c r="I119" s="208">
        <v>0</v>
      </c>
      <c r="J119" s="208">
        <v>0</v>
      </c>
      <c r="K119" s="209">
        <v>0</v>
      </c>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row>
    <row r="120" spans="1:40" customFormat="1" ht="15.75" x14ac:dyDescent="0.25">
      <c r="A120" s="50"/>
      <c r="B120" s="238"/>
      <c r="C120" s="38"/>
      <c r="D120" s="38"/>
      <c r="E120" s="39"/>
      <c r="F120" s="142" t="e">
        <f t="shared" si="5"/>
        <v>#DIV/0!</v>
      </c>
      <c r="G120" s="242">
        <f t="shared" si="6"/>
        <v>0</v>
      </c>
      <c r="H120" s="240">
        <v>0</v>
      </c>
      <c r="I120" s="181">
        <v>0</v>
      </c>
      <c r="J120" s="181">
        <v>0</v>
      </c>
      <c r="K120" s="182">
        <v>0</v>
      </c>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row>
    <row r="121" spans="1:40" customFormat="1" ht="15.75" x14ac:dyDescent="0.25">
      <c r="A121" s="50"/>
      <c r="B121" s="238"/>
      <c r="C121" s="38"/>
      <c r="D121" s="38"/>
      <c r="E121" s="39"/>
      <c r="F121" s="142" t="e">
        <f t="shared" si="5"/>
        <v>#DIV/0!</v>
      </c>
      <c r="G121" s="242">
        <f t="shared" si="6"/>
        <v>0</v>
      </c>
      <c r="H121" s="240">
        <v>0</v>
      </c>
      <c r="I121" s="181">
        <v>0</v>
      </c>
      <c r="J121" s="181">
        <v>0</v>
      </c>
      <c r="K121" s="182">
        <v>0</v>
      </c>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row>
    <row r="122" spans="1:40" customFormat="1" ht="15.75" x14ac:dyDescent="0.25">
      <c r="A122" s="50"/>
      <c r="B122" s="238"/>
      <c r="C122" s="38"/>
      <c r="D122" s="38"/>
      <c r="E122" s="39"/>
      <c r="F122" s="142" t="e">
        <f t="shared" si="5"/>
        <v>#DIV/0!</v>
      </c>
      <c r="G122" s="242">
        <f t="shared" si="6"/>
        <v>0</v>
      </c>
      <c r="H122" s="240">
        <v>0</v>
      </c>
      <c r="I122" s="181">
        <v>0</v>
      </c>
      <c r="J122" s="181">
        <v>0</v>
      </c>
      <c r="K122" s="182">
        <v>0</v>
      </c>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row>
    <row r="123" spans="1:40" customFormat="1" ht="15.75" x14ac:dyDescent="0.25">
      <c r="A123" s="50"/>
      <c r="B123" s="238"/>
      <c r="C123" s="38"/>
      <c r="D123" s="38"/>
      <c r="E123" s="39"/>
      <c r="F123" s="142" t="e">
        <f t="shared" si="5"/>
        <v>#DIV/0!</v>
      </c>
      <c r="G123" s="242">
        <f t="shared" si="6"/>
        <v>0</v>
      </c>
      <c r="H123" s="240">
        <v>0</v>
      </c>
      <c r="I123" s="181">
        <v>0</v>
      </c>
      <c r="J123" s="181">
        <v>0</v>
      </c>
      <c r="K123" s="182">
        <v>0</v>
      </c>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row>
    <row r="124" spans="1:40" customFormat="1" ht="15.75" x14ac:dyDescent="0.25">
      <c r="A124" s="50"/>
      <c r="B124" s="238"/>
      <c r="C124" s="38"/>
      <c r="D124" s="38"/>
      <c r="E124" s="39"/>
      <c r="F124" s="142" t="e">
        <f t="shared" si="5"/>
        <v>#DIV/0!</v>
      </c>
      <c r="G124" s="242">
        <f t="shared" si="6"/>
        <v>0</v>
      </c>
      <c r="H124" s="240">
        <v>0</v>
      </c>
      <c r="I124" s="181">
        <v>0</v>
      </c>
      <c r="J124" s="181">
        <v>0</v>
      </c>
      <c r="K124" s="182">
        <v>0</v>
      </c>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row>
    <row r="125" spans="1:40" customFormat="1" ht="15.75" x14ac:dyDescent="0.25">
      <c r="A125" s="50"/>
      <c r="B125" s="238"/>
      <c r="C125" s="38"/>
      <c r="D125" s="38"/>
      <c r="E125" s="39"/>
      <c r="F125" s="142" t="e">
        <f t="shared" si="5"/>
        <v>#DIV/0!</v>
      </c>
      <c r="G125" s="242">
        <f t="shared" si="6"/>
        <v>0</v>
      </c>
      <c r="H125" s="240">
        <v>0</v>
      </c>
      <c r="I125" s="181">
        <v>0</v>
      </c>
      <c r="J125" s="181">
        <v>0</v>
      </c>
      <c r="K125" s="182">
        <v>0</v>
      </c>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row>
    <row r="126" spans="1:40" customFormat="1" ht="15.75" x14ac:dyDescent="0.25">
      <c r="A126" s="50"/>
      <c r="B126" s="238"/>
      <c r="C126" s="38"/>
      <c r="D126" s="38"/>
      <c r="E126" s="39"/>
      <c r="F126" s="142" t="e">
        <f t="shared" si="5"/>
        <v>#DIV/0!</v>
      </c>
      <c r="G126" s="242">
        <f t="shared" si="6"/>
        <v>0</v>
      </c>
      <c r="H126" s="240">
        <v>0</v>
      </c>
      <c r="I126" s="181">
        <v>0</v>
      </c>
      <c r="J126" s="181">
        <v>0</v>
      </c>
      <c r="K126" s="182">
        <v>0</v>
      </c>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row>
    <row r="127" spans="1:40" customFormat="1" ht="15.75" x14ac:dyDescent="0.25">
      <c r="A127" s="50"/>
      <c r="B127" s="238"/>
      <c r="C127" s="38"/>
      <c r="D127" s="38"/>
      <c r="E127" s="39"/>
      <c r="F127" s="142" t="e">
        <f t="shared" si="5"/>
        <v>#DIV/0!</v>
      </c>
      <c r="G127" s="242">
        <f t="shared" si="6"/>
        <v>0</v>
      </c>
      <c r="H127" s="240">
        <v>0</v>
      </c>
      <c r="I127" s="181">
        <v>0</v>
      </c>
      <c r="J127" s="181">
        <v>0</v>
      </c>
      <c r="K127" s="182">
        <v>0</v>
      </c>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row>
    <row r="128" spans="1:40" customFormat="1" ht="15.75" x14ac:dyDescent="0.25">
      <c r="A128" s="50"/>
      <c r="B128" s="238"/>
      <c r="C128" s="38"/>
      <c r="D128" s="38"/>
      <c r="E128" s="39"/>
      <c r="F128" s="142" t="e">
        <f t="shared" si="5"/>
        <v>#DIV/0!</v>
      </c>
      <c r="G128" s="242">
        <f t="shared" si="6"/>
        <v>0</v>
      </c>
      <c r="H128" s="240">
        <v>0</v>
      </c>
      <c r="I128" s="181">
        <v>0</v>
      </c>
      <c r="J128" s="181">
        <v>0</v>
      </c>
      <c r="K128" s="182">
        <v>0</v>
      </c>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row>
    <row r="129" spans="1:40" customFormat="1" ht="15.75" x14ac:dyDescent="0.25">
      <c r="A129" s="50"/>
      <c r="B129" s="238"/>
      <c r="C129" s="38"/>
      <c r="D129" s="38"/>
      <c r="E129" s="39"/>
      <c r="F129" s="142" t="e">
        <f t="shared" si="5"/>
        <v>#DIV/0!</v>
      </c>
      <c r="G129" s="242">
        <f t="shared" ref="G129:G139" si="7">SUM(H129:K129)</f>
        <v>0</v>
      </c>
      <c r="H129" s="240">
        <v>0</v>
      </c>
      <c r="I129" s="181">
        <v>0</v>
      </c>
      <c r="J129" s="181">
        <v>0</v>
      </c>
      <c r="K129" s="182">
        <v>0</v>
      </c>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row>
    <row r="130" spans="1:40" customFormat="1" ht="15.75" x14ac:dyDescent="0.25">
      <c r="A130" s="50"/>
      <c r="B130" s="238"/>
      <c r="C130" s="38"/>
      <c r="D130" s="38"/>
      <c r="E130" s="39"/>
      <c r="F130" s="142" t="e">
        <f t="shared" si="5"/>
        <v>#DIV/0!</v>
      </c>
      <c r="G130" s="242">
        <f t="shared" si="7"/>
        <v>0</v>
      </c>
      <c r="H130" s="240">
        <v>0</v>
      </c>
      <c r="I130" s="181">
        <v>0</v>
      </c>
      <c r="J130" s="181">
        <v>0</v>
      </c>
      <c r="K130" s="182">
        <v>0</v>
      </c>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row>
    <row r="131" spans="1:40" customFormat="1" ht="15.75" x14ac:dyDescent="0.25">
      <c r="A131" s="50"/>
      <c r="B131" s="238"/>
      <c r="C131" s="38"/>
      <c r="D131" s="38"/>
      <c r="E131" s="39"/>
      <c r="F131" s="142" t="e">
        <f t="shared" si="5"/>
        <v>#DIV/0!</v>
      </c>
      <c r="G131" s="242">
        <f t="shared" si="7"/>
        <v>0</v>
      </c>
      <c r="H131" s="240">
        <v>0</v>
      </c>
      <c r="I131" s="181">
        <v>0</v>
      </c>
      <c r="J131" s="181">
        <v>0</v>
      </c>
      <c r="K131" s="182">
        <v>0</v>
      </c>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row>
    <row r="132" spans="1:40" customFormat="1" ht="15.75" x14ac:dyDescent="0.25">
      <c r="A132" s="50"/>
      <c r="B132" s="238"/>
      <c r="C132" s="38"/>
      <c r="D132" s="38"/>
      <c r="E132" s="39"/>
      <c r="F132" s="142" t="e">
        <f t="shared" si="5"/>
        <v>#DIV/0!</v>
      </c>
      <c r="G132" s="242">
        <f t="shared" si="7"/>
        <v>0</v>
      </c>
      <c r="H132" s="240">
        <v>0</v>
      </c>
      <c r="I132" s="181">
        <v>0</v>
      </c>
      <c r="J132" s="181">
        <v>0</v>
      </c>
      <c r="K132" s="182">
        <v>0</v>
      </c>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row>
    <row r="133" spans="1:40" customFormat="1" ht="15.75" x14ac:dyDescent="0.25">
      <c r="A133" s="50"/>
      <c r="B133" s="238"/>
      <c r="C133" s="38"/>
      <c r="D133" s="38"/>
      <c r="E133" s="39"/>
      <c r="F133" s="142" t="e">
        <f t="shared" si="5"/>
        <v>#DIV/0!</v>
      </c>
      <c r="G133" s="242">
        <f t="shared" si="7"/>
        <v>0</v>
      </c>
      <c r="H133" s="240">
        <v>0</v>
      </c>
      <c r="I133" s="181">
        <v>0</v>
      </c>
      <c r="J133" s="181">
        <v>0</v>
      </c>
      <c r="K133" s="182">
        <v>0</v>
      </c>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row>
    <row r="134" spans="1:40" customFormat="1" ht="15.75" x14ac:dyDescent="0.25">
      <c r="A134" s="50"/>
      <c r="B134" s="238"/>
      <c r="C134" s="38"/>
      <c r="D134" s="38"/>
      <c r="E134" s="39"/>
      <c r="F134" s="142" t="e">
        <f t="shared" si="5"/>
        <v>#DIV/0!</v>
      </c>
      <c r="G134" s="242">
        <f t="shared" si="7"/>
        <v>0</v>
      </c>
      <c r="H134" s="240">
        <v>0</v>
      </c>
      <c r="I134" s="181">
        <v>0</v>
      </c>
      <c r="J134" s="181">
        <v>0</v>
      </c>
      <c r="K134" s="182">
        <v>0</v>
      </c>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row>
    <row r="135" spans="1:40" customFormat="1" ht="15.75" x14ac:dyDescent="0.25">
      <c r="A135" s="50"/>
      <c r="B135" s="238"/>
      <c r="C135" s="38"/>
      <c r="D135" s="38"/>
      <c r="E135" s="39"/>
      <c r="F135" s="142" t="e">
        <f t="shared" si="5"/>
        <v>#DIV/0!</v>
      </c>
      <c r="G135" s="242">
        <f t="shared" si="7"/>
        <v>0</v>
      </c>
      <c r="H135" s="240">
        <v>0</v>
      </c>
      <c r="I135" s="181">
        <v>0</v>
      </c>
      <c r="J135" s="181">
        <v>0</v>
      </c>
      <c r="K135" s="182">
        <v>0</v>
      </c>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row>
    <row r="136" spans="1:40" customFormat="1" ht="15.75" x14ac:dyDescent="0.25">
      <c r="A136" s="50"/>
      <c r="B136" s="238"/>
      <c r="C136" s="38"/>
      <c r="D136" s="38"/>
      <c r="E136" s="39"/>
      <c r="F136" s="142" t="e">
        <f t="shared" si="5"/>
        <v>#DIV/0!</v>
      </c>
      <c r="G136" s="242">
        <f t="shared" si="7"/>
        <v>0</v>
      </c>
      <c r="H136" s="240">
        <v>0</v>
      </c>
      <c r="I136" s="181">
        <v>0</v>
      </c>
      <c r="J136" s="181">
        <v>0</v>
      </c>
      <c r="K136" s="182">
        <v>0</v>
      </c>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row>
    <row r="137" spans="1:40" customFormat="1" ht="15.75" x14ac:dyDescent="0.25">
      <c r="A137" s="50"/>
      <c r="B137" s="238"/>
      <c r="C137" s="38"/>
      <c r="D137" s="38"/>
      <c r="E137" s="39"/>
      <c r="F137" s="142" t="e">
        <f t="shared" si="5"/>
        <v>#DIV/0!</v>
      </c>
      <c r="G137" s="242">
        <f t="shared" si="7"/>
        <v>0</v>
      </c>
      <c r="H137" s="240">
        <v>0</v>
      </c>
      <c r="I137" s="181">
        <v>0</v>
      </c>
      <c r="J137" s="181">
        <v>0</v>
      </c>
      <c r="K137" s="182">
        <v>0</v>
      </c>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row>
    <row r="138" spans="1:40" customFormat="1" ht="15.75" x14ac:dyDescent="0.25">
      <c r="A138" s="50"/>
      <c r="B138" s="238"/>
      <c r="C138" s="38"/>
      <c r="D138" s="38"/>
      <c r="E138" s="39"/>
      <c r="F138" s="142" t="e">
        <f t="shared" si="5"/>
        <v>#DIV/0!</v>
      </c>
      <c r="G138" s="242">
        <f t="shared" si="7"/>
        <v>0</v>
      </c>
      <c r="H138" s="240">
        <v>0</v>
      </c>
      <c r="I138" s="181">
        <v>0</v>
      </c>
      <c r="J138" s="181">
        <v>0</v>
      </c>
      <c r="K138" s="182">
        <v>0</v>
      </c>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row>
    <row r="139" spans="1:40" customFormat="1" ht="15.75" x14ac:dyDescent="0.25">
      <c r="A139" s="50"/>
      <c r="B139" s="238"/>
      <c r="C139" s="38"/>
      <c r="D139" s="38"/>
      <c r="E139" s="39"/>
      <c r="F139" s="142" t="e">
        <f t="shared" si="5"/>
        <v>#DIV/0!</v>
      </c>
      <c r="G139" s="242">
        <f t="shared" si="7"/>
        <v>0</v>
      </c>
      <c r="H139" s="240">
        <v>0</v>
      </c>
      <c r="I139" s="181">
        <v>0</v>
      </c>
      <c r="J139" s="181">
        <v>0</v>
      </c>
      <c r="K139" s="182">
        <v>0</v>
      </c>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row>
    <row r="140" spans="1:40" s="1" customFormat="1" ht="18.75" x14ac:dyDescent="0.3">
      <c r="A140" s="54"/>
      <c r="B140" s="33" t="s">
        <v>43</v>
      </c>
      <c r="C140" s="40"/>
      <c r="D140" s="40"/>
      <c r="E140" s="41"/>
      <c r="F140" s="143" t="e">
        <f>G140/$G$142</f>
        <v>#DIV/0!</v>
      </c>
      <c r="G140" s="243">
        <f>SUM(H140:K140)</f>
        <v>0</v>
      </c>
      <c r="H140" s="241">
        <f>SUM(H112:H139)</f>
        <v>0</v>
      </c>
      <c r="I140" s="144">
        <f>SUM(I112:I139)</f>
        <v>0</v>
      </c>
      <c r="J140" s="144">
        <f>SUM(J112:J139)</f>
        <v>0</v>
      </c>
      <c r="K140" s="145">
        <f>SUM(K112:K139)</f>
        <v>0</v>
      </c>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row>
    <row r="141" spans="1:40" customFormat="1" ht="15.75" thickBot="1" x14ac:dyDescent="0.3">
      <c r="A141" s="50"/>
      <c r="B141" s="46"/>
      <c r="C141" s="42"/>
      <c r="D141" s="42"/>
      <c r="E141" s="39"/>
      <c r="F141" s="146"/>
      <c r="G141" s="147"/>
      <c r="H141" s="147"/>
      <c r="I141" s="147"/>
      <c r="J141" s="147"/>
      <c r="K141" s="148"/>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row>
    <row r="142" spans="1:40" s="15" customFormat="1" ht="21.75" thickBot="1" x14ac:dyDescent="0.4">
      <c r="A142" s="56"/>
      <c r="B142" s="47" t="s">
        <v>44</v>
      </c>
      <c r="C142" s="43"/>
      <c r="D142" s="43"/>
      <c r="E142" s="44"/>
      <c r="F142" s="149" t="e">
        <f>G142/$C$8</f>
        <v>#DIV/0!</v>
      </c>
      <c r="G142" s="150">
        <f>SUM(H142:K142)</f>
        <v>0</v>
      </c>
      <c r="H142" s="151">
        <f>H140+H109</f>
        <v>0</v>
      </c>
      <c r="I142" s="151">
        <f t="shared" ref="I142:K142" si="8">I140+I109</f>
        <v>0</v>
      </c>
      <c r="J142" s="151">
        <f t="shared" si="8"/>
        <v>0</v>
      </c>
      <c r="K142" s="152">
        <f t="shared" si="8"/>
        <v>0</v>
      </c>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row>
    <row r="143" spans="1:40" s="16" customFormat="1" ht="21.75" thickBot="1" x14ac:dyDescent="0.4">
      <c r="A143" s="57"/>
      <c r="B143" s="48" t="s">
        <v>16</v>
      </c>
      <c r="C143" s="45"/>
      <c r="D143" s="45"/>
      <c r="E143" s="45"/>
      <c r="F143" s="153"/>
      <c r="G143" s="154" t="e">
        <f>$G$142/$G$142</f>
        <v>#DIV/0!</v>
      </c>
      <c r="H143" s="154" t="e">
        <f t="shared" ref="H143:K143" si="9">H142/$G$142</f>
        <v>#DIV/0!</v>
      </c>
      <c r="I143" s="154" t="e">
        <f t="shared" si="9"/>
        <v>#DIV/0!</v>
      </c>
      <c r="J143" s="154" t="e">
        <f t="shared" si="9"/>
        <v>#DIV/0!</v>
      </c>
      <c r="K143" s="155" t="e">
        <f t="shared" si="9"/>
        <v>#DIV/0!</v>
      </c>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row>
    <row r="144" spans="1:40" x14ac:dyDescent="0.25">
      <c r="B144" s="49"/>
      <c r="D144" s="49"/>
      <c r="E144" s="49"/>
    </row>
    <row r="145" s="50" customFormat="1" hidden="1" x14ac:dyDescent="0.25"/>
    <row r="146" s="50" customFormat="1" hidden="1" x14ac:dyDescent="0.25"/>
    <row r="147" s="50" customFormat="1" hidden="1" x14ac:dyDescent="0.25"/>
    <row r="148" s="50" customFormat="1" hidden="1" x14ac:dyDescent="0.25"/>
    <row r="149" s="50" customFormat="1" hidden="1" x14ac:dyDescent="0.25"/>
    <row r="150" s="50" customFormat="1" hidden="1" x14ac:dyDescent="0.25"/>
    <row r="151" s="50" customFormat="1" hidden="1" x14ac:dyDescent="0.25"/>
    <row r="152" s="50" customFormat="1" hidden="1" x14ac:dyDescent="0.25"/>
    <row r="153" s="50" customFormat="1" hidden="1" x14ac:dyDescent="0.25"/>
    <row r="154" s="50" customFormat="1" hidden="1" x14ac:dyDescent="0.25"/>
    <row r="155" s="50" customFormat="1" hidden="1" x14ac:dyDescent="0.25"/>
    <row r="156" s="50" customFormat="1" hidden="1" x14ac:dyDescent="0.25"/>
    <row r="157" s="50" customFormat="1" hidden="1" x14ac:dyDescent="0.25"/>
    <row r="158" s="50" customFormat="1" hidden="1" x14ac:dyDescent="0.25"/>
    <row r="159" s="50" customFormat="1" hidden="1" x14ac:dyDescent="0.25"/>
    <row r="160" s="50" customFormat="1" x14ac:dyDescent="0.25"/>
  </sheetData>
  <sheetProtection algorithmName="SHA-512" hashValue="YAJJgH+vN8hRlzWEglwYXypDx6F8s7Z9tGk9xp7J7SzvjtjMo/TpWKkSyv5Sc61xC6qaXK3qv2ToZdLdU7145w==" saltValue="OyU2BDPfEaWK+PeN/bon4A==" spinCount="100000" sheet="1" formatCells="0" formatColumns="0" formatRows="0" selectLockedCells="1"/>
  <protectedRanges>
    <protectedRange sqref="C6:G7" name="Range6"/>
    <protectedRange sqref="B112:B139 H70:K70 H67:K67 H21:K21 I22:J23 K22:K65 H22:H65 H112:K139" name="Range3"/>
    <protectedRange sqref="H106:K107 B76:B102 H73:K102" name="Range2"/>
    <protectedRange sqref="C6:G7 B21:E65 I24:J65" name="Range1"/>
    <protectedRange sqref="E106" name="Range4"/>
  </protectedRanges>
  <mergeCells count="16">
    <mergeCell ref="B111:H111"/>
    <mergeCell ref="C70:E70"/>
    <mergeCell ref="B3:K3"/>
    <mergeCell ref="B17:E17"/>
    <mergeCell ref="C19:C20"/>
    <mergeCell ref="D19:D20"/>
    <mergeCell ref="E19:E20"/>
    <mergeCell ref="C15:E15"/>
    <mergeCell ref="C12:G12"/>
    <mergeCell ref="C13:G13"/>
    <mergeCell ref="C10:G10"/>
    <mergeCell ref="C6:G6"/>
    <mergeCell ref="C7:G7"/>
    <mergeCell ref="C8:G8"/>
    <mergeCell ref="C9:G9"/>
    <mergeCell ref="C11:G11"/>
  </mergeCells>
  <conditionalFormatting sqref="F67:G67">
    <cfRule type="expression" dxfId="3" priority="10">
      <formula>($G$67/$G$66)&gt;0.4</formula>
    </cfRule>
  </conditionalFormatting>
  <conditionalFormatting sqref="F140:G140">
    <cfRule type="expression" dxfId="2" priority="9">
      <formula>$F$140&gt;0.1</formula>
    </cfRule>
  </conditionalFormatting>
  <dataValidations xWindow="170" yWindow="563" count="16">
    <dataValidation allowBlank="1" showInputMessage="1" showErrorMessage="1" promptTitle="Administrative Expenses" prompt="Input text only" sqref="B113:B139" xr:uid="{00000000-0002-0000-0100-000000000000}"/>
    <dataValidation allowBlank="1" showInputMessage="1" showErrorMessage="1" promptTitle="Other Non-Personnel Services Exp" prompt="Input text only" sqref="B73:B102" xr:uid="{00000000-0002-0000-0100-000001000000}"/>
    <dataValidation operator="greaterThan" allowBlank="1" showInputMessage="1" showErrorMessage="1" promptTitle="Title and Organization" prompt="Input text only" sqref="B21:B65" xr:uid="{00000000-0002-0000-0100-000003000000}"/>
    <dataValidation type="whole" operator="greaterThan" allowBlank="1" showInputMessage="1" showErrorMessage="1" errorTitle="# FTE" error="Whole number greater than 0" promptTitle="# FTE" prompt="Whole number greater than 0" sqref="C21:C65" xr:uid="{00000000-0002-0000-0100-000004000000}">
      <formula1>0</formula1>
    </dataValidation>
    <dataValidation type="decimal" allowBlank="1" showInputMessage="1" showErrorMessage="1" errorTitle="% FTE" error="Must be a decimal between 0.00 and 1.00" promptTitle="% FTE" prompt="Must be a decimal between 0.00 and 1.00" sqref="D21:D65" xr:uid="{00000000-0002-0000-0100-000005000000}">
      <formula1>0</formula1>
      <formula2>1</formula2>
    </dataValidation>
    <dataValidation allowBlank="1" showErrorMessage="1" sqref="C15:E15 F142" xr:uid="{00000000-0002-0000-0100-000006000000}"/>
    <dataValidation allowBlank="1" showInputMessage="1" showErrorMessage="1" prompt="Input base annual salary/wage" sqref="E21:E65" xr:uid="{00000000-0002-0000-0100-000007000000}"/>
    <dataValidation allowBlank="1" showInputMessage="1" showErrorMessage="1" promptTitle="Budget Amount" sqref="C8:G8" xr:uid="{00000000-0002-0000-0100-000008000000}"/>
    <dataValidation allowBlank="1" showInputMessage="1" showErrorMessage="1" promptTitle="Continuum of Care" prompt="Input ID codes for proposed CoC(s) to be served." sqref="C10:G10" xr:uid="{00000000-0002-0000-0100-000009000000}"/>
    <dataValidation allowBlank="1" showInputMessage="1" showErrorMessage="1" promptTitle="Geographic Area" prompt="Input county names and states to be served." sqref="C11:G11" xr:uid="{00000000-0002-0000-0100-00000A000000}"/>
    <dataValidation allowBlank="1" showInputMessage="1" showErrorMessage="1" promptTitle="Households Served" prompt="Input proposed number of housholds to be served." sqref="C12:G12" xr:uid="{00000000-0002-0000-0100-00000B000000}"/>
    <dataValidation allowBlank="1" showInputMessage="1" showErrorMessage="1" promptTitle="Average Amount / Household" prompt="Input the average dollar amount per household to be served." sqref="C13:G13" xr:uid="{00000000-0002-0000-0100-00000C000000}"/>
    <dataValidation allowBlank="1" showInputMessage="1" showErrorMessage="1" prompt="Number of vehicles" sqref="E105:E107" xr:uid="{00000000-0002-0000-0100-00000D000000}"/>
    <dataValidation allowBlank="1" showInputMessage="1" showErrorMessage="1" promptTitle="Admin Percentage" prompt="Administrative expenses cannot exceed 10% of total budgeted amount." sqref="F140" xr:uid="{00000000-0002-0000-0100-00000F000000}"/>
    <dataValidation allowBlank="1" showInputMessage="1" showErrorMessage="1" prompt="Percentage based on total salaries/wages in row 66." sqref="F67" xr:uid="{00000000-0002-0000-0100-000010000000}"/>
    <dataValidation allowBlank="1" showInputMessage="1" sqref="F71" xr:uid="{E799B867-1BEF-477A-86C5-5AFA1843A3F4}"/>
  </dataValidations>
  <pageMargins left="0.4" right="0.4" top="0.75" bottom="0.5" header="0.3" footer="0.3"/>
  <pageSetup scale="51" orientation="portrait" r:id="rId1"/>
  <ignoredErrors>
    <ignoredError sqref="F67" formula="1"/>
    <ignoredError sqref="H22:H23 H25:H65" unlockedFormula="1"/>
  </ignoredErrors>
  <legacyDrawingHF r:id="rId2"/>
  <extLst>
    <ext xmlns:x14="http://schemas.microsoft.com/office/spreadsheetml/2009/9/main" uri="{CCE6A557-97BC-4b89-ADB6-D9C93CAAB3DF}">
      <x14:dataValidations xmlns:xm="http://schemas.microsoft.com/office/excel/2006/main" xWindow="170" yWindow="563" count="3">
        <x14:dataValidation type="list" allowBlank="1" showInputMessage="1" showErrorMessage="1" xr:uid="{6EFEED46-4982-4FEC-A735-857D42021872}">
          <x14:formula1>
            <xm:f>DD!$C$2:$C$241</xm:f>
          </x14:formula1>
          <xm:sqref>C7:G7</xm:sqref>
        </x14:dataValidation>
        <x14:dataValidation type="list" allowBlank="1" showInputMessage="1" showErrorMessage="1" promptTitle="Name of Applicant" prompt="Input text only" xr:uid="{00000000-0002-0000-0100-000002000000}">
          <x14:formula1>
            <xm:f>DD!$E$2:$E$241</xm:f>
          </x14:formula1>
          <xm:sqref>C6:G6</xm:sqref>
        </x14:dataValidation>
        <x14:dataValidation type="list" allowBlank="1" showInputMessage="1" showErrorMessage="1" promptTitle="Administrative Expenses" prompt="Select One Method to Account for Administrative Expenses (If Traditional Administrative is selected, expenses must be itemized individually)" xr:uid="{D3DBB526-0E87-4221-8AEB-DFE6857933B3}">
          <x14:formula1>
            <xm:f>DD!$F$2:$F$4</xm:f>
          </x14:formula1>
          <xm:sqref>B112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A161"/>
  <sheetViews>
    <sheetView zoomScale="70" zoomScaleNormal="70" workbookViewId="0">
      <selection activeCell="H21" sqref="H21:M21"/>
    </sheetView>
  </sheetViews>
  <sheetFormatPr defaultColWidth="9.140625" defaultRowHeight="15" zeroHeight="1" x14ac:dyDescent="0.25"/>
  <cols>
    <col min="1" max="1" width="3.28515625" style="50" customWidth="1"/>
    <col min="2" max="2" width="54.7109375" style="50" customWidth="1"/>
    <col min="3" max="3" width="6.85546875" style="50" customWidth="1"/>
    <col min="4" max="4" width="7.140625" style="50" customWidth="1"/>
    <col min="5" max="5" width="17.140625" style="50" customWidth="1"/>
    <col min="6" max="6" width="13.5703125" style="70" customWidth="1"/>
    <col min="7" max="7" width="23.140625" style="50" customWidth="1"/>
    <col min="8" max="8" width="75.42578125" style="50" customWidth="1"/>
    <col min="9" max="16384" width="9.140625" style="50"/>
  </cols>
  <sheetData>
    <row r="1" spans="1:27" ht="18.75" x14ac:dyDescent="0.3">
      <c r="B1" s="54" t="s">
        <v>0</v>
      </c>
      <c r="C1" s="54"/>
      <c r="D1" s="54"/>
      <c r="F1" s="105"/>
    </row>
    <row r="2" spans="1:27" ht="18.75" x14ac:dyDescent="0.3">
      <c r="B2" s="54" t="s">
        <v>45</v>
      </c>
      <c r="C2" s="54"/>
      <c r="F2" s="105"/>
      <c r="G2" s="58"/>
    </row>
    <row r="3" spans="1:27" ht="15.75" x14ac:dyDescent="0.25">
      <c r="B3" s="250"/>
      <c r="C3" s="251"/>
      <c r="D3" s="251"/>
      <c r="E3" s="251"/>
      <c r="F3" s="251"/>
      <c r="G3" s="251"/>
    </row>
    <row r="4" spans="1:27" ht="12" hidden="1" customHeight="1" x14ac:dyDescent="0.3">
      <c r="B4" s="59"/>
      <c r="C4" s="54"/>
      <c r="F4" s="105"/>
      <c r="G4" s="58"/>
    </row>
    <row r="5" spans="1:27" ht="19.5" thickBot="1" x14ac:dyDescent="0.35">
      <c r="B5" s="54" t="s">
        <v>3</v>
      </c>
      <c r="C5" s="54"/>
      <c r="F5" s="105"/>
      <c r="G5" s="58"/>
    </row>
    <row r="6" spans="1:27" s="213" customFormat="1" ht="33" customHeight="1" x14ac:dyDescent="0.25">
      <c r="A6" s="99"/>
      <c r="B6" s="211" t="s">
        <v>4</v>
      </c>
      <c r="C6" s="296">
        <f xml:space="preserve"> [0]!Name_of_Organization</f>
        <v>0</v>
      </c>
      <c r="D6" s="297"/>
      <c r="E6" s="297"/>
      <c r="F6" s="297"/>
      <c r="G6" s="298"/>
      <c r="H6" s="99"/>
      <c r="I6" s="99"/>
      <c r="J6" s="99"/>
      <c r="K6" s="99"/>
      <c r="L6" s="99"/>
      <c r="M6" s="99"/>
      <c r="N6" s="99"/>
      <c r="O6" s="99"/>
      <c r="P6" s="99"/>
      <c r="Q6" s="99"/>
      <c r="R6" s="99"/>
      <c r="S6" s="99"/>
      <c r="T6" s="99"/>
      <c r="U6" s="99"/>
      <c r="V6" s="99"/>
      <c r="W6" s="99"/>
      <c r="X6" s="99"/>
      <c r="Y6" s="99"/>
      <c r="Z6" s="99"/>
      <c r="AA6" s="99"/>
    </row>
    <row r="7" spans="1:27" s="213" customFormat="1" ht="18.75" x14ac:dyDescent="0.25">
      <c r="A7" s="99"/>
      <c r="B7" s="214" t="s">
        <v>5</v>
      </c>
      <c r="C7" s="299">
        <f>[0]!Grant_ID</f>
        <v>0</v>
      </c>
      <c r="D7" s="299"/>
      <c r="E7" s="299"/>
      <c r="F7" s="299"/>
      <c r="G7" s="300"/>
      <c r="H7" s="99"/>
      <c r="I7" s="99"/>
      <c r="J7" s="99"/>
      <c r="K7" s="99"/>
      <c r="L7" s="99"/>
      <c r="M7" s="99"/>
      <c r="N7" s="99"/>
      <c r="O7" s="99"/>
      <c r="P7" s="99"/>
      <c r="Q7" s="99"/>
      <c r="R7" s="99"/>
      <c r="S7" s="99"/>
      <c r="T7" s="99"/>
      <c r="U7" s="99"/>
      <c r="V7" s="99"/>
      <c r="W7" s="99"/>
      <c r="X7" s="99"/>
      <c r="Y7" s="99"/>
      <c r="Z7" s="99"/>
      <c r="AA7" s="99"/>
    </row>
    <row r="8" spans="1:27" s="213" customFormat="1" ht="18.75" x14ac:dyDescent="0.25">
      <c r="A8" s="99"/>
      <c r="B8" s="214" t="s">
        <v>6</v>
      </c>
      <c r="C8" s="301">
        <f>'Exhibit I SSVF Budget'!$C$8</f>
        <v>0</v>
      </c>
      <c r="D8" s="302"/>
      <c r="E8" s="302"/>
      <c r="F8" s="302"/>
      <c r="G8" s="303"/>
      <c r="H8" s="99"/>
      <c r="I8" s="99"/>
      <c r="J8" s="99"/>
      <c r="K8" s="99"/>
      <c r="L8" s="99"/>
      <c r="M8" s="99"/>
      <c r="N8" s="99"/>
      <c r="O8" s="99"/>
      <c r="P8" s="99"/>
      <c r="Q8" s="99"/>
      <c r="R8" s="99"/>
      <c r="S8" s="99"/>
      <c r="T8" s="99"/>
      <c r="U8" s="99"/>
      <c r="V8" s="99"/>
      <c r="W8" s="99"/>
      <c r="X8" s="99"/>
      <c r="Y8" s="99"/>
      <c r="Z8" s="99"/>
      <c r="AA8" s="99"/>
    </row>
    <row r="9" spans="1:27" s="213" customFormat="1" ht="19.5" thickBot="1" x14ac:dyDescent="0.3">
      <c r="A9" s="99"/>
      <c r="B9" s="215" t="s">
        <v>7</v>
      </c>
      <c r="C9" s="304" t="s">
        <v>8</v>
      </c>
      <c r="D9" s="305"/>
      <c r="E9" s="305"/>
      <c r="F9" s="305"/>
      <c r="G9" s="306"/>
      <c r="H9" s="99"/>
      <c r="I9" s="99"/>
      <c r="J9" s="99"/>
      <c r="K9" s="99"/>
      <c r="L9" s="99"/>
      <c r="M9" s="99"/>
      <c r="N9" s="99"/>
      <c r="O9" s="99"/>
      <c r="P9" s="99"/>
      <c r="Q9" s="99"/>
      <c r="R9" s="99"/>
      <c r="S9" s="99"/>
      <c r="T9" s="99"/>
      <c r="U9" s="99"/>
      <c r="V9" s="99"/>
      <c r="W9" s="99"/>
      <c r="X9" s="99"/>
      <c r="Y9" s="99"/>
      <c r="Z9" s="99"/>
      <c r="AA9" s="99"/>
    </row>
    <row r="10" spans="1:27" s="14" customFormat="1" ht="18.75" hidden="1" x14ac:dyDescent="0.3">
      <c r="A10" s="50"/>
      <c r="B10" s="66" t="s">
        <v>9</v>
      </c>
      <c r="C10" s="265"/>
      <c r="D10" s="266"/>
      <c r="E10" s="266"/>
      <c r="F10" s="266"/>
      <c r="G10" s="267"/>
      <c r="H10" s="50"/>
      <c r="I10" s="50"/>
      <c r="J10" s="50"/>
      <c r="K10" s="50"/>
      <c r="L10" s="50"/>
      <c r="M10" s="50"/>
      <c r="N10" s="50"/>
      <c r="O10" s="50"/>
      <c r="P10" s="50"/>
      <c r="Q10" s="50"/>
      <c r="R10" s="50"/>
      <c r="S10" s="50"/>
      <c r="T10" s="50"/>
      <c r="U10" s="50"/>
      <c r="V10" s="50"/>
      <c r="W10" s="50"/>
      <c r="X10" s="50"/>
      <c r="Y10" s="50"/>
      <c r="Z10" s="50"/>
      <c r="AA10" s="50"/>
    </row>
    <row r="11" spans="1:27" s="14" customFormat="1" ht="18.75" hidden="1" x14ac:dyDescent="0.3">
      <c r="A11" s="50"/>
      <c r="B11" s="2" t="s">
        <v>10</v>
      </c>
      <c r="C11" s="280"/>
      <c r="D11" s="281"/>
      <c r="E11" s="281"/>
      <c r="F11" s="281"/>
      <c r="G11" s="282"/>
      <c r="H11" s="50"/>
      <c r="I11" s="50"/>
      <c r="J11" s="50"/>
      <c r="K11" s="50"/>
      <c r="L11" s="50"/>
      <c r="M11" s="50"/>
      <c r="N11" s="50"/>
      <c r="O11" s="50"/>
      <c r="P11" s="50"/>
      <c r="Q11" s="50"/>
      <c r="R11" s="50"/>
      <c r="S11" s="50"/>
      <c r="T11" s="50"/>
      <c r="U11" s="50"/>
      <c r="V11" s="50"/>
      <c r="W11" s="50"/>
      <c r="X11" s="50"/>
      <c r="Y11" s="50"/>
      <c r="Z11" s="50"/>
      <c r="AA11" s="50"/>
    </row>
    <row r="12" spans="1:27" s="14" customFormat="1" ht="18.75" hidden="1" x14ac:dyDescent="0.3">
      <c r="A12" s="50"/>
      <c r="B12" s="2" t="s">
        <v>11</v>
      </c>
      <c r="C12" s="259"/>
      <c r="D12" s="260"/>
      <c r="E12" s="260"/>
      <c r="F12" s="260"/>
      <c r="G12" s="261"/>
      <c r="H12" s="50"/>
      <c r="I12" s="50"/>
      <c r="J12" s="50"/>
      <c r="K12" s="50"/>
      <c r="L12" s="50"/>
      <c r="M12" s="50"/>
      <c r="N12" s="50"/>
      <c r="O12" s="50"/>
      <c r="P12" s="50"/>
      <c r="Q12" s="50"/>
      <c r="R12" s="50"/>
      <c r="S12" s="50"/>
      <c r="T12" s="50"/>
      <c r="U12" s="50"/>
      <c r="V12" s="50"/>
      <c r="W12" s="50"/>
      <c r="X12" s="50"/>
      <c r="Y12" s="50"/>
      <c r="Z12" s="50"/>
      <c r="AA12" s="50"/>
    </row>
    <row r="13" spans="1:27" s="14" customFormat="1" ht="18.75" hidden="1" x14ac:dyDescent="0.3">
      <c r="A13" s="50"/>
      <c r="B13" s="2" t="s">
        <v>12</v>
      </c>
      <c r="C13" s="262"/>
      <c r="D13" s="263"/>
      <c r="E13" s="263"/>
      <c r="F13" s="263"/>
      <c r="G13" s="264"/>
      <c r="H13" s="50"/>
      <c r="I13" s="50"/>
      <c r="J13" s="50"/>
      <c r="K13" s="50"/>
      <c r="L13" s="50"/>
      <c r="M13" s="50"/>
      <c r="N13" s="50"/>
      <c r="O13" s="50"/>
      <c r="P13" s="50"/>
      <c r="Q13" s="50"/>
      <c r="R13" s="50"/>
      <c r="S13" s="50"/>
      <c r="T13" s="50"/>
      <c r="U13" s="50"/>
      <c r="V13" s="50"/>
      <c r="W13" s="50"/>
      <c r="X13" s="50"/>
      <c r="Y13" s="50"/>
      <c r="Z13" s="50"/>
      <c r="AA13" s="50"/>
    </row>
    <row r="14" spans="1:27" ht="15.75" thickBot="1" x14ac:dyDescent="0.3"/>
    <row r="15" spans="1:27" s="14" customFormat="1" ht="19.5" hidden="1" thickBot="1" x14ac:dyDescent="0.35">
      <c r="A15" s="50"/>
      <c r="B15" s="2" t="s">
        <v>13</v>
      </c>
      <c r="C15" s="256" t="s">
        <v>14</v>
      </c>
      <c r="D15" s="257"/>
      <c r="E15" s="258"/>
      <c r="F15" s="70"/>
      <c r="G15" s="50"/>
      <c r="H15" s="50"/>
      <c r="I15" s="50"/>
      <c r="J15" s="50"/>
      <c r="K15" s="50"/>
      <c r="L15" s="50"/>
      <c r="M15" s="50"/>
      <c r="N15" s="50"/>
      <c r="O15" s="50"/>
      <c r="P15" s="50"/>
      <c r="Q15" s="50"/>
      <c r="R15" s="50"/>
      <c r="S15" s="50"/>
      <c r="T15" s="50"/>
      <c r="U15" s="50"/>
      <c r="V15" s="50"/>
      <c r="W15" s="50"/>
      <c r="X15" s="50"/>
      <c r="Y15" s="50"/>
      <c r="Z15" s="50"/>
      <c r="AA15" s="50"/>
    </row>
    <row r="16" spans="1:27" ht="15.75" hidden="1" thickBot="1" x14ac:dyDescent="0.3"/>
    <row r="17" spans="1:27" s="5" customFormat="1" ht="54.75" customHeight="1" x14ac:dyDescent="0.25">
      <c r="A17" s="53"/>
      <c r="B17" s="252" t="s">
        <v>15</v>
      </c>
      <c r="C17" s="253"/>
      <c r="D17" s="253"/>
      <c r="E17" s="253"/>
      <c r="F17" s="3" t="s">
        <v>16</v>
      </c>
      <c r="G17" s="65" t="s">
        <v>17</v>
      </c>
      <c r="H17" s="291" t="s">
        <v>512</v>
      </c>
      <c r="I17" s="292"/>
      <c r="J17" s="292"/>
      <c r="K17" s="292"/>
      <c r="L17" s="292"/>
      <c r="M17" s="293"/>
      <c r="N17" s="53"/>
      <c r="O17" s="53"/>
      <c r="P17" s="53"/>
      <c r="Q17" s="53"/>
      <c r="R17" s="53"/>
      <c r="S17" s="53"/>
      <c r="T17" s="53"/>
      <c r="U17" s="53"/>
      <c r="V17" s="53"/>
      <c r="W17" s="53"/>
      <c r="X17" s="53"/>
      <c r="Y17" s="53"/>
      <c r="Z17" s="53"/>
      <c r="AA17" s="53"/>
    </row>
    <row r="18" spans="1:27" s="11" customFormat="1" ht="15.75" x14ac:dyDescent="0.25">
      <c r="A18" s="53"/>
      <c r="B18" s="72" t="s">
        <v>22</v>
      </c>
      <c r="C18" s="67"/>
      <c r="D18" s="67"/>
      <c r="E18" s="67"/>
      <c r="F18" s="68"/>
      <c r="G18" s="69"/>
      <c r="H18" s="294"/>
      <c r="I18" s="294"/>
      <c r="J18" s="294"/>
      <c r="K18" s="294"/>
      <c r="L18" s="294"/>
      <c r="M18" s="295"/>
      <c r="N18" s="53"/>
      <c r="O18" s="53"/>
      <c r="P18" s="53"/>
      <c r="Q18" s="53"/>
      <c r="R18" s="53"/>
      <c r="S18" s="53"/>
      <c r="T18" s="53"/>
      <c r="U18" s="53"/>
      <c r="V18" s="53"/>
      <c r="W18" s="53"/>
      <c r="X18" s="53"/>
      <c r="Y18" s="53"/>
      <c r="Z18" s="53"/>
      <c r="AA18" s="53"/>
    </row>
    <row r="19" spans="1:27" s="12" customFormat="1" x14ac:dyDescent="0.25">
      <c r="A19" s="51"/>
      <c r="B19" s="17" t="s">
        <v>23</v>
      </c>
      <c r="C19" s="254" t="s">
        <v>24</v>
      </c>
      <c r="D19" s="254" t="s">
        <v>25</v>
      </c>
      <c r="E19" s="254" t="s">
        <v>26</v>
      </c>
      <c r="F19" s="106"/>
      <c r="G19" s="20"/>
      <c r="H19" s="19"/>
      <c r="I19" s="19"/>
      <c r="J19" s="19"/>
      <c r="K19" s="19"/>
      <c r="L19" s="19"/>
      <c r="M19" s="52"/>
      <c r="N19" s="51"/>
      <c r="O19" s="51"/>
      <c r="P19" s="51"/>
      <c r="Q19" s="51"/>
      <c r="R19" s="51"/>
      <c r="S19" s="51"/>
      <c r="T19" s="51"/>
      <c r="U19" s="51"/>
      <c r="V19" s="51"/>
      <c r="W19" s="51"/>
      <c r="X19" s="51"/>
      <c r="Y19" s="51"/>
      <c r="Z19" s="51"/>
      <c r="AA19" s="51"/>
    </row>
    <row r="20" spans="1:27" s="12" customFormat="1" x14ac:dyDescent="0.25">
      <c r="A20" s="51"/>
      <c r="B20" s="18" t="s">
        <v>27</v>
      </c>
      <c r="C20" s="255"/>
      <c r="D20" s="255"/>
      <c r="E20" s="255"/>
      <c r="F20" s="106"/>
      <c r="G20" s="22"/>
      <c r="H20" s="19"/>
      <c r="I20" s="19"/>
      <c r="J20" s="19"/>
      <c r="K20" s="19"/>
      <c r="L20" s="19"/>
      <c r="M20" s="52"/>
      <c r="N20" s="51"/>
      <c r="O20" s="51"/>
      <c r="P20" s="51"/>
      <c r="Q20" s="51"/>
      <c r="R20" s="51"/>
      <c r="S20" s="51"/>
      <c r="T20" s="51"/>
      <c r="U20" s="51"/>
      <c r="V20" s="51"/>
      <c r="W20" s="51"/>
      <c r="X20" s="51"/>
      <c r="Y20" s="51"/>
      <c r="Z20" s="51"/>
      <c r="AA20" s="51"/>
    </row>
    <row r="21" spans="1:27" s="87" customFormat="1" ht="78" customHeight="1" x14ac:dyDescent="0.25">
      <c r="A21" s="84"/>
      <c r="B21" s="85" t="str">
        <f>'Exhibit I SSVF Budget'!$B$21</f>
        <v>Healthcare Navigator (s)</v>
      </c>
      <c r="C21" s="121">
        <f>'Exhibit I SSVF Budget'!$C$21</f>
        <v>0</v>
      </c>
      <c r="D21" s="166">
        <f>'Exhibit I SSVF Budget'!$D$21</f>
        <v>0</v>
      </c>
      <c r="E21" s="86">
        <f>'Exhibit I SSVF Budget'!$E$21</f>
        <v>0</v>
      </c>
      <c r="F21" s="107" t="e">
        <f>'Exhibit I SSVF Budget'!$F$21</f>
        <v>#DIV/0!</v>
      </c>
      <c r="G21" s="86">
        <f>'Exhibit I SSVF Budget'!$G$21</f>
        <v>0</v>
      </c>
      <c r="H21" s="283"/>
      <c r="I21" s="284"/>
      <c r="J21" s="284"/>
      <c r="K21" s="284"/>
      <c r="L21" s="284"/>
      <c r="M21" s="285"/>
      <c r="N21" s="84"/>
      <c r="O21" s="84"/>
      <c r="P21" s="84"/>
      <c r="Q21" s="84"/>
      <c r="R21" s="84"/>
      <c r="S21" s="84"/>
      <c r="T21" s="84"/>
      <c r="U21" s="84"/>
      <c r="V21" s="84"/>
      <c r="W21" s="84"/>
      <c r="X21" s="84"/>
      <c r="Y21" s="84"/>
      <c r="Z21" s="84"/>
      <c r="AA21" s="84"/>
    </row>
    <row r="22" spans="1:27" s="87" customFormat="1" ht="78" customHeight="1" x14ac:dyDescent="0.25">
      <c r="A22" s="84"/>
      <c r="B22" s="85">
        <f>'Exhibit I SSVF Budget'!$B$22</f>
        <v>0</v>
      </c>
      <c r="C22" s="121">
        <f>'Exhibit I SSVF Budget'!$C$22</f>
        <v>0</v>
      </c>
      <c r="D22" s="166">
        <f>'Exhibit I SSVF Budget'!$D$22</f>
        <v>0</v>
      </c>
      <c r="E22" s="86">
        <f>'Exhibit I SSVF Budget'!$E$22</f>
        <v>0</v>
      </c>
      <c r="F22" s="107" t="e">
        <f>'Exhibit I SSVF Budget'!$F$22</f>
        <v>#DIV/0!</v>
      </c>
      <c r="G22" s="86">
        <f>'Exhibit I SSVF Budget'!$G$22</f>
        <v>0</v>
      </c>
      <c r="H22" s="283"/>
      <c r="I22" s="284"/>
      <c r="J22" s="284"/>
      <c r="K22" s="284"/>
      <c r="L22" s="284"/>
      <c r="M22" s="285"/>
      <c r="N22" s="84"/>
      <c r="O22" s="84"/>
      <c r="P22" s="84"/>
      <c r="Q22" s="84"/>
      <c r="R22" s="84"/>
      <c r="S22" s="84"/>
      <c r="T22" s="84"/>
      <c r="U22" s="84"/>
      <c r="V22" s="84"/>
      <c r="W22" s="84"/>
      <c r="X22" s="84"/>
      <c r="Y22" s="84"/>
      <c r="Z22" s="84"/>
      <c r="AA22" s="84"/>
    </row>
    <row r="23" spans="1:27" s="87" customFormat="1" ht="78" customHeight="1" x14ac:dyDescent="0.25">
      <c r="A23" s="84"/>
      <c r="B23" s="85">
        <f>'Exhibit I SSVF Budget'!$B$23</f>
        <v>0</v>
      </c>
      <c r="C23" s="121">
        <f>'Exhibit I SSVF Budget'!$C$23</f>
        <v>0</v>
      </c>
      <c r="D23" s="166">
        <f>'Exhibit I SSVF Budget'!$D$23</f>
        <v>0</v>
      </c>
      <c r="E23" s="86">
        <f>'Exhibit I SSVF Budget'!$E$23</f>
        <v>0</v>
      </c>
      <c r="F23" s="107" t="e">
        <f>'Exhibit I SSVF Budget'!$F$23</f>
        <v>#DIV/0!</v>
      </c>
      <c r="G23" s="86">
        <f>'Exhibit I SSVF Budget'!$G$23</f>
        <v>0</v>
      </c>
      <c r="H23" s="283"/>
      <c r="I23" s="284"/>
      <c r="J23" s="284"/>
      <c r="K23" s="284"/>
      <c r="L23" s="284"/>
      <c r="M23" s="285"/>
      <c r="N23" s="84"/>
      <c r="O23" s="84"/>
      <c r="P23" s="84"/>
      <c r="Q23" s="84"/>
      <c r="R23" s="84"/>
      <c r="S23" s="84"/>
      <c r="T23" s="84"/>
      <c r="U23" s="84"/>
      <c r="V23" s="84"/>
      <c r="W23" s="84"/>
      <c r="X23" s="84"/>
      <c r="Y23" s="84"/>
      <c r="Z23" s="84"/>
      <c r="AA23" s="84"/>
    </row>
    <row r="24" spans="1:27" s="87" customFormat="1" ht="78" customHeight="1" x14ac:dyDescent="0.25">
      <c r="A24" s="84"/>
      <c r="B24" s="85">
        <f>'Exhibit I SSVF Budget'!$B$24</f>
        <v>0</v>
      </c>
      <c r="C24" s="121">
        <f>'Exhibit I SSVF Budget'!$C$24</f>
        <v>0</v>
      </c>
      <c r="D24" s="166">
        <f>'Exhibit I SSVF Budget'!$D$24</f>
        <v>0</v>
      </c>
      <c r="E24" s="86">
        <f>'Exhibit I SSVF Budget'!$E$24</f>
        <v>0</v>
      </c>
      <c r="F24" s="107" t="e">
        <f>'Exhibit I SSVF Budget'!$F$24</f>
        <v>#DIV/0!</v>
      </c>
      <c r="G24" s="86">
        <f>'Exhibit I SSVF Budget'!$G$24</f>
        <v>0</v>
      </c>
      <c r="H24" s="283"/>
      <c r="I24" s="284"/>
      <c r="J24" s="284"/>
      <c r="K24" s="284"/>
      <c r="L24" s="284"/>
      <c r="M24" s="285"/>
      <c r="N24" s="84"/>
      <c r="O24" s="84"/>
      <c r="P24" s="84"/>
      <c r="Q24" s="84"/>
      <c r="R24" s="84"/>
      <c r="S24" s="84"/>
      <c r="T24" s="84"/>
      <c r="U24" s="84"/>
      <c r="V24" s="84"/>
      <c r="W24" s="84"/>
      <c r="X24" s="84"/>
      <c r="Y24" s="84"/>
      <c r="Z24" s="84"/>
      <c r="AA24" s="84"/>
    </row>
    <row r="25" spans="1:27" s="87" customFormat="1" ht="78" customHeight="1" x14ac:dyDescent="0.25">
      <c r="A25" s="84"/>
      <c r="B25" s="85">
        <f>'Exhibit I SSVF Budget'!$B$25</f>
        <v>0</v>
      </c>
      <c r="C25" s="121">
        <f>'Exhibit I SSVF Budget'!$C$25</f>
        <v>0</v>
      </c>
      <c r="D25" s="166">
        <f>'Exhibit I SSVF Budget'!$D$25</f>
        <v>0</v>
      </c>
      <c r="E25" s="86">
        <f>'Exhibit I SSVF Budget'!$E$25</f>
        <v>0</v>
      </c>
      <c r="F25" s="107" t="e">
        <f>'Exhibit I SSVF Budget'!$F$25</f>
        <v>#DIV/0!</v>
      </c>
      <c r="G25" s="86">
        <f>'Exhibit I SSVF Budget'!$G$25</f>
        <v>0</v>
      </c>
      <c r="H25" s="283"/>
      <c r="I25" s="284"/>
      <c r="J25" s="284"/>
      <c r="K25" s="284"/>
      <c r="L25" s="284"/>
      <c r="M25" s="285"/>
      <c r="N25" s="84"/>
      <c r="O25" s="84"/>
      <c r="P25" s="84"/>
      <c r="Q25" s="84"/>
      <c r="R25" s="84"/>
      <c r="S25" s="84"/>
      <c r="T25" s="84"/>
      <c r="U25" s="84"/>
      <c r="V25" s="84"/>
      <c r="W25" s="84"/>
      <c r="X25" s="84"/>
      <c r="Y25" s="84"/>
      <c r="Z25" s="84"/>
      <c r="AA25" s="84"/>
    </row>
    <row r="26" spans="1:27" s="87" customFormat="1" ht="78" customHeight="1" x14ac:dyDescent="0.25">
      <c r="A26" s="84"/>
      <c r="B26" s="85">
        <f>'Exhibit I SSVF Budget'!$B$26</f>
        <v>0</v>
      </c>
      <c r="C26" s="121">
        <f>'Exhibit I SSVF Budget'!$C$26</f>
        <v>0</v>
      </c>
      <c r="D26" s="166">
        <f>'Exhibit I SSVF Budget'!$D$26</f>
        <v>0</v>
      </c>
      <c r="E26" s="86">
        <f>'Exhibit I SSVF Budget'!$E$26</f>
        <v>0</v>
      </c>
      <c r="F26" s="107" t="e">
        <f>'Exhibit I SSVF Budget'!$F$26</f>
        <v>#DIV/0!</v>
      </c>
      <c r="G26" s="86">
        <f>'Exhibit I SSVF Budget'!$G$26</f>
        <v>0</v>
      </c>
      <c r="H26" s="283"/>
      <c r="I26" s="284"/>
      <c r="J26" s="284"/>
      <c r="K26" s="284"/>
      <c r="L26" s="284"/>
      <c r="M26" s="285"/>
      <c r="N26" s="84"/>
      <c r="O26" s="84"/>
      <c r="P26" s="84"/>
      <c r="Q26" s="84"/>
      <c r="R26" s="84"/>
      <c r="S26" s="84"/>
      <c r="T26" s="84"/>
      <c r="U26" s="84"/>
      <c r="V26" s="84"/>
      <c r="W26" s="84"/>
      <c r="X26" s="84"/>
      <c r="Y26" s="84"/>
      <c r="Z26" s="84"/>
      <c r="AA26" s="84"/>
    </row>
    <row r="27" spans="1:27" s="87" customFormat="1" ht="78" customHeight="1" x14ac:dyDescent="0.25">
      <c r="A27" s="84"/>
      <c r="B27" s="85">
        <f>'Exhibit I SSVF Budget'!$B$27</f>
        <v>0</v>
      </c>
      <c r="C27" s="121">
        <f>'Exhibit I SSVF Budget'!$C$27</f>
        <v>0</v>
      </c>
      <c r="D27" s="166">
        <f>'Exhibit I SSVF Budget'!$D$27</f>
        <v>0</v>
      </c>
      <c r="E27" s="86">
        <f>'Exhibit I SSVF Budget'!$E$27</f>
        <v>0</v>
      </c>
      <c r="F27" s="107" t="e">
        <f>'Exhibit I SSVF Budget'!$F$27</f>
        <v>#DIV/0!</v>
      </c>
      <c r="G27" s="86">
        <f>'Exhibit I SSVF Budget'!$G$27</f>
        <v>0</v>
      </c>
      <c r="H27" s="283"/>
      <c r="I27" s="284"/>
      <c r="J27" s="284"/>
      <c r="K27" s="284"/>
      <c r="L27" s="284"/>
      <c r="M27" s="285"/>
      <c r="N27" s="84"/>
      <c r="O27" s="84"/>
      <c r="P27" s="84"/>
      <c r="Q27" s="84"/>
      <c r="R27" s="84"/>
      <c r="S27" s="84"/>
      <c r="T27" s="84"/>
      <c r="U27" s="84"/>
      <c r="V27" s="84"/>
      <c r="W27" s="84"/>
      <c r="X27" s="84"/>
      <c r="Y27" s="84"/>
      <c r="Z27" s="84"/>
      <c r="AA27" s="84"/>
    </row>
    <row r="28" spans="1:27" s="87" customFormat="1" ht="78" customHeight="1" x14ac:dyDescent="0.25">
      <c r="A28" s="84"/>
      <c r="B28" s="85">
        <f>'Exhibit I SSVF Budget'!$B$28</f>
        <v>0</v>
      </c>
      <c r="C28" s="121">
        <f>'Exhibit I SSVF Budget'!$C$28</f>
        <v>0</v>
      </c>
      <c r="D28" s="166">
        <f>'Exhibit I SSVF Budget'!$D$28</f>
        <v>0</v>
      </c>
      <c r="E28" s="86">
        <f>'Exhibit I SSVF Budget'!$E$28</f>
        <v>0</v>
      </c>
      <c r="F28" s="107" t="e">
        <f>'Exhibit I SSVF Budget'!$F$28</f>
        <v>#DIV/0!</v>
      </c>
      <c r="G28" s="86">
        <f>'Exhibit I SSVF Budget'!$G$28</f>
        <v>0</v>
      </c>
      <c r="H28" s="283"/>
      <c r="I28" s="284"/>
      <c r="J28" s="284"/>
      <c r="K28" s="284"/>
      <c r="L28" s="284"/>
      <c r="M28" s="285"/>
      <c r="N28" s="84"/>
      <c r="O28" s="84"/>
      <c r="P28" s="84"/>
      <c r="Q28" s="84"/>
      <c r="R28" s="84"/>
      <c r="S28" s="84"/>
      <c r="T28" s="84"/>
      <c r="U28" s="84"/>
      <c r="V28" s="84"/>
      <c r="W28" s="84"/>
      <c r="X28" s="84"/>
      <c r="Y28" s="84"/>
      <c r="Z28" s="84"/>
      <c r="AA28" s="84"/>
    </row>
    <row r="29" spans="1:27" s="87" customFormat="1" ht="78" customHeight="1" x14ac:dyDescent="0.25">
      <c r="A29" s="84"/>
      <c r="B29" s="85">
        <f>'Exhibit I SSVF Budget'!$B$29</f>
        <v>0</v>
      </c>
      <c r="C29" s="121">
        <f>'Exhibit I SSVF Budget'!$C$29</f>
        <v>0</v>
      </c>
      <c r="D29" s="166">
        <f>'Exhibit I SSVF Budget'!$D$29</f>
        <v>0</v>
      </c>
      <c r="E29" s="86">
        <f>'Exhibit I SSVF Budget'!$E$29</f>
        <v>0</v>
      </c>
      <c r="F29" s="107" t="e">
        <f>'Exhibit I SSVF Budget'!$F$29</f>
        <v>#DIV/0!</v>
      </c>
      <c r="G29" s="86">
        <f>'Exhibit I SSVF Budget'!$G$29</f>
        <v>0</v>
      </c>
      <c r="H29" s="283"/>
      <c r="I29" s="284"/>
      <c r="J29" s="284"/>
      <c r="K29" s="284"/>
      <c r="L29" s="284"/>
      <c r="M29" s="285"/>
      <c r="N29" s="84"/>
      <c r="O29" s="84"/>
      <c r="P29" s="84"/>
      <c r="Q29" s="84"/>
      <c r="R29" s="84"/>
      <c r="S29" s="84"/>
      <c r="T29" s="84"/>
      <c r="U29" s="84"/>
      <c r="V29" s="84"/>
      <c r="W29" s="84"/>
      <c r="X29" s="84"/>
      <c r="Y29" s="84"/>
      <c r="Z29" s="84"/>
      <c r="AA29" s="84"/>
    </row>
    <row r="30" spans="1:27" s="87" customFormat="1" ht="78" customHeight="1" x14ac:dyDescent="0.25">
      <c r="A30" s="84"/>
      <c r="B30" s="85">
        <f>'Exhibit I SSVF Budget'!$B$30</f>
        <v>0</v>
      </c>
      <c r="C30" s="121">
        <f>'Exhibit I SSVF Budget'!$C$30</f>
        <v>0</v>
      </c>
      <c r="D30" s="166">
        <f>'Exhibit I SSVF Budget'!$D$30</f>
        <v>0</v>
      </c>
      <c r="E30" s="86">
        <f>'Exhibit I SSVF Budget'!$E$30</f>
        <v>0</v>
      </c>
      <c r="F30" s="107" t="e">
        <f>'Exhibit I SSVF Budget'!$F$30</f>
        <v>#DIV/0!</v>
      </c>
      <c r="G30" s="86">
        <f>'Exhibit I SSVF Budget'!$G$30</f>
        <v>0</v>
      </c>
      <c r="H30" s="283"/>
      <c r="I30" s="284"/>
      <c r="J30" s="284"/>
      <c r="K30" s="284"/>
      <c r="L30" s="284"/>
      <c r="M30" s="285"/>
      <c r="N30" s="84"/>
      <c r="O30" s="84"/>
      <c r="P30" s="84"/>
      <c r="Q30" s="84"/>
      <c r="R30" s="84"/>
      <c r="S30" s="84"/>
      <c r="T30" s="84"/>
      <c r="U30" s="84"/>
      <c r="V30" s="84"/>
      <c r="W30" s="84"/>
      <c r="X30" s="84"/>
      <c r="Y30" s="84"/>
      <c r="Z30" s="84"/>
      <c r="AA30" s="84"/>
    </row>
    <row r="31" spans="1:27" s="87" customFormat="1" ht="78" customHeight="1" x14ac:dyDescent="0.25">
      <c r="A31" s="84"/>
      <c r="B31" s="85">
        <f>'Exhibit I SSVF Budget'!$B$31</f>
        <v>0</v>
      </c>
      <c r="C31" s="121">
        <f>'Exhibit I SSVF Budget'!$C$31</f>
        <v>0</v>
      </c>
      <c r="D31" s="166">
        <f>'Exhibit I SSVF Budget'!$D$31</f>
        <v>0</v>
      </c>
      <c r="E31" s="86">
        <f>'Exhibit I SSVF Budget'!$E$31</f>
        <v>0</v>
      </c>
      <c r="F31" s="107" t="e">
        <f>'Exhibit I SSVF Budget'!$F$31</f>
        <v>#DIV/0!</v>
      </c>
      <c r="G31" s="86">
        <f>'Exhibit I SSVF Budget'!$G$31</f>
        <v>0</v>
      </c>
      <c r="H31" s="283"/>
      <c r="I31" s="284"/>
      <c r="J31" s="284"/>
      <c r="K31" s="284"/>
      <c r="L31" s="284"/>
      <c r="M31" s="285"/>
      <c r="N31" s="84"/>
      <c r="O31" s="84"/>
      <c r="P31" s="84"/>
      <c r="Q31" s="84"/>
      <c r="R31" s="84"/>
      <c r="S31" s="84"/>
      <c r="T31" s="84"/>
      <c r="U31" s="84"/>
      <c r="V31" s="84"/>
      <c r="W31" s="84"/>
      <c r="X31" s="84"/>
      <c r="Y31" s="84"/>
      <c r="Z31" s="84"/>
      <c r="AA31" s="84"/>
    </row>
    <row r="32" spans="1:27" s="87" customFormat="1" ht="78" customHeight="1" x14ac:dyDescent="0.25">
      <c r="A32" s="84"/>
      <c r="B32" s="85">
        <f>'Exhibit I SSVF Budget'!$B$32</f>
        <v>0</v>
      </c>
      <c r="C32" s="121">
        <f>'Exhibit I SSVF Budget'!$C$32</f>
        <v>0</v>
      </c>
      <c r="D32" s="166">
        <f>'Exhibit I SSVF Budget'!$D$32</f>
        <v>0</v>
      </c>
      <c r="E32" s="86">
        <f>'Exhibit I SSVF Budget'!$E$32</f>
        <v>0</v>
      </c>
      <c r="F32" s="107" t="e">
        <f>'Exhibit I SSVF Budget'!$F$32</f>
        <v>#DIV/0!</v>
      </c>
      <c r="G32" s="86">
        <f>'Exhibit I SSVF Budget'!$G$32</f>
        <v>0</v>
      </c>
      <c r="H32" s="283"/>
      <c r="I32" s="284"/>
      <c r="J32" s="284"/>
      <c r="K32" s="284"/>
      <c r="L32" s="284"/>
      <c r="M32" s="285"/>
      <c r="N32" s="84"/>
      <c r="O32" s="84"/>
      <c r="P32" s="84"/>
      <c r="Q32" s="84"/>
      <c r="R32" s="84"/>
      <c r="S32" s="84"/>
      <c r="T32" s="84"/>
      <c r="U32" s="84"/>
      <c r="V32" s="84"/>
      <c r="W32" s="84"/>
      <c r="X32" s="84"/>
      <c r="Y32" s="84"/>
      <c r="Z32" s="84"/>
      <c r="AA32" s="84"/>
    </row>
    <row r="33" spans="1:27" s="87" customFormat="1" ht="78" customHeight="1" x14ac:dyDescent="0.25">
      <c r="A33" s="84"/>
      <c r="B33" s="85">
        <f>'Exhibit I SSVF Budget'!$B$33</f>
        <v>0</v>
      </c>
      <c r="C33" s="121">
        <f>'Exhibit I SSVF Budget'!$C$33</f>
        <v>0</v>
      </c>
      <c r="D33" s="166">
        <f>'Exhibit I SSVF Budget'!$D$33</f>
        <v>0</v>
      </c>
      <c r="E33" s="86">
        <f>'Exhibit I SSVF Budget'!$E$33</f>
        <v>0</v>
      </c>
      <c r="F33" s="107" t="e">
        <f>'Exhibit I SSVF Budget'!$F$33</f>
        <v>#DIV/0!</v>
      </c>
      <c r="G33" s="86">
        <f>'Exhibit I SSVF Budget'!$G$33</f>
        <v>0</v>
      </c>
      <c r="H33" s="283"/>
      <c r="I33" s="284"/>
      <c r="J33" s="284"/>
      <c r="K33" s="284"/>
      <c r="L33" s="284"/>
      <c r="M33" s="285"/>
      <c r="N33" s="84"/>
      <c r="O33" s="84"/>
      <c r="P33" s="84"/>
      <c r="Q33" s="84"/>
      <c r="R33" s="84"/>
      <c r="S33" s="84"/>
      <c r="T33" s="84"/>
      <c r="U33" s="84"/>
      <c r="V33" s="84"/>
      <c r="W33" s="84"/>
      <c r="X33" s="84"/>
      <c r="Y33" s="84"/>
      <c r="Z33" s="84"/>
      <c r="AA33" s="84"/>
    </row>
    <row r="34" spans="1:27" s="87" customFormat="1" ht="78" customHeight="1" x14ac:dyDescent="0.25">
      <c r="A34" s="84"/>
      <c r="B34" s="85">
        <f>'Exhibit I SSVF Budget'!$B$34</f>
        <v>0</v>
      </c>
      <c r="C34" s="121">
        <f>'Exhibit I SSVF Budget'!$C$34</f>
        <v>0</v>
      </c>
      <c r="D34" s="166">
        <f>'Exhibit I SSVF Budget'!$D$34</f>
        <v>0</v>
      </c>
      <c r="E34" s="86">
        <f>'Exhibit I SSVF Budget'!$E$34</f>
        <v>0</v>
      </c>
      <c r="F34" s="107" t="e">
        <f>'Exhibit I SSVF Budget'!$F$34</f>
        <v>#DIV/0!</v>
      </c>
      <c r="G34" s="86">
        <f>'Exhibit I SSVF Budget'!$G$34</f>
        <v>0</v>
      </c>
      <c r="H34" s="283"/>
      <c r="I34" s="284"/>
      <c r="J34" s="284"/>
      <c r="K34" s="284"/>
      <c r="L34" s="284"/>
      <c r="M34" s="285"/>
      <c r="N34" s="84"/>
      <c r="O34" s="84"/>
      <c r="P34" s="84"/>
      <c r="Q34" s="84"/>
      <c r="R34" s="84"/>
      <c r="S34" s="84"/>
      <c r="T34" s="84"/>
      <c r="U34" s="84"/>
      <c r="V34" s="84"/>
      <c r="W34" s="84"/>
      <c r="X34" s="84"/>
      <c r="Y34" s="84"/>
      <c r="Z34" s="84"/>
      <c r="AA34" s="84"/>
    </row>
    <row r="35" spans="1:27" s="87" customFormat="1" ht="78" customHeight="1" x14ac:dyDescent="0.25">
      <c r="A35" s="84"/>
      <c r="B35" s="85">
        <f>'Exhibit I SSVF Budget'!$B$35</f>
        <v>0</v>
      </c>
      <c r="C35" s="121">
        <f>'Exhibit I SSVF Budget'!$C$35</f>
        <v>0</v>
      </c>
      <c r="D35" s="166">
        <f>'Exhibit I SSVF Budget'!$D$35</f>
        <v>0</v>
      </c>
      <c r="E35" s="86">
        <f>'Exhibit I SSVF Budget'!$E$35</f>
        <v>0</v>
      </c>
      <c r="F35" s="107" t="e">
        <f>'Exhibit I SSVF Budget'!$F$35</f>
        <v>#DIV/0!</v>
      </c>
      <c r="G35" s="86">
        <f>'Exhibit I SSVF Budget'!$G$35</f>
        <v>0</v>
      </c>
      <c r="H35" s="283"/>
      <c r="I35" s="284"/>
      <c r="J35" s="284"/>
      <c r="K35" s="284"/>
      <c r="L35" s="284"/>
      <c r="M35" s="285"/>
      <c r="N35" s="84"/>
      <c r="O35" s="84"/>
      <c r="P35" s="84"/>
      <c r="Q35" s="84"/>
      <c r="R35" s="84"/>
      <c r="S35" s="84"/>
      <c r="T35" s="84"/>
      <c r="U35" s="84"/>
      <c r="V35" s="84"/>
      <c r="W35" s="84"/>
      <c r="X35" s="84"/>
      <c r="Y35" s="84"/>
      <c r="Z35" s="84"/>
      <c r="AA35" s="84"/>
    </row>
    <row r="36" spans="1:27" s="87" customFormat="1" ht="78" customHeight="1" x14ac:dyDescent="0.25">
      <c r="A36" s="84"/>
      <c r="B36" s="85">
        <f>'Exhibit I SSVF Budget'!$B$36</f>
        <v>0</v>
      </c>
      <c r="C36" s="121">
        <f>'Exhibit I SSVF Budget'!$C$36</f>
        <v>0</v>
      </c>
      <c r="D36" s="166">
        <f>'Exhibit I SSVF Budget'!$D$36</f>
        <v>0</v>
      </c>
      <c r="E36" s="86">
        <f>'Exhibit I SSVF Budget'!$E$36</f>
        <v>0</v>
      </c>
      <c r="F36" s="107" t="e">
        <f>'Exhibit I SSVF Budget'!$F$36</f>
        <v>#DIV/0!</v>
      </c>
      <c r="G36" s="86">
        <f>'Exhibit I SSVF Budget'!$G$36</f>
        <v>0</v>
      </c>
      <c r="H36" s="283"/>
      <c r="I36" s="284"/>
      <c r="J36" s="284"/>
      <c r="K36" s="284"/>
      <c r="L36" s="284"/>
      <c r="M36" s="285"/>
      <c r="N36" s="84"/>
      <c r="O36" s="84"/>
      <c r="P36" s="84"/>
      <c r="Q36" s="84"/>
      <c r="R36" s="84"/>
      <c r="S36" s="84"/>
      <c r="T36" s="84"/>
      <c r="U36" s="84"/>
      <c r="V36" s="84"/>
      <c r="W36" s="84"/>
      <c r="X36" s="84"/>
      <c r="Y36" s="84"/>
      <c r="Z36" s="84"/>
      <c r="AA36" s="84"/>
    </row>
    <row r="37" spans="1:27" s="87" customFormat="1" ht="78" customHeight="1" x14ac:dyDescent="0.25">
      <c r="A37" s="84"/>
      <c r="B37" s="85">
        <f>'Exhibit I SSVF Budget'!$B$37</f>
        <v>0</v>
      </c>
      <c r="C37" s="121">
        <f>'Exhibit I SSVF Budget'!$C$37</f>
        <v>0</v>
      </c>
      <c r="D37" s="166">
        <f>'Exhibit I SSVF Budget'!$D$37</f>
        <v>0</v>
      </c>
      <c r="E37" s="86">
        <f>'Exhibit I SSVF Budget'!$E$37</f>
        <v>0</v>
      </c>
      <c r="F37" s="107" t="e">
        <f>'Exhibit I SSVF Budget'!$F$37</f>
        <v>#DIV/0!</v>
      </c>
      <c r="G37" s="86">
        <f>'Exhibit I SSVF Budget'!$G$37</f>
        <v>0</v>
      </c>
      <c r="H37" s="283"/>
      <c r="I37" s="284"/>
      <c r="J37" s="284"/>
      <c r="K37" s="284"/>
      <c r="L37" s="284"/>
      <c r="M37" s="285"/>
      <c r="N37" s="84"/>
      <c r="O37" s="84"/>
      <c r="P37" s="84"/>
      <c r="Q37" s="84"/>
      <c r="R37" s="84"/>
      <c r="S37" s="84"/>
      <c r="T37" s="84"/>
      <c r="U37" s="84"/>
      <c r="V37" s="84"/>
      <c r="W37" s="84"/>
      <c r="X37" s="84"/>
      <c r="Y37" s="84"/>
      <c r="Z37" s="84"/>
      <c r="AA37" s="84"/>
    </row>
    <row r="38" spans="1:27" s="87" customFormat="1" ht="78" customHeight="1" x14ac:dyDescent="0.25">
      <c r="A38" s="84"/>
      <c r="B38" s="85">
        <f>'Exhibit I SSVF Budget'!$B$38</f>
        <v>0</v>
      </c>
      <c r="C38" s="121">
        <f>'Exhibit I SSVF Budget'!$C$38</f>
        <v>0</v>
      </c>
      <c r="D38" s="166">
        <f>'Exhibit I SSVF Budget'!$D$38</f>
        <v>0</v>
      </c>
      <c r="E38" s="86">
        <f>'Exhibit I SSVF Budget'!$E$38</f>
        <v>0</v>
      </c>
      <c r="F38" s="107" t="e">
        <f>'Exhibit I SSVF Budget'!$F$38</f>
        <v>#DIV/0!</v>
      </c>
      <c r="G38" s="86">
        <f>'Exhibit I SSVF Budget'!$G$38</f>
        <v>0</v>
      </c>
      <c r="H38" s="283"/>
      <c r="I38" s="284"/>
      <c r="J38" s="284"/>
      <c r="K38" s="284"/>
      <c r="L38" s="284"/>
      <c r="M38" s="285"/>
      <c r="N38" s="84"/>
      <c r="O38" s="84"/>
      <c r="P38" s="84"/>
      <c r="Q38" s="84"/>
      <c r="R38" s="84"/>
      <c r="S38" s="84"/>
      <c r="T38" s="84"/>
      <c r="U38" s="84"/>
      <c r="V38" s="84"/>
      <c r="W38" s="84"/>
      <c r="X38" s="84"/>
      <c r="Y38" s="84"/>
      <c r="Z38" s="84"/>
      <c r="AA38" s="84"/>
    </row>
    <row r="39" spans="1:27" s="87" customFormat="1" ht="78" customHeight="1" x14ac:dyDescent="0.25">
      <c r="A39" s="84"/>
      <c r="B39" s="85">
        <f>'Exhibit I SSVF Budget'!$B$39</f>
        <v>0</v>
      </c>
      <c r="C39" s="121">
        <f>'Exhibit I SSVF Budget'!$C$39</f>
        <v>0</v>
      </c>
      <c r="D39" s="166">
        <f>'Exhibit I SSVF Budget'!$D$39</f>
        <v>0</v>
      </c>
      <c r="E39" s="86">
        <f>'Exhibit I SSVF Budget'!$E$39</f>
        <v>0</v>
      </c>
      <c r="F39" s="107" t="e">
        <f>'Exhibit I SSVF Budget'!$F$39</f>
        <v>#DIV/0!</v>
      </c>
      <c r="G39" s="86">
        <f>'Exhibit I SSVF Budget'!$G$39</f>
        <v>0</v>
      </c>
      <c r="H39" s="283"/>
      <c r="I39" s="284"/>
      <c r="J39" s="284"/>
      <c r="K39" s="284"/>
      <c r="L39" s="284"/>
      <c r="M39" s="285"/>
      <c r="N39" s="84"/>
      <c r="O39" s="84"/>
      <c r="P39" s="84"/>
      <c r="Q39" s="84"/>
      <c r="R39" s="84"/>
      <c r="S39" s="84"/>
      <c r="T39" s="84"/>
      <c r="U39" s="84"/>
      <c r="V39" s="84"/>
      <c r="W39" s="84"/>
      <c r="X39" s="84"/>
      <c r="Y39" s="84"/>
      <c r="Z39" s="84"/>
      <c r="AA39" s="84"/>
    </row>
    <row r="40" spans="1:27" s="87" customFormat="1" ht="78" customHeight="1" x14ac:dyDescent="0.25">
      <c r="A40" s="84"/>
      <c r="B40" s="85">
        <f>'Exhibit I SSVF Budget'!$B$40</f>
        <v>0</v>
      </c>
      <c r="C40" s="121">
        <f>'Exhibit I SSVF Budget'!$C$40</f>
        <v>0</v>
      </c>
      <c r="D40" s="166">
        <f>'Exhibit I SSVF Budget'!$D$40</f>
        <v>0</v>
      </c>
      <c r="E40" s="86">
        <f>'Exhibit I SSVF Budget'!$E$40</f>
        <v>0</v>
      </c>
      <c r="F40" s="107" t="e">
        <f>'Exhibit I SSVF Budget'!$F$40</f>
        <v>#DIV/0!</v>
      </c>
      <c r="G40" s="86">
        <f>'Exhibit I SSVF Budget'!$G$40</f>
        <v>0</v>
      </c>
      <c r="H40" s="283"/>
      <c r="I40" s="284"/>
      <c r="J40" s="284"/>
      <c r="K40" s="284"/>
      <c r="L40" s="284"/>
      <c r="M40" s="285"/>
      <c r="N40" s="84"/>
      <c r="O40" s="84"/>
      <c r="P40" s="84"/>
      <c r="Q40" s="84"/>
      <c r="R40" s="84"/>
      <c r="S40" s="84"/>
      <c r="T40" s="84"/>
      <c r="U40" s="84"/>
      <c r="V40" s="84"/>
      <c r="W40" s="84"/>
      <c r="X40" s="84"/>
      <c r="Y40" s="84"/>
      <c r="Z40" s="84"/>
      <c r="AA40" s="84"/>
    </row>
    <row r="41" spans="1:27" s="87" customFormat="1" ht="78" customHeight="1" x14ac:dyDescent="0.25">
      <c r="A41" s="84"/>
      <c r="B41" s="85">
        <f>'Exhibit I SSVF Budget'!$B$41</f>
        <v>0</v>
      </c>
      <c r="C41" s="121">
        <f>'Exhibit I SSVF Budget'!$C$41</f>
        <v>0</v>
      </c>
      <c r="D41" s="166">
        <f>'Exhibit I SSVF Budget'!$D$41</f>
        <v>0</v>
      </c>
      <c r="E41" s="86">
        <f>'Exhibit I SSVF Budget'!$E$41</f>
        <v>0</v>
      </c>
      <c r="F41" s="107" t="e">
        <f>'Exhibit I SSVF Budget'!$F$41</f>
        <v>#DIV/0!</v>
      </c>
      <c r="G41" s="86">
        <f>'Exhibit I SSVF Budget'!$G$41</f>
        <v>0</v>
      </c>
      <c r="H41" s="283"/>
      <c r="I41" s="284"/>
      <c r="J41" s="284"/>
      <c r="K41" s="284"/>
      <c r="L41" s="284"/>
      <c r="M41" s="285"/>
      <c r="N41" s="84"/>
      <c r="O41" s="84"/>
      <c r="P41" s="84"/>
      <c r="Q41" s="84"/>
      <c r="R41" s="84"/>
      <c r="S41" s="84"/>
      <c r="T41" s="84"/>
      <c r="U41" s="84"/>
      <c r="V41" s="84"/>
      <c r="W41" s="84"/>
      <c r="X41" s="84"/>
      <c r="Y41" s="84"/>
      <c r="Z41" s="84"/>
      <c r="AA41" s="84"/>
    </row>
    <row r="42" spans="1:27" s="87" customFormat="1" ht="78" customHeight="1" x14ac:dyDescent="0.25">
      <c r="A42" s="84"/>
      <c r="B42" s="85">
        <f>'Exhibit I SSVF Budget'!$B$42</f>
        <v>0</v>
      </c>
      <c r="C42" s="121">
        <f>'Exhibit I SSVF Budget'!$C$42</f>
        <v>0</v>
      </c>
      <c r="D42" s="166">
        <f>'Exhibit I SSVF Budget'!$D$42</f>
        <v>0</v>
      </c>
      <c r="E42" s="86">
        <f>'Exhibit I SSVF Budget'!$E$42</f>
        <v>0</v>
      </c>
      <c r="F42" s="107" t="e">
        <f>'Exhibit I SSVF Budget'!$F$42</f>
        <v>#DIV/0!</v>
      </c>
      <c r="G42" s="86">
        <f>'Exhibit I SSVF Budget'!$G$42</f>
        <v>0</v>
      </c>
      <c r="H42" s="283"/>
      <c r="I42" s="284"/>
      <c r="J42" s="284"/>
      <c r="K42" s="284"/>
      <c r="L42" s="284"/>
      <c r="M42" s="285"/>
      <c r="N42" s="84"/>
      <c r="O42" s="84"/>
      <c r="P42" s="84"/>
      <c r="Q42" s="84"/>
      <c r="R42" s="84"/>
      <c r="S42" s="84"/>
      <c r="T42" s="84"/>
      <c r="U42" s="84"/>
      <c r="V42" s="84"/>
      <c r="W42" s="84"/>
      <c r="X42" s="84"/>
      <c r="Y42" s="84"/>
      <c r="Z42" s="84"/>
      <c r="AA42" s="84"/>
    </row>
    <row r="43" spans="1:27" s="87" customFormat="1" ht="78" customHeight="1" x14ac:dyDescent="0.25">
      <c r="A43" s="84"/>
      <c r="B43" s="85">
        <f>'Exhibit I SSVF Budget'!$B$43</f>
        <v>0</v>
      </c>
      <c r="C43" s="121">
        <f>'Exhibit I SSVF Budget'!$C$43</f>
        <v>0</v>
      </c>
      <c r="D43" s="166">
        <f>'Exhibit I SSVF Budget'!$D$43</f>
        <v>0</v>
      </c>
      <c r="E43" s="86">
        <f>'Exhibit I SSVF Budget'!$E$43</f>
        <v>0</v>
      </c>
      <c r="F43" s="107" t="e">
        <f>'Exhibit I SSVF Budget'!$F$43</f>
        <v>#DIV/0!</v>
      </c>
      <c r="G43" s="86">
        <f>'Exhibit I SSVF Budget'!$G$43</f>
        <v>0</v>
      </c>
      <c r="H43" s="283"/>
      <c r="I43" s="284"/>
      <c r="J43" s="284"/>
      <c r="K43" s="284"/>
      <c r="L43" s="284"/>
      <c r="M43" s="285"/>
      <c r="N43" s="84"/>
      <c r="O43" s="84"/>
      <c r="P43" s="84"/>
      <c r="Q43" s="84"/>
      <c r="R43" s="84"/>
      <c r="S43" s="84"/>
      <c r="T43" s="84"/>
      <c r="U43" s="84"/>
      <c r="V43" s="84"/>
      <c r="W43" s="84"/>
      <c r="X43" s="84"/>
      <c r="Y43" s="84"/>
      <c r="Z43" s="84"/>
      <c r="AA43" s="84"/>
    </row>
    <row r="44" spans="1:27" s="87" customFormat="1" ht="78" customHeight="1" x14ac:dyDescent="0.25">
      <c r="A44" s="84"/>
      <c r="B44" s="85">
        <f>'Exhibit I SSVF Budget'!$B$44</f>
        <v>0</v>
      </c>
      <c r="C44" s="121">
        <f>'Exhibit I SSVF Budget'!$C$44</f>
        <v>0</v>
      </c>
      <c r="D44" s="166">
        <f>'Exhibit I SSVF Budget'!$D$44</f>
        <v>0</v>
      </c>
      <c r="E44" s="86">
        <f>'Exhibit I SSVF Budget'!$E$44</f>
        <v>0</v>
      </c>
      <c r="F44" s="107" t="e">
        <f>'Exhibit I SSVF Budget'!$F$44</f>
        <v>#DIV/0!</v>
      </c>
      <c r="G44" s="86">
        <f>'Exhibit I SSVF Budget'!$G$44</f>
        <v>0</v>
      </c>
      <c r="H44" s="283"/>
      <c r="I44" s="284"/>
      <c r="J44" s="284"/>
      <c r="K44" s="284"/>
      <c r="L44" s="284"/>
      <c r="M44" s="285"/>
      <c r="N44" s="84"/>
      <c r="O44" s="84"/>
      <c r="P44" s="84"/>
      <c r="Q44" s="84"/>
      <c r="R44" s="84"/>
      <c r="S44" s="84"/>
      <c r="T44" s="84"/>
      <c r="U44" s="84"/>
      <c r="V44" s="84"/>
      <c r="W44" s="84"/>
      <c r="X44" s="84"/>
      <c r="Y44" s="84"/>
      <c r="Z44" s="84"/>
      <c r="AA44" s="84"/>
    </row>
    <row r="45" spans="1:27" s="87" customFormat="1" ht="78" customHeight="1" x14ac:dyDescent="0.25">
      <c r="A45" s="84"/>
      <c r="B45" s="85">
        <f>'Exhibit I SSVF Budget'!$B$45</f>
        <v>0</v>
      </c>
      <c r="C45" s="121">
        <f>'Exhibit I SSVF Budget'!$C$45</f>
        <v>0</v>
      </c>
      <c r="D45" s="166">
        <f>'Exhibit I SSVF Budget'!$D$45</f>
        <v>0</v>
      </c>
      <c r="E45" s="86">
        <f>'Exhibit I SSVF Budget'!$E$45</f>
        <v>0</v>
      </c>
      <c r="F45" s="107" t="e">
        <f>'Exhibit I SSVF Budget'!$F$45</f>
        <v>#DIV/0!</v>
      </c>
      <c r="G45" s="86">
        <f>'Exhibit I SSVF Budget'!$G$45</f>
        <v>0</v>
      </c>
      <c r="H45" s="283"/>
      <c r="I45" s="284"/>
      <c r="J45" s="284"/>
      <c r="K45" s="284"/>
      <c r="L45" s="284"/>
      <c r="M45" s="285"/>
      <c r="N45" s="84"/>
      <c r="O45" s="84"/>
      <c r="P45" s="84"/>
      <c r="Q45" s="84"/>
      <c r="R45" s="84"/>
      <c r="S45" s="84"/>
      <c r="T45" s="84"/>
      <c r="U45" s="84"/>
      <c r="V45" s="84"/>
      <c r="W45" s="84"/>
      <c r="X45" s="84"/>
      <c r="Y45" s="84"/>
      <c r="Z45" s="84"/>
      <c r="AA45" s="84"/>
    </row>
    <row r="46" spans="1:27" s="87" customFormat="1" ht="78" customHeight="1" x14ac:dyDescent="0.25">
      <c r="A46" s="84"/>
      <c r="B46" s="85">
        <f>'Exhibit I SSVF Budget'!$B$46</f>
        <v>0</v>
      </c>
      <c r="C46" s="121">
        <f>'Exhibit I SSVF Budget'!$C$46</f>
        <v>0</v>
      </c>
      <c r="D46" s="166">
        <f>'Exhibit I SSVF Budget'!$D$46</f>
        <v>0</v>
      </c>
      <c r="E46" s="86">
        <f>'Exhibit I SSVF Budget'!$E$46</f>
        <v>0</v>
      </c>
      <c r="F46" s="107" t="e">
        <f>'Exhibit I SSVF Budget'!$F$46</f>
        <v>#DIV/0!</v>
      </c>
      <c r="G46" s="86">
        <f>'Exhibit I SSVF Budget'!$G$46</f>
        <v>0</v>
      </c>
      <c r="H46" s="283"/>
      <c r="I46" s="284"/>
      <c r="J46" s="284"/>
      <c r="K46" s="284"/>
      <c r="L46" s="284"/>
      <c r="M46" s="285"/>
      <c r="N46" s="84"/>
      <c r="O46" s="84"/>
      <c r="P46" s="84"/>
      <c r="Q46" s="84"/>
      <c r="R46" s="84"/>
      <c r="S46" s="84"/>
      <c r="T46" s="84"/>
      <c r="U46" s="84"/>
      <c r="V46" s="84"/>
      <c r="W46" s="84"/>
      <c r="X46" s="84"/>
      <c r="Y46" s="84"/>
      <c r="Z46" s="84"/>
      <c r="AA46" s="84"/>
    </row>
    <row r="47" spans="1:27" s="87" customFormat="1" ht="78" customHeight="1" x14ac:dyDescent="0.25">
      <c r="A47" s="84"/>
      <c r="B47" s="85">
        <f>'Exhibit I SSVF Budget'!$B$47</f>
        <v>0</v>
      </c>
      <c r="C47" s="121">
        <f>'Exhibit I SSVF Budget'!$C$47</f>
        <v>0</v>
      </c>
      <c r="D47" s="166">
        <f>'Exhibit I SSVF Budget'!$D$47</f>
        <v>0</v>
      </c>
      <c r="E47" s="86">
        <f>'Exhibit I SSVF Budget'!$E$47</f>
        <v>0</v>
      </c>
      <c r="F47" s="107" t="e">
        <f>'Exhibit I SSVF Budget'!$F$47</f>
        <v>#DIV/0!</v>
      </c>
      <c r="G47" s="86">
        <f>'Exhibit I SSVF Budget'!$G$47</f>
        <v>0</v>
      </c>
      <c r="H47" s="283"/>
      <c r="I47" s="284"/>
      <c r="J47" s="284"/>
      <c r="K47" s="284"/>
      <c r="L47" s="284"/>
      <c r="M47" s="285"/>
      <c r="N47" s="84"/>
      <c r="O47" s="84"/>
      <c r="P47" s="84"/>
      <c r="Q47" s="84"/>
      <c r="R47" s="84"/>
      <c r="S47" s="84"/>
      <c r="T47" s="84"/>
      <c r="U47" s="84"/>
      <c r="V47" s="84"/>
      <c r="W47" s="84"/>
      <c r="X47" s="84"/>
      <c r="Y47" s="84"/>
      <c r="Z47" s="84"/>
      <c r="AA47" s="84"/>
    </row>
    <row r="48" spans="1:27" s="87" customFormat="1" ht="78" customHeight="1" x14ac:dyDescent="0.25">
      <c r="A48" s="84"/>
      <c r="B48" s="85">
        <f>'Exhibit I SSVF Budget'!$B$48</f>
        <v>0</v>
      </c>
      <c r="C48" s="121">
        <f>'Exhibit I SSVF Budget'!$C$48</f>
        <v>0</v>
      </c>
      <c r="D48" s="166">
        <f>'Exhibit I SSVF Budget'!$D$48</f>
        <v>0</v>
      </c>
      <c r="E48" s="86">
        <f>'Exhibit I SSVF Budget'!$E$48</f>
        <v>0</v>
      </c>
      <c r="F48" s="107" t="e">
        <f>'Exhibit I SSVF Budget'!$F$48</f>
        <v>#DIV/0!</v>
      </c>
      <c r="G48" s="86">
        <f>'Exhibit I SSVF Budget'!$G$48</f>
        <v>0</v>
      </c>
      <c r="H48" s="283"/>
      <c r="I48" s="284"/>
      <c r="J48" s="284"/>
      <c r="K48" s="284"/>
      <c r="L48" s="284"/>
      <c r="M48" s="285"/>
      <c r="N48" s="84"/>
      <c r="O48" s="84"/>
      <c r="P48" s="84"/>
      <c r="Q48" s="84"/>
      <c r="R48" s="84"/>
      <c r="S48" s="84"/>
      <c r="T48" s="84"/>
      <c r="U48" s="84"/>
      <c r="V48" s="84"/>
      <c r="W48" s="84"/>
      <c r="X48" s="84"/>
      <c r="Y48" s="84"/>
      <c r="Z48" s="84"/>
      <c r="AA48" s="84"/>
    </row>
    <row r="49" spans="1:27" s="87" customFormat="1" ht="78" customHeight="1" x14ac:dyDescent="0.25">
      <c r="A49" s="84"/>
      <c r="B49" s="85">
        <f>'Exhibit I SSVF Budget'!$B$49</f>
        <v>0</v>
      </c>
      <c r="C49" s="121">
        <f>'Exhibit I SSVF Budget'!$C$49</f>
        <v>0</v>
      </c>
      <c r="D49" s="166">
        <f>'Exhibit I SSVF Budget'!$D$49</f>
        <v>0</v>
      </c>
      <c r="E49" s="86">
        <f>'Exhibit I SSVF Budget'!$E$49</f>
        <v>0</v>
      </c>
      <c r="F49" s="107" t="e">
        <f>'Exhibit I SSVF Budget'!$F$49</f>
        <v>#DIV/0!</v>
      </c>
      <c r="G49" s="86">
        <f>'Exhibit I SSVF Budget'!$G$49</f>
        <v>0</v>
      </c>
      <c r="H49" s="283"/>
      <c r="I49" s="284"/>
      <c r="J49" s="284"/>
      <c r="K49" s="284"/>
      <c r="L49" s="284"/>
      <c r="M49" s="285"/>
      <c r="N49" s="84"/>
      <c r="O49" s="84"/>
      <c r="P49" s="84"/>
      <c r="Q49" s="84"/>
      <c r="R49" s="84"/>
      <c r="S49" s="84"/>
      <c r="T49" s="84"/>
      <c r="U49" s="84"/>
      <c r="V49" s="84"/>
      <c r="W49" s="84"/>
      <c r="X49" s="84"/>
      <c r="Y49" s="84"/>
      <c r="Z49" s="84"/>
      <c r="AA49" s="84"/>
    </row>
    <row r="50" spans="1:27" s="87" customFormat="1" ht="78" customHeight="1" x14ac:dyDescent="0.25">
      <c r="A50" s="84"/>
      <c r="B50" s="85">
        <f>'Exhibit I SSVF Budget'!$B$50</f>
        <v>0</v>
      </c>
      <c r="C50" s="121">
        <f>'Exhibit I SSVF Budget'!$C$50</f>
        <v>0</v>
      </c>
      <c r="D50" s="166">
        <f>'Exhibit I SSVF Budget'!$D$50</f>
        <v>0</v>
      </c>
      <c r="E50" s="86">
        <f>'Exhibit I SSVF Budget'!$E$50</f>
        <v>0</v>
      </c>
      <c r="F50" s="107" t="e">
        <f>'Exhibit I SSVF Budget'!$F$50</f>
        <v>#DIV/0!</v>
      </c>
      <c r="G50" s="86">
        <f>'Exhibit I SSVF Budget'!$G$50</f>
        <v>0</v>
      </c>
      <c r="H50" s="283"/>
      <c r="I50" s="284"/>
      <c r="J50" s="284"/>
      <c r="K50" s="284"/>
      <c r="L50" s="284"/>
      <c r="M50" s="285"/>
      <c r="N50" s="84"/>
      <c r="O50" s="84"/>
      <c r="P50" s="84"/>
      <c r="Q50" s="84"/>
      <c r="R50" s="84"/>
      <c r="S50" s="84"/>
      <c r="T50" s="84"/>
      <c r="U50" s="84"/>
      <c r="V50" s="84"/>
      <c r="W50" s="84"/>
      <c r="X50" s="84"/>
      <c r="Y50" s="84"/>
      <c r="Z50" s="84"/>
      <c r="AA50" s="84"/>
    </row>
    <row r="51" spans="1:27" s="87" customFormat="1" ht="78" customHeight="1" x14ac:dyDescent="0.25">
      <c r="A51" s="84"/>
      <c r="B51" s="85">
        <f>'Exhibit I SSVF Budget'!$B$51</f>
        <v>0</v>
      </c>
      <c r="C51" s="121">
        <f>'Exhibit I SSVF Budget'!$C$51</f>
        <v>0</v>
      </c>
      <c r="D51" s="166">
        <f>'Exhibit I SSVF Budget'!$D$51</f>
        <v>0</v>
      </c>
      <c r="E51" s="86">
        <f>'Exhibit I SSVF Budget'!$E$51</f>
        <v>0</v>
      </c>
      <c r="F51" s="107" t="e">
        <f>'Exhibit I SSVF Budget'!$F$51</f>
        <v>#DIV/0!</v>
      </c>
      <c r="G51" s="86">
        <f>'Exhibit I SSVF Budget'!$G$51</f>
        <v>0</v>
      </c>
      <c r="H51" s="283"/>
      <c r="I51" s="284"/>
      <c r="J51" s="284"/>
      <c r="K51" s="284"/>
      <c r="L51" s="284"/>
      <c r="M51" s="285"/>
      <c r="N51" s="84"/>
      <c r="O51" s="84"/>
      <c r="P51" s="84"/>
      <c r="Q51" s="84"/>
      <c r="R51" s="84"/>
      <c r="S51" s="84"/>
      <c r="T51" s="84"/>
      <c r="U51" s="84"/>
      <c r="V51" s="84"/>
      <c r="W51" s="84"/>
      <c r="X51" s="84"/>
      <c r="Y51" s="84"/>
      <c r="Z51" s="84"/>
      <c r="AA51" s="84"/>
    </row>
    <row r="52" spans="1:27" s="87" customFormat="1" ht="78" customHeight="1" x14ac:dyDescent="0.25">
      <c r="A52" s="84"/>
      <c r="B52" s="85">
        <f>'Exhibit I SSVF Budget'!$B$52</f>
        <v>0</v>
      </c>
      <c r="C52" s="121">
        <f>'Exhibit I SSVF Budget'!$C$52</f>
        <v>0</v>
      </c>
      <c r="D52" s="166">
        <f>'Exhibit I SSVF Budget'!$D$52</f>
        <v>0</v>
      </c>
      <c r="E52" s="86">
        <f>'Exhibit I SSVF Budget'!$E$52</f>
        <v>0</v>
      </c>
      <c r="F52" s="107" t="e">
        <f>'Exhibit I SSVF Budget'!$F$52</f>
        <v>#DIV/0!</v>
      </c>
      <c r="G52" s="86">
        <f>'Exhibit I SSVF Budget'!$G$52</f>
        <v>0</v>
      </c>
      <c r="H52" s="283"/>
      <c r="I52" s="284"/>
      <c r="J52" s="284"/>
      <c r="K52" s="284"/>
      <c r="L52" s="284"/>
      <c r="M52" s="285"/>
      <c r="N52" s="84"/>
      <c r="O52" s="84"/>
      <c r="P52" s="84"/>
      <c r="Q52" s="84"/>
      <c r="R52" s="84"/>
      <c r="S52" s="84"/>
      <c r="T52" s="84"/>
      <c r="U52" s="84"/>
      <c r="V52" s="84"/>
      <c r="W52" s="84"/>
      <c r="X52" s="84"/>
      <c r="Y52" s="84"/>
      <c r="Z52" s="84"/>
      <c r="AA52" s="84"/>
    </row>
    <row r="53" spans="1:27" s="87" customFormat="1" ht="78" customHeight="1" x14ac:dyDescent="0.25">
      <c r="A53" s="84"/>
      <c r="B53" s="85">
        <f>'Exhibit I SSVF Budget'!$B$53</f>
        <v>0</v>
      </c>
      <c r="C53" s="121">
        <f>'Exhibit I SSVF Budget'!$C$53</f>
        <v>0</v>
      </c>
      <c r="D53" s="166">
        <f>'Exhibit I SSVF Budget'!$D$53</f>
        <v>0</v>
      </c>
      <c r="E53" s="86">
        <f>'Exhibit I SSVF Budget'!$E$53</f>
        <v>0</v>
      </c>
      <c r="F53" s="107" t="e">
        <f>'Exhibit I SSVF Budget'!$F$53</f>
        <v>#DIV/0!</v>
      </c>
      <c r="G53" s="86">
        <f>'Exhibit I SSVF Budget'!$G$53</f>
        <v>0</v>
      </c>
      <c r="H53" s="283"/>
      <c r="I53" s="284"/>
      <c r="J53" s="284"/>
      <c r="K53" s="284"/>
      <c r="L53" s="284"/>
      <c r="M53" s="285"/>
      <c r="N53" s="84"/>
      <c r="O53" s="84"/>
      <c r="P53" s="84"/>
      <c r="Q53" s="84"/>
      <c r="R53" s="84"/>
      <c r="S53" s="84"/>
      <c r="T53" s="84"/>
      <c r="U53" s="84"/>
      <c r="V53" s="84"/>
      <c r="W53" s="84"/>
      <c r="X53" s="84"/>
      <c r="Y53" s="84"/>
      <c r="Z53" s="84"/>
      <c r="AA53" s="84"/>
    </row>
    <row r="54" spans="1:27" s="87" customFormat="1" ht="78" customHeight="1" x14ac:dyDescent="0.25">
      <c r="A54" s="84"/>
      <c r="B54" s="85">
        <f>'Exhibit I SSVF Budget'!$B$54</f>
        <v>0</v>
      </c>
      <c r="C54" s="121">
        <f>'Exhibit I SSVF Budget'!$C$54</f>
        <v>0</v>
      </c>
      <c r="D54" s="166">
        <f>'Exhibit I SSVF Budget'!$D$54</f>
        <v>0</v>
      </c>
      <c r="E54" s="86">
        <f>'Exhibit I SSVF Budget'!$E$54</f>
        <v>0</v>
      </c>
      <c r="F54" s="107" t="e">
        <f>'Exhibit I SSVF Budget'!$F$54</f>
        <v>#DIV/0!</v>
      </c>
      <c r="G54" s="86">
        <f>'Exhibit I SSVF Budget'!$G$54</f>
        <v>0</v>
      </c>
      <c r="H54" s="283"/>
      <c r="I54" s="284"/>
      <c r="J54" s="284"/>
      <c r="K54" s="284"/>
      <c r="L54" s="284"/>
      <c r="M54" s="285"/>
      <c r="N54" s="84"/>
      <c r="O54" s="84"/>
      <c r="P54" s="84"/>
      <c r="Q54" s="84"/>
      <c r="R54" s="84"/>
      <c r="S54" s="84"/>
      <c r="T54" s="84"/>
      <c r="U54" s="84"/>
      <c r="V54" s="84"/>
      <c r="W54" s="84"/>
      <c r="X54" s="84"/>
      <c r="Y54" s="84"/>
      <c r="Z54" s="84"/>
      <c r="AA54" s="84"/>
    </row>
    <row r="55" spans="1:27" s="87" customFormat="1" ht="78" customHeight="1" x14ac:dyDescent="0.25">
      <c r="A55" s="84"/>
      <c r="B55" s="85">
        <f>'Exhibit I SSVF Budget'!$B$55</f>
        <v>0</v>
      </c>
      <c r="C55" s="121">
        <f>'Exhibit I SSVF Budget'!$C$55</f>
        <v>0</v>
      </c>
      <c r="D55" s="166">
        <f>'Exhibit I SSVF Budget'!$D$55</f>
        <v>0</v>
      </c>
      <c r="E55" s="86">
        <f>'Exhibit I SSVF Budget'!$E$55</f>
        <v>0</v>
      </c>
      <c r="F55" s="107" t="e">
        <f>'Exhibit I SSVF Budget'!$F$55</f>
        <v>#DIV/0!</v>
      </c>
      <c r="G55" s="86">
        <f>'Exhibit I SSVF Budget'!$G$55</f>
        <v>0</v>
      </c>
      <c r="H55" s="283"/>
      <c r="I55" s="284"/>
      <c r="J55" s="284"/>
      <c r="K55" s="284"/>
      <c r="L55" s="284"/>
      <c r="M55" s="285"/>
      <c r="N55" s="84"/>
      <c r="O55" s="84"/>
      <c r="P55" s="84"/>
      <c r="Q55" s="84"/>
      <c r="R55" s="84"/>
      <c r="S55" s="84"/>
      <c r="T55" s="84"/>
      <c r="U55" s="84"/>
      <c r="V55" s="84"/>
      <c r="W55" s="84"/>
      <c r="X55" s="84"/>
      <c r="Y55" s="84"/>
      <c r="Z55" s="84"/>
      <c r="AA55" s="84"/>
    </row>
    <row r="56" spans="1:27" s="87" customFormat="1" ht="78" customHeight="1" x14ac:dyDescent="0.25">
      <c r="A56" s="84"/>
      <c r="B56" s="85">
        <f>'Exhibit I SSVF Budget'!$B$56</f>
        <v>0</v>
      </c>
      <c r="C56" s="121">
        <f>'Exhibit I SSVF Budget'!$C$56</f>
        <v>0</v>
      </c>
      <c r="D56" s="166">
        <f>'Exhibit I SSVF Budget'!$D$56</f>
        <v>0</v>
      </c>
      <c r="E56" s="86">
        <f>'Exhibit I SSVF Budget'!$E$56</f>
        <v>0</v>
      </c>
      <c r="F56" s="107" t="e">
        <f>'Exhibit I SSVF Budget'!$F$56</f>
        <v>#DIV/0!</v>
      </c>
      <c r="G56" s="86">
        <f>'Exhibit I SSVF Budget'!$G$56</f>
        <v>0</v>
      </c>
      <c r="H56" s="283"/>
      <c r="I56" s="284"/>
      <c r="J56" s="284"/>
      <c r="K56" s="284"/>
      <c r="L56" s="284"/>
      <c r="M56" s="285"/>
      <c r="N56" s="84"/>
      <c r="O56" s="84"/>
      <c r="P56" s="84"/>
      <c r="Q56" s="84"/>
      <c r="R56" s="84"/>
      <c r="S56" s="84"/>
      <c r="T56" s="84"/>
      <c r="U56" s="84"/>
      <c r="V56" s="84"/>
      <c r="W56" s="84"/>
      <c r="X56" s="84"/>
      <c r="Y56" s="84"/>
      <c r="Z56" s="84"/>
      <c r="AA56" s="84"/>
    </row>
    <row r="57" spans="1:27" s="87" customFormat="1" ht="78" customHeight="1" x14ac:dyDescent="0.25">
      <c r="A57" s="84"/>
      <c r="B57" s="85">
        <f>'Exhibit I SSVF Budget'!$B$57</f>
        <v>0</v>
      </c>
      <c r="C57" s="121">
        <f>'Exhibit I SSVF Budget'!$C$57</f>
        <v>0</v>
      </c>
      <c r="D57" s="166">
        <f>'Exhibit I SSVF Budget'!$D$57</f>
        <v>0</v>
      </c>
      <c r="E57" s="86">
        <f>'Exhibit I SSVF Budget'!$E$57</f>
        <v>0</v>
      </c>
      <c r="F57" s="107" t="e">
        <f>'Exhibit I SSVF Budget'!$F$57</f>
        <v>#DIV/0!</v>
      </c>
      <c r="G57" s="86">
        <f>'Exhibit I SSVF Budget'!$G$57</f>
        <v>0</v>
      </c>
      <c r="H57" s="283"/>
      <c r="I57" s="284"/>
      <c r="J57" s="284"/>
      <c r="K57" s="284"/>
      <c r="L57" s="284"/>
      <c r="M57" s="285"/>
      <c r="N57" s="84"/>
      <c r="O57" s="84"/>
      <c r="P57" s="84"/>
      <c r="Q57" s="84"/>
      <c r="R57" s="84"/>
      <c r="S57" s="84"/>
      <c r="T57" s="84"/>
      <c r="U57" s="84"/>
      <c r="V57" s="84"/>
      <c r="W57" s="84"/>
      <c r="X57" s="84"/>
      <c r="Y57" s="84"/>
      <c r="Z57" s="84"/>
      <c r="AA57" s="84"/>
    </row>
    <row r="58" spans="1:27" s="87" customFormat="1" ht="78" customHeight="1" x14ac:dyDescent="0.25">
      <c r="A58" s="84"/>
      <c r="B58" s="85">
        <f>'Exhibit I SSVF Budget'!$B$58</f>
        <v>0</v>
      </c>
      <c r="C58" s="121">
        <f>'Exhibit I SSVF Budget'!$C$58</f>
        <v>0</v>
      </c>
      <c r="D58" s="166">
        <f>'Exhibit I SSVF Budget'!$D$58</f>
        <v>0</v>
      </c>
      <c r="E58" s="86">
        <f>'Exhibit I SSVF Budget'!$E$58</f>
        <v>0</v>
      </c>
      <c r="F58" s="107" t="e">
        <f>'Exhibit I SSVF Budget'!$F$58</f>
        <v>#DIV/0!</v>
      </c>
      <c r="G58" s="86">
        <f>'Exhibit I SSVF Budget'!$G$58</f>
        <v>0</v>
      </c>
      <c r="H58" s="283"/>
      <c r="I58" s="284"/>
      <c r="J58" s="284"/>
      <c r="K58" s="284"/>
      <c r="L58" s="284"/>
      <c r="M58" s="285"/>
      <c r="N58" s="84"/>
      <c r="O58" s="84"/>
      <c r="P58" s="84"/>
      <c r="Q58" s="84"/>
      <c r="R58" s="84"/>
      <c r="S58" s="84"/>
      <c r="T58" s="84"/>
      <c r="U58" s="84"/>
      <c r="V58" s="84"/>
      <c r="W58" s="84"/>
      <c r="X58" s="84"/>
      <c r="Y58" s="84"/>
      <c r="Z58" s="84"/>
      <c r="AA58" s="84"/>
    </row>
    <row r="59" spans="1:27" s="87" customFormat="1" ht="78" customHeight="1" x14ac:dyDescent="0.25">
      <c r="A59" s="84"/>
      <c r="B59" s="85">
        <f>'Exhibit I SSVF Budget'!$B$59</f>
        <v>0</v>
      </c>
      <c r="C59" s="121">
        <f>'Exhibit I SSVF Budget'!$C$59</f>
        <v>0</v>
      </c>
      <c r="D59" s="166">
        <f>'Exhibit I SSVF Budget'!$D$59</f>
        <v>0</v>
      </c>
      <c r="E59" s="86">
        <f>'Exhibit I SSVF Budget'!$E$59</f>
        <v>0</v>
      </c>
      <c r="F59" s="107" t="e">
        <f>'Exhibit I SSVF Budget'!$F$59</f>
        <v>#DIV/0!</v>
      </c>
      <c r="G59" s="86">
        <f>'Exhibit I SSVF Budget'!$G$59</f>
        <v>0</v>
      </c>
      <c r="H59" s="283"/>
      <c r="I59" s="284"/>
      <c r="J59" s="284"/>
      <c r="K59" s="284"/>
      <c r="L59" s="284"/>
      <c r="M59" s="285"/>
      <c r="N59" s="84"/>
      <c r="O59" s="84"/>
      <c r="P59" s="84"/>
      <c r="Q59" s="84"/>
      <c r="R59" s="84"/>
      <c r="S59" s="84"/>
      <c r="T59" s="84"/>
      <c r="U59" s="84"/>
      <c r="V59" s="84"/>
      <c r="W59" s="84"/>
      <c r="X59" s="84"/>
      <c r="Y59" s="84"/>
      <c r="Z59" s="84"/>
      <c r="AA59" s="84"/>
    </row>
    <row r="60" spans="1:27" s="87" customFormat="1" ht="78" customHeight="1" x14ac:dyDescent="0.25">
      <c r="A60" s="84"/>
      <c r="B60" s="85">
        <f>'Exhibit I SSVF Budget'!$B$60</f>
        <v>0</v>
      </c>
      <c r="C60" s="121">
        <f>'Exhibit I SSVF Budget'!$C$60</f>
        <v>0</v>
      </c>
      <c r="D60" s="166">
        <f>'Exhibit I SSVF Budget'!$D$60</f>
        <v>0</v>
      </c>
      <c r="E60" s="86">
        <f>'Exhibit I SSVF Budget'!$E$60</f>
        <v>0</v>
      </c>
      <c r="F60" s="107" t="e">
        <f>'Exhibit I SSVF Budget'!$F$60</f>
        <v>#DIV/0!</v>
      </c>
      <c r="G60" s="86">
        <f>'Exhibit I SSVF Budget'!$G$60</f>
        <v>0</v>
      </c>
      <c r="H60" s="283"/>
      <c r="I60" s="284"/>
      <c r="J60" s="284"/>
      <c r="K60" s="284"/>
      <c r="L60" s="284"/>
      <c r="M60" s="285"/>
      <c r="N60" s="84"/>
      <c r="O60" s="84"/>
      <c r="P60" s="84"/>
      <c r="Q60" s="84"/>
      <c r="R60" s="84"/>
      <c r="S60" s="84"/>
      <c r="T60" s="84"/>
      <c r="U60" s="84"/>
      <c r="V60" s="84"/>
      <c r="W60" s="84"/>
      <c r="X60" s="84"/>
      <c r="Y60" s="84"/>
      <c r="Z60" s="84"/>
      <c r="AA60" s="84"/>
    </row>
    <row r="61" spans="1:27" s="87" customFormat="1" ht="78" customHeight="1" x14ac:dyDescent="0.25">
      <c r="A61" s="84"/>
      <c r="B61" s="85">
        <f>'Exhibit I SSVF Budget'!$B$61</f>
        <v>0</v>
      </c>
      <c r="C61" s="121">
        <f>'Exhibit I SSVF Budget'!$C$61</f>
        <v>0</v>
      </c>
      <c r="D61" s="166">
        <f>'Exhibit I SSVF Budget'!$D$61</f>
        <v>0</v>
      </c>
      <c r="E61" s="86">
        <f>'Exhibit I SSVF Budget'!$E$61</f>
        <v>0</v>
      </c>
      <c r="F61" s="107" t="e">
        <f>'Exhibit I SSVF Budget'!$F$61</f>
        <v>#DIV/0!</v>
      </c>
      <c r="G61" s="86">
        <f>'Exhibit I SSVF Budget'!$G$61</f>
        <v>0</v>
      </c>
      <c r="H61" s="283"/>
      <c r="I61" s="284"/>
      <c r="J61" s="284"/>
      <c r="K61" s="284"/>
      <c r="L61" s="284"/>
      <c r="M61" s="285"/>
      <c r="N61" s="84"/>
      <c r="O61" s="84"/>
      <c r="P61" s="84"/>
      <c r="Q61" s="84"/>
      <c r="R61" s="84"/>
      <c r="S61" s="84"/>
      <c r="T61" s="84"/>
      <c r="U61" s="84"/>
      <c r="V61" s="84"/>
      <c r="W61" s="84"/>
      <c r="X61" s="84"/>
      <c r="Y61" s="84"/>
      <c r="Z61" s="84"/>
      <c r="AA61" s="84"/>
    </row>
    <row r="62" spans="1:27" s="87" customFormat="1" ht="78" customHeight="1" x14ac:dyDescent="0.25">
      <c r="A62" s="84"/>
      <c r="B62" s="85">
        <f>'Exhibit I SSVF Budget'!$B$62</f>
        <v>0</v>
      </c>
      <c r="C62" s="121">
        <f>'Exhibit I SSVF Budget'!$C$62</f>
        <v>0</v>
      </c>
      <c r="D62" s="166">
        <f>'Exhibit I SSVF Budget'!$D$62</f>
        <v>0</v>
      </c>
      <c r="E62" s="86">
        <f>'Exhibit I SSVF Budget'!$E$62</f>
        <v>0</v>
      </c>
      <c r="F62" s="107" t="e">
        <f>'Exhibit I SSVF Budget'!$F$62</f>
        <v>#DIV/0!</v>
      </c>
      <c r="G62" s="86">
        <f>'Exhibit I SSVF Budget'!$G$62</f>
        <v>0</v>
      </c>
      <c r="H62" s="283"/>
      <c r="I62" s="284"/>
      <c r="J62" s="284"/>
      <c r="K62" s="284"/>
      <c r="L62" s="284"/>
      <c r="M62" s="285"/>
      <c r="N62" s="84"/>
      <c r="O62" s="84"/>
      <c r="P62" s="84"/>
      <c r="Q62" s="84"/>
      <c r="R62" s="84"/>
      <c r="S62" s="84"/>
      <c r="T62" s="84"/>
      <c r="U62" s="84"/>
      <c r="V62" s="84"/>
      <c r="W62" s="84"/>
      <c r="X62" s="84"/>
      <c r="Y62" s="84"/>
      <c r="Z62" s="84"/>
      <c r="AA62" s="84"/>
    </row>
    <row r="63" spans="1:27" s="87" customFormat="1" ht="78" customHeight="1" x14ac:dyDescent="0.25">
      <c r="A63" s="84"/>
      <c r="B63" s="85">
        <f>'Exhibit I SSVF Budget'!$B$63</f>
        <v>0</v>
      </c>
      <c r="C63" s="121">
        <f>'Exhibit I SSVF Budget'!$C$63</f>
        <v>0</v>
      </c>
      <c r="D63" s="166">
        <f>'Exhibit I SSVF Budget'!$D$63</f>
        <v>0</v>
      </c>
      <c r="E63" s="86">
        <f>'Exhibit I SSVF Budget'!$E$63</f>
        <v>0</v>
      </c>
      <c r="F63" s="107" t="e">
        <f>'Exhibit I SSVF Budget'!$F$63</f>
        <v>#DIV/0!</v>
      </c>
      <c r="G63" s="86">
        <f>'Exhibit I SSVF Budget'!$G$63</f>
        <v>0</v>
      </c>
      <c r="H63" s="283"/>
      <c r="I63" s="284"/>
      <c r="J63" s="284"/>
      <c r="K63" s="284"/>
      <c r="L63" s="284"/>
      <c r="M63" s="285"/>
      <c r="N63" s="84"/>
      <c r="O63" s="84"/>
      <c r="P63" s="84"/>
      <c r="Q63" s="84"/>
      <c r="R63" s="84"/>
      <c r="S63" s="84"/>
      <c r="T63" s="84"/>
      <c r="U63" s="84"/>
      <c r="V63" s="84"/>
      <c r="W63" s="84"/>
      <c r="X63" s="84"/>
      <c r="Y63" s="84"/>
      <c r="Z63" s="84"/>
      <c r="AA63" s="84"/>
    </row>
    <row r="64" spans="1:27" s="87" customFormat="1" ht="78" customHeight="1" x14ac:dyDescent="0.25">
      <c r="A64" s="84"/>
      <c r="B64" s="85">
        <f>'Exhibit I SSVF Budget'!$B$64</f>
        <v>0</v>
      </c>
      <c r="C64" s="121">
        <f>'Exhibit I SSVF Budget'!$C$64</f>
        <v>0</v>
      </c>
      <c r="D64" s="166">
        <f>'Exhibit I SSVF Budget'!$D$64</f>
        <v>0</v>
      </c>
      <c r="E64" s="86">
        <f>'Exhibit I SSVF Budget'!$E$64</f>
        <v>0</v>
      </c>
      <c r="F64" s="107" t="e">
        <f>'Exhibit I SSVF Budget'!$F$64</f>
        <v>#DIV/0!</v>
      </c>
      <c r="G64" s="86">
        <f>'Exhibit I SSVF Budget'!$G$64</f>
        <v>0</v>
      </c>
      <c r="H64" s="283"/>
      <c r="I64" s="284"/>
      <c r="J64" s="284"/>
      <c r="K64" s="284"/>
      <c r="L64" s="284"/>
      <c r="M64" s="285"/>
      <c r="N64" s="84"/>
      <c r="O64" s="84"/>
      <c r="P64" s="84"/>
      <c r="Q64" s="84"/>
      <c r="R64" s="84"/>
      <c r="S64" s="84"/>
      <c r="T64" s="84"/>
      <c r="U64" s="84"/>
      <c r="V64" s="84"/>
      <c r="W64" s="84"/>
      <c r="X64" s="84"/>
      <c r="Y64" s="84"/>
      <c r="Z64" s="84"/>
      <c r="AA64" s="84"/>
    </row>
    <row r="65" spans="1:27" s="87" customFormat="1" ht="78" customHeight="1" x14ac:dyDescent="0.25">
      <c r="A65" s="84"/>
      <c r="B65" s="85">
        <f>'Exhibit I SSVF Budget'!$B$65</f>
        <v>0</v>
      </c>
      <c r="C65" s="121">
        <f>'Exhibit I SSVF Budget'!$C$65</f>
        <v>0</v>
      </c>
      <c r="D65" s="166">
        <f>'Exhibit I SSVF Budget'!$D$65</f>
        <v>0</v>
      </c>
      <c r="E65" s="86">
        <f>'Exhibit I SSVF Budget'!$E$65</f>
        <v>0</v>
      </c>
      <c r="F65" s="107" t="e">
        <f>'Exhibit I SSVF Budget'!$F$65</f>
        <v>#DIV/0!</v>
      </c>
      <c r="G65" s="86">
        <f>'Exhibit I SSVF Budget'!$G$65</f>
        <v>0</v>
      </c>
      <c r="H65" s="283"/>
      <c r="I65" s="284"/>
      <c r="J65" s="284"/>
      <c r="K65" s="284"/>
      <c r="L65" s="284"/>
      <c r="M65" s="285"/>
      <c r="N65" s="84"/>
      <c r="O65" s="84"/>
      <c r="P65" s="84"/>
      <c r="Q65" s="84"/>
      <c r="R65" s="84"/>
      <c r="S65" s="84"/>
      <c r="T65" s="84"/>
      <c r="U65" s="84"/>
      <c r="V65" s="84"/>
      <c r="W65" s="84"/>
      <c r="X65" s="84"/>
      <c r="Y65" s="84"/>
      <c r="Z65" s="84"/>
      <c r="AA65" s="84"/>
    </row>
    <row r="66" spans="1:27" s="87" customFormat="1" ht="25.5" customHeight="1" x14ac:dyDescent="0.25">
      <c r="A66" s="84"/>
      <c r="B66" s="88" t="s">
        <v>28</v>
      </c>
      <c r="C66" s="89"/>
      <c r="D66" s="89"/>
      <c r="E66" s="90"/>
      <c r="F66" s="107" t="e">
        <f>'Exhibit I SSVF Budget'!$F$66</f>
        <v>#DIV/0!</v>
      </c>
      <c r="G66" s="86">
        <f>'Exhibit I SSVF Budget'!$G$66</f>
        <v>0</v>
      </c>
      <c r="H66" s="193"/>
      <c r="I66" s="194"/>
      <c r="J66" s="194"/>
      <c r="K66" s="194"/>
      <c r="L66" s="194"/>
      <c r="M66" s="195"/>
      <c r="N66" s="84"/>
      <c r="O66" s="84"/>
      <c r="P66" s="84"/>
      <c r="Q66" s="84"/>
      <c r="R66" s="84"/>
      <c r="S66" s="84"/>
      <c r="T66" s="84"/>
      <c r="U66" s="84"/>
      <c r="V66" s="84"/>
      <c r="W66" s="84"/>
      <c r="X66" s="84"/>
      <c r="Y66" s="84"/>
      <c r="Z66" s="84"/>
      <c r="AA66" s="84"/>
    </row>
    <row r="67" spans="1:27" s="87" customFormat="1" ht="78" customHeight="1" x14ac:dyDescent="0.25">
      <c r="A67" s="84"/>
      <c r="B67" s="88" t="s">
        <v>29</v>
      </c>
      <c r="C67" s="89"/>
      <c r="D67" s="89"/>
      <c r="E67" s="91"/>
      <c r="F67" s="107" t="e">
        <f>'Exhibit I SSVF Budget'!$F$67</f>
        <v>#DIV/0!</v>
      </c>
      <c r="G67" s="86">
        <f>'Exhibit I SSVF Budget'!$G$67</f>
        <v>0</v>
      </c>
      <c r="H67" s="283"/>
      <c r="I67" s="284"/>
      <c r="J67" s="284"/>
      <c r="K67" s="284"/>
      <c r="L67" s="284"/>
      <c r="M67" s="285"/>
      <c r="N67" s="84"/>
      <c r="O67" s="84"/>
      <c r="P67" s="84"/>
      <c r="Q67" s="84"/>
      <c r="R67" s="84"/>
      <c r="S67" s="84"/>
      <c r="T67" s="84"/>
      <c r="U67" s="84"/>
      <c r="V67" s="84"/>
      <c r="W67" s="84"/>
      <c r="X67" s="84"/>
      <c r="Y67" s="84"/>
      <c r="Z67" s="84"/>
      <c r="AA67" s="84"/>
    </row>
    <row r="68" spans="1:27" s="12" customFormat="1" x14ac:dyDescent="0.25">
      <c r="A68" s="51"/>
      <c r="B68" s="26" t="s">
        <v>30</v>
      </c>
      <c r="C68" s="27"/>
      <c r="D68" s="28"/>
      <c r="E68" s="19"/>
      <c r="F68" s="108" t="e">
        <f>'Exhibit I SSVF Budget'!$F$68</f>
        <v>#DIV/0!</v>
      </c>
      <c r="G68" s="80">
        <f>'Exhibit I SSVF Budget'!$G$68</f>
        <v>0</v>
      </c>
      <c r="H68" s="194"/>
      <c r="I68" s="194"/>
      <c r="J68" s="194"/>
      <c r="K68" s="194"/>
      <c r="L68" s="194"/>
      <c r="M68" s="195"/>
      <c r="N68" s="51"/>
      <c r="O68" s="51"/>
      <c r="P68" s="51"/>
      <c r="Q68" s="51"/>
      <c r="R68" s="51"/>
      <c r="S68" s="51"/>
      <c r="T68" s="51"/>
      <c r="U68" s="51"/>
      <c r="V68" s="51"/>
      <c r="W68" s="51"/>
      <c r="X68" s="51"/>
      <c r="Y68" s="51"/>
      <c r="Z68" s="51"/>
      <c r="AA68" s="51"/>
    </row>
    <row r="69" spans="1:27" s="12" customFormat="1" x14ac:dyDescent="0.25">
      <c r="A69" s="51"/>
      <c r="B69" s="29"/>
      <c r="C69" s="19"/>
      <c r="D69" s="19"/>
      <c r="E69" s="19"/>
      <c r="F69" s="109"/>
      <c r="G69" s="77"/>
      <c r="H69" s="194"/>
      <c r="I69" s="194"/>
      <c r="J69" s="194"/>
      <c r="K69" s="194"/>
      <c r="L69" s="194"/>
      <c r="M69" s="195"/>
      <c r="N69" s="51"/>
      <c r="O69" s="51"/>
      <c r="P69" s="51"/>
      <c r="Q69" s="51"/>
      <c r="R69" s="51"/>
      <c r="S69" s="51"/>
      <c r="T69" s="51"/>
      <c r="U69" s="51"/>
      <c r="V69" s="51"/>
      <c r="W69" s="51"/>
      <c r="X69" s="51"/>
      <c r="Y69" s="51"/>
      <c r="Z69" s="51"/>
      <c r="AA69" s="51"/>
    </row>
    <row r="70" spans="1:27" s="87" customFormat="1" ht="78" customHeight="1" x14ac:dyDescent="0.25">
      <c r="A70" s="84"/>
      <c r="B70" s="92" t="s">
        <v>31</v>
      </c>
      <c r="C70" s="288"/>
      <c r="D70" s="289"/>
      <c r="E70" s="290"/>
      <c r="F70" s="110" t="e">
        <f>'Exhibit I SSVF Budget'!$F$70</f>
        <v>#DIV/0!</v>
      </c>
      <c r="G70" s="93">
        <f>'Exhibit I SSVF Budget'!$G$70</f>
        <v>0</v>
      </c>
      <c r="H70" s="283"/>
      <c r="I70" s="284"/>
      <c r="J70" s="284"/>
      <c r="K70" s="284"/>
      <c r="L70" s="284"/>
      <c r="M70" s="285"/>
      <c r="N70" s="84"/>
      <c r="O70" s="84"/>
      <c r="P70" s="84"/>
      <c r="Q70" s="84"/>
      <c r="R70" s="84"/>
      <c r="S70" s="84"/>
      <c r="T70" s="84"/>
      <c r="U70" s="84"/>
      <c r="V70" s="84"/>
      <c r="W70" s="84"/>
      <c r="X70" s="84"/>
      <c r="Y70" s="84"/>
      <c r="Z70" s="84"/>
      <c r="AA70" s="84"/>
    </row>
    <row r="71" spans="1:27" s="12" customFormat="1" x14ac:dyDescent="0.25">
      <c r="A71" s="51"/>
      <c r="B71" s="17"/>
      <c r="C71" s="28"/>
      <c r="D71" s="28"/>
      <c r="E71" s="19"/>
      <c r="F71" s="109"/>
      <c r="G71" s="77"/>
      <c r="H71" s="194"/>
      <c r="I71" s="194"/>
      <c r="J71" s="194"/>
      <c r="K71" s="194"/>
      <c r="L71" s="194"/>
      <c r="M71" s="195"/>
      <c r="N71" s="51"/>
      <c r="O71" s="51"/>
      <c r="P71" s="51"/>
      <c r="Q71" s="51"/>
      <c r="R71" s="51"/>
      <c r="S71" s="51"/>
      <c r="T71" s="51"/>
      <c r="U71" s="51"/>
      <c r="V71" s="51"/>
      <c r="W71" s="51"/>
      <c r="X71" s="51"/>
      <c r="Y71" s="51"/>
      <c r="Z71" s="51"/>
      <c r="AA71" s="51"/>
    </row>
    <row r="72" spans="1:27" s="12" customFormat="1" x14ac:dyDescent="0.25">
      <c r="A72" s="51"/>
      <c r="B72" s="17" t="s">
        <v>32</v>
      </c>
      <c r="C72" s="28"/>
      <c r="D72" s="28"/>
      <c r="E72" s="20"/>
      <c r="F72" s="111"/>
      <c r="G72" s="77"/>
      <c r="H72" s="194"/>
      <c r="I72" s="194"/>
      <c r="J72" s="194"/>
      <c r="K72" s="194"/>
      <c r="L72" s="194"/>
      <c r="M72" s="195"/>
      <c r="N72" s="51"/>
      <c r="O72" s="51"/>
      <c r="P72" s="51"/>
      <c r="Q72" s="51"/>
      <c r="R72" s="51"/>
      <c r="S72" s="51"/>
      <c r="T72" s="51"/>
      <c r="U72" s="51"/>
      <c r="V72" s="51"/>
      <c r="W72" s="51"/>
      <c r="X72" s="51"/>
      <c r="Y72" s="51"/>
      <c r="Z72" s="51"/>
      <c r="AA72" s="51"/>
    </row>
    <row r="73" spans="1:27" s="87" customFormat="1" ht="78" customHeight="1" x14ac:dyDescent="0.25">
      <c r="A73" s="84"/>
      <c r="B73" s="94" t="str">
        <f>'Exhibit I SSVF Budget'!$B$73</f>
        <v>VA Mandated Training</v>
      </c>
      <c r="C73" s="95"/>
      <c r="D73" s="89"/>
      <c r="E73" s="96"/>
      <c r="F73" s="112" t="e">
        <f>'Exhibit I SSVF Budget'!$F$73</f>
        <v>#DIV/0!</v>
      </c>
      <c r="G73" s="97">
        <f>'Exhibit I SSVF Budget'!$G$73</f>
        <v>0</v>
      </c>
      <c r="H73" s="283"/>
      <c r="I73" s="284"/>
      <c r="J73" s="284"/>
      <c r="K73" s="284"/>
      <c r="L73" s="284"/>
      <c r="M73" s="285"/>
      <c r="N73" s="84"/>
      <c r="O73" s="84"/>
      <c r="P73" s="84"/>
      <c r="Q73" s="84"/>
      <c r="R73" s="84"/>
      <c r="S73" s="84"/>
      <c r="T73" s="84"/>
      <c r="U73" s="84"/>
      <c r="V73" s="84"/>
      <c r="W73" s="84"/>
      <c r="X73" s="84"/>
      <c r="Y73" s="84"/>
      <c r="Z73" s="84"/>
      <c r="AA73" s="84"/>
    </row>
    <row r="74" spans="1:27" s="87" customFormat="1" ht="78" customHeight="1" x14ac:dyDescent="0.25">
      <c r="A74" s="84"/>
      <c r="B74" s="94" t="str">
        <f>'Exhibit I SSVF Budget'!$B$74</f>
        <v xml:space="preserve">Accreditation Costs (CARF/COA/TJC) </v>
      </c>
      <c r="C74" s="95"/>
      <c r="D74" s="89"/>
      <c r="E74" s="96"/>
      <c r="F74" s="112" t="e">
        <f>'Exhibit I SSVF Budget'!$F$74</f>
        <v>#DIV/0!</v>
      </c>
      <c r="G74" s="97">
        <f>'Exhibit I SSVF Budget'!$G$74</f>
        <v>0</v>
      </c>
      <c r="H74" s="283"/>
      <c r="I74" s="284"/>
      <c r="J74" s="284"/>
      <c r="K74" s="284"/>
      <c r="L74" s="284"/>
      <c r="M74" s="285"/>
      <c r="N74" s="84"/>
      <c r="O74" s="84"/>
      <c r="P74" s="84"/>
      <c r="Q74" s="84"/>
      <c r="R74" s="84"/>
      <c r="S74" s="84"/>
      <c r="T74" s="84"/>
      <c r="U74" s="84"/>
      <c r="V74" s="84"/>
      <c r="W74" s="84"/>
      <c r="X74" s="84"/>
      <c r="Y74" s="84"/>
      <c r="Z74" s="84"/>
      <c r="AA74" s="84"/>
    </row>
    <row r="75" spans="1:27" s="87" customFormat="1" ht="78" customHeight="1" x14ac:dyDescent="0.25">
      <c r="A75" s="84"/>
      <c r="B75" s="94" t="str">
        <f>'Exhibit I SSVF Budget'!$B$75</f>
        <v>Non-VA Travel &amp; Training</v>
      </c>
      <c r="C75" s="95"/>
      <c r="D75" s="89"/>
      <c r="E75" s="96"/>
      <c r="F75" s="112" t="e">
        <f>'Exhibit I SSVF Budget'!$F$75</f>
        <v>#DIV/0!</v>
      </c>
      <c r="G75" s="97">
        <f>'Exhibit I SSVF Budget'!$G$75</f>
        <v>0</v>
      </c>
      <c r="H75" s="283"/>
      <c r="I75" s="284"/>
      <c r="J75" s="284"/>
      <c r="K75" s="284"/>
      <c r="L75" s="284"/>
      <c r="M75" s="285"/>
      <c r="N75" s="84"/>
      <c r="O75" s="84"/>
      <c r="P75" s="84"/>
      <c r="Q75" s="84"/>
      <c r="R75" s="84"/>
      <c r="S75" s="84"/>
      <c r="T75" s="84"/>
      <c r="U75" s="84"/>
      <c r="V75" s="84"/>
      <c r="W75" s="84"/>
      <c r="X75" s="84"/>
      <c r="Y75" s="84"/>
      <c r="Z75" s="84"/>
      <c r="AA75" s="84"/>
    </row>
    <row r="76" spans="1:27" s="87" customFormat="1" ht="78" customHeight="1" x14ac:dyDescent="0.25">
      <c r="A76" s="84"/>
      <c r="B76" s="94">
        <f>'Exhibit I SSVF Budget'!$B$76</f>
        <v>0</v>
      </c>
      <c r="C76" s="95"/>
      <c r="D76" s="89"/>
      <c r="E76" s="96"/>
      <c r="F76" s="112" t="e">
        <f>'Exhibit I SSVF Budget'!$F$76</f>
        <v>#DIV/0!</v>
      </c>
      <c r="G76" s="97">
        <f>'Exhibit I SSVF Budget'!$G$76</f>
        <v>0</v>
      </c>
      <c r="H76" s="283"/>
      <c r="I76" s="284"/>
      <c r="J76" s="284"/>
      <c r="K76" s="284"/>
      <c r="L76" s="284"/>
      <c r="M76" s="285"/>
      <c r="N76" s="84"/>
      <c r="O76" s="84"/>
      <c r="P76" s="84"/>
      <c r="Q76" s="84"/>
      <c r="R76" s="84"/>
      <c r="S76" s="84"/>
      <c r="T76" s="84"/>
      <c r="U76" s="84"/>
      <c r="V76" s="84"/>
      <c r="W76" s="84"/>
      <c r="X76" s="84"/>
      <c r="Y76" s="84"/>
      <c r="Z76" s="84"/>
      <c r="AA76" s="84"/>
    </row>
    <row r="77" spans="1:27" s="87" customFormat="1" ht="78" customHeight="1" x14ac:dyDescent="0.25">
      <c r="A77" s="84"/>
      <c r="B77" s="94">
        <f>'Exhibit I SSVF Budget'!$B$77</f>
        <v>0</v>
      </c>
      <c r="C77" s="95"/>
      <c r="D77" s="89"/>
      <c r="E77" s="96"/>
      <c r="F77" s="112" t="e">
        <f>'Exhibit I SSVF Budget'!$F$77</f>
        <v>#DIV/0!</v>
      </c>
      <c r="G77" s="97">
        <f>'Exhibit I SSVF Budget'!$G$77</f>
        <v>0</v>
      </c>
      <c r="H77" s="283"/>
      <c r="I77" s="284"/>
      <c r="J77" s="284"/>
      <c r="K77" s="284"/>
      <c r="L77" s="284"/>
      <c r="M77" s="285"/>
      <c r="N77" s="84"/>
      <c r="O77" s="84"/>
      <c r="P77" s="84"/>
      <c r="Q77" s="84"/>
      <c r="R77" s="84"/>
      <c r="S77" s="84"/>
      <c r="T77" s="84"/>
      <c r="U77" s="84"/>
      <c r="V77" s="84"/>
      <c r="W77" s="84"/>
      <c r="X77" s="84"/>
      <c r="Y77" s="84"/>
      <c r="Z77" s="84"/>
      <c r="AA77" s="84"/>
    </row>
    <row r="78" spans="1:27" s="87" customFormat="1" ht="78" customHeight="1" x14ac:dyDescent="0.25">
      <c r="A78" s="84"/>
      <c r="B78" s="94">
        <f>'Exhibit I SSVF Budget'!$B$78</f>
        <v>0</v>
      </c>
      <c r="C78" s="95"/>
      <c r="D78" s="89"/>
      <c r="E78" s="96"/>
      <c r="F78" s="112" t="e">
        <f>'Exhibit I SSVF Budget'!$F$78</f>
        <v>#DIV/0!</v>
      </c>
      <c r="G78" s="97">
        <f>'Exhibit I SSVF Budget'!$G$78</f>
        <v>0</v>
      </c>
      <c r="H78" s="283"/>
      <c r="I78" s="284"/>
      <c r="J78" s="284"/>
      <c r="K78" s="284"/>
      <c r="L78" s="284"/>
      <c r="M78" s="285"/>
      <c r="N78" s="84"/>
      <c r="O78" s="84"/>
      <c r="P78" s="84"/>
      <c r="Q78" s="84"/>
      <c r="R78" s="84"/>
      <c r="S78" s="84"/>
      <c r="T78" s="84"/>
      <c r="U78" s="84"/>
      <c r="V78" s="84"/>
      <c r="W78" s="84"/>
      <c r="X78" s="84"/>
      <c r="Y78" s="84"/>
      <c r="Z78" s="84"/>
      <c r="AA78" s="84"/>
    </row>
    <row r="79" spans="1:27" s="87" customFormat="1" ht="78" customHeight="1" x14ac:dyDescent="0.25">
      <c r="A79" s="84"/>
      <c r="B79" s="94">
        <f>'Exhibit I SSVF Budget'!$B$79</f>
        <v>0</v>
      </c>
      <c r="C79" s="95"/>
      <c r="D79" s="89"/>
      <c r="E79" s="96"/>
      <c r="F79" s="112" t="e">
        <f>'Exhibit I SSVF Budget'!$F$79</f>
        <v>#DIV/0!</v>
      </c>
      <c r="G79" s="97">
        <f>'Exhibit I SSVF Budget'!$G$79</f>
        <v>0</v>
      </c>
      <c r="H79" s="283"/>
      <c r="I79" s="284"/>
      <c r="J79" s="284"/>
      <c r="K79" s="284"/>
      <c r="L79" s="284"/>
      <c r="M79" s="285"/>
      <c r="N79" s="84"/>
      <c r="O79" s="84"/>
      <c r="P79" s="84"/>
      <c r="Q79" s="84"/>
      <c r="R79" s="84"/>
      <c r="S79" s="84"/>
      <c r="T79" s="84"/>
      <c r="U79" s="84"/>
      <c r="V79" s="84"/>
      <c r="W79" s="84"/>
      <c r="X79" s="84"/>
      <c r="Y79" s="84"/>
      <c r="Z79" s="84"/>
      <c r="AA79" s="84"/>
    </row>
    <row r="80" spans="1:27" s="87" customFormat="1" ht="78" customHeight="1" x14ac:dyDescent="0.25">
      <c r="A80" s="84"/>
      <c r="B80" s="94">
        <f>'Exhibit I SSVF Budget'!$B$80</f>
        <v>0</v>
      </c>
      <c r="C80" s="95"/>
      <c r="D80" s="89"/>
      <c r="E80" s="96"/>
      <c r="F80" s="112" t="e">
        <f>'Exhibit I SSVF Budget'!$F$80</f>
        <v>#DIV/0!</v>
      </c>
      <c r="G80" s="97">
        <f>'Exhibit I SSVF Budget'!$G$80</f>
        <v>0</v>
      </c>
      <c r="H80" s="283"/>
      <c r="I80" s="284"/>
      <c r="J80" s="284"/>
      <c r="K80" s="284"/>
      <c r="L80" s="284"/>
      <c r="M80" s="285"/>
      <c r="N80" s="84"/>
      <c r="O80" s="84"/>
      <c r="P80" s="84"/>
      <c r="Q80" s="84"/>
      <c r="R80" s="84"/>
      <c r="S80" s="84"/>
      <c r="T80" s="84"/>
      <c r="U80" s="84"/>
      <c r="V80" s="84"/>
      <c r="W80" s="84"/>
      <c r="X80" s="84"/>
      <c r="Y80" s="84"/>
      <c r="Z80" s="84"/>
      <c r="AA80" s="84"/>
    </row>
    <row r="81" spans="1:27" s="87" customFormat="1" ht="78" customHeight="1" x14ac:dyDescent="0.25">
      <c r="A81" s="84"/>
      <c r="B81" s="94">
        <f>'Exhibit I SSVF Budget'!$B$81</f>
        <v>0</v>
      </c>
      <c r="C81" s="95"/>
      <c r="D81" s="89"/>
      <c r="E81" s="96"/>
      <c r="F81" s="112" t="e">
        <f>'Exhibit I SSVF Budget'!$F$81</f>
        <v>#DIV/0!</v>
      </c>
      <c r="G81" s="97">
        <f>'Exhibit I SSVF Budget'!$G$81</f>
        <v>0</v>
      </c>
      <c r="H81" s="283"/>
      <c r="I81" s="284"/>
      <c r="J81" s="284"/>
      <c r="K81" s="284"/>
      <c r="L81" s="284"/>
      <c r="M81" s="285"/>
      <c r="N81" s="84"/>
      <c r="O81" s="84"/>
      <c r="P81" s="84"/>
      <c r="Q81" s="84"/>
      <c r="R81" s="84"/>
      <c r="S81" s="84"/>
      <c r="T81" s="84"/>
      <c r="U81" s="84"/>
      <c r="V81" s="84"/>
      <c r="W81" s="84"/>
      <c r="X81" s="84"/>
      <c r="Y81" s="84"/>
      <c r="Z81" s="84"/>
      <c r="AA81" s="84"/>
    </row>
    <row r="82" spans="1:27" s="87" customFormat="1" ht="78" customHeight="1" x14ac:dyDescent="0.25">
      <c r="A82" s="84"/>
      <c r="B82" s="94">
        <f>'Exhibit I SSVF Budget'!$B$82</f>
        <v>0</v>
      </c>
      <c r="C82" s="95"/>
      <c r="D82" s="89"/>
      <c r="E82" s="96"/>
      <c r="F82" s="112" t="e">
        <f>'Exhibit I SSVF Budget'!$F$82</f>
        <v>#DIV/0!</v>
      </c>
      <c r="G82" s="97">
        <f>'Exhibit I SSVF Budget'!$G$82</f>
        <v>0</v>
      </c>
      <c r="H82" s="283"/>
      <c r="I82" s="284"/>
      <c r="J82" s="284"/>
      <c r="K82" s="284"/>
      <c r="L82" s="284"/>
      <c r="M82" s="285"/>
      <c r="N82" s="84"/>
      <c r="O82" s="84"/>
      <c r="P82" s="84"/>
      <c r="Q82" s="84"/>
      <c r="R82" s="84"/>
      <c r="S82" s="84"/>
      <c r="T82" s="84"/>
      <c r="U82" s="84"/>
      <c r="V82" s="84"/>
      <c r="W82" s="84"/>
      <c r="X82" s="84"/>
      <c r="Y82" s="84"/>
      <c r="Z82" s="84"/>
      <c r="AA82" s="84"/>
    </row>
    <row r="83" spans="1:27" s="87" customFormat="1" ht="78" customHeight="1" x14ac:dyDescent="0.25">
      <c r="A83" s="84"/>
      <c r="B83" s="94">
        <f>'Exhibit I SSVF Budget'!$B$83</f>
        <v>0</v>
      </c>
      <c r="C83" s="95"/>
      <c r="D83" s="89"/>
      <c r="E83" s="96"/>
      <c r="F83" s="112" t="e">
        <f>'Exhibit I SSVF Budget'!$F$83</f>
        <v>#DIV/0!</v>
      </c>
      <c r="G83" s="97">
        <f>'Exhibit I SSVF Budget'!$G$83</f>
        <v>0</v>
      </c>
      <c r="H83" s="283"/>
      <c r="I83" s="284"/>
      <c r="J83" s="284"/>
      <c r="K83" s="284"/>
      <c r="L83" s="284"/>
      <c r="M83" s="285"/>
      <c r="N83" s="84"/>
      <c r="O83" s="84"/>
      <c r="P83" s="84"/>
      <c r="Q83" s="84"/>
      <c r="R83" s="84"/>
      <c r="S83" s="84"/>
      <c r="T83" s="84"/>
      <c r="U83" s="84"/>
      <c r="V83" s="84"/>
      <c r="W83" s="84"/>
      <c r="X83" s="84"/>
      <c r="Y83" s="84"/>
      <c r="Z83" s="84"/>
      <c r="AA83" s="84"/>
    </row>
    <row r="84" spans="1:27" s="87" customFormat="1" ht="78" customHeight="1" x14ac:dyDescent="0.25">
      <c r="A84" s="84"/>
      <c r="B84" s="94">
        <f>'Exhibit I SSVF Budget'!$B$84</f>
        <v>0</v>
      </c>
      <c r="C84" s="95"/>
      <c r="D84" s="89"/>
      <c r="E84" s="96"/>
      <c r="F84" s="112" t="e">
        <f>'Exhibit I SSVF Budget'!$F$84</f>
        <v>#DIV/0!</v>
      </c>
      <c r="G84" s="97">
        <f>'Exhibit I SSVF Budget'!$G$84</f>
        <v>0</v>
      </c>
      <c r="H84" s="283"/>
      <c r="I84" s="284"/>
      <c r="J84" s="284"/>
      <c r="K84" s="284"/>
      <c r="L84" s="284"/>
      <c r="M84" s="285"/>
      <c r="N84" s="84"/>
      <c r="O84" s="84"/>
      <c r="P84" s="84"/>
      <c r="Q84" s="84"/>
      <c r="R84" s="84"/>
      <c r="S84" s="84"/>
      <c r="T84" s="84"/>
      <c r="U84" s="84"/>
      <c r="V84" s="84"/>
      <c r="W84" s="84"/>
      <c r="X84" s="84"/>
      <c r="Y84" s="84"/>
      <c r="Z84" s="84"/>
      <c r="AA84" s="84"/>
    </row>
    <row r="85" spans="1:27" s="87" customFormat="1" ht="78" customHeight="1" x14ac:dyDescent="0.25">
      <c r="A85" s="84"/>
      <c r="B85" s="94">
        <f>'Exhibit I SSVF Budget'!$B$85</f>
        <v>0</v>
      </c>
      <c r="C85" s="95"/>
      <c r="D85" s="89"/>
      <c r="E85" s="96"/>
      <c r="F85" s="112" t="e">
        <f>'Exhibit I SSVF Budget'!$F$85</f>
        <v>#DIV/0!</v>
      </c>
      <c r="G85" s="97">
        <f>'Exhibit I SSVF Budget'!$G$85</f>
        <v>0</v>
      </c>
      <c r="H85" s="283"/>
      <c r="I85" s="284"/>
      <c r="J85" s="284"/>
      <c r="K85" s="284"/>
      <c r="L85" s="284"/>
      <c r="M85" s="285"/>
      <c r="N85" s="84"/>
      <c r="O85" s="84"/>
      <c r="P85" s="84"/>
      <c r="Q85" s="84"/>
      <c r="R85" s="84"/>
      <c r="S85" s="84"/>
      <c r="T85" s="84"/>
      <c r="U85" s="84"/>
      <c r="V85" s="84"/>
      <c r="W85" s="84"/>
      <c r="X85" s="84"/>
      <c r="Y85" s="84"/>
      <c r="Z85" s="84"/>
      <c r="AA85" s="84"/>
    </row>
    <row r="86" spans="1:27" s="87" customFormat="1" ht="78" customHeight="1" x14ac:dyDescent="0.25">
      <c r="A86" s="84"/>
      <c r="B86" s="94">
        <f>'Exhibit I SSVF Budget'!$B$86</f>
        <v>0</v>
      </c>
      <c r="C86" s="95"/>
      <c r="D86" s="89"/>
      <c r="E86" s="96"/>
      <c r="F86" s="112" t="e">
        <f>'Exhibit I SSVF Budget'!$F$86</f>
        <v>#DIV/0!</v>
      </c>
      <c r="G86" s="97">
        <f>'Exhibit I SSVF Budget'!$G$86</f>
        <v>0</v>
      </c>
      <c r="H86" s="283"/>
      <c r="I86" s="284"/>
      <c r="J86" s="284"/>
      <c r="K86" s="284"/>
      <c r="L86" s="284"/>
      <c r="M86" s="285"/>
      <c r="N86" s="84"/>
      <c r="O86" s="84"/>
      <c r="P86" s="84"/>
      <c r="Q86" s="84"/>
      <c r="R86" s="84"/>
      <c r="S86" s="84"/>
      <c r="T86" s="84"/>
      <c r="U86" s="84"/>
      <c r="V86" s="84"/>
      <c r="W86" s="84"/>
      <c r="X86" s="84"/>
      <c r="Y86" s="84"/>
      <c r="Z86" s="84"/>
      <c r="AA86" s="84"/>
    </row>
    <row r="87" spans="1:27" s="87" customFormat="1" ht="78" customHeight="1" x14ac:dyDescent="0.25">
      <c r="A87" s="84"/>
      <c r="B87" s="94">
        <f>'Exhibit I SSVF Budget'!$B$87</f>
        <v>0</v>
      </c>
      <c r="C87" s="95"/>
      <c r="D87" s="89"/>
      <c r="E87" s="96"/>
      <c r="F87" s="112" t="e">
        <f>'Exhibit I SSVF Budget'!$F$87</f>
        <v>#DIV/0!</v>
      </c>
      <c r="G87" s="97">
        <f>'Exhibit I SSVF Budget'!$G$87</f>
        <v>0</v>
      </c>
      <c r="H87" s="283"/>
      <c r="I87" s="284"/>
      <c r="J87" s="284"/>
      <c r="K87" s="284"/>
      <c r="L87" s="284"/>
      <c r="M87" s="285"/>
      <c r="N87" s="84"/>
      <c r="O87" s="84"/>
      <c r="P87" s="84"/>
      <c r="Q87" s="84"/>
      <c r="R87" s="84"/>
      <c r="S87" s="84"/>
      <c r="T87" s="84"/>
      <c r="U87" s="84"/>
      <c r="V87" s="84"/>
      <c r="W87" s="84"/>
      <c r="X87" s="84"/>
      <c r="Y87" s="84"/>
      <c r="Z87" s="84"/>
      <c r="AA87" s="84"/>
    </row>
    <row r="88" spans="1:27" s="87" customFormat="1" ht="78" customHeight="1" x14ac:dyDescent="0.25">
      <c r="A88" s="84"/>
      <c r="B88" s="94">
        <f>'Exhibit I SSVF Budget'!$B$88</f>
        <v>0</v>
      </c>
      <c r="C88" s="95"/>
      <c r="D88" s="89"/>
      <c r="E88" s="96"/>
      <c r="F88" s="112" t="e">
        <f>'Exhibit I SSVF Budget'!$F$88</f>
        <v>#DIV/0!</v>
      </c>
      <c r="G88" s="97">
        <f>'Exhibit I SSVF Budget'!$G$88</f>
        <v>0</v>
      </c>
      <c r="H88" s="283"/>
      <c r="I88" s="284"/>
      <c r="J88" s="284"/>
      <c r="K88" s="284"/>
      <c r="L88" s="284"/>
      <c r="M88" s="285"/>
      <c r="N88" s="84"/>
      <c r="O88" s="84"/>
      <c r="P88" s="84"/>
      <c r="Q88" s="84"/>
      <c r="R88" s="84"/>
      <c r="S88" s="84"/>
      <c r="T88" s="84"/>
      <c r="U88" s="84"/>
      <c r="V88" s="84"/>
      <c r="W88" s="84"/>
      <c r="X88" s="84"/>
      <c r="Y88" s="84"/>
      <c r="Z88" s="84"/>
      <c r="AA88" s="84"/>
    </row>
    <row r="89" spans="1:27" s="87" customFormat="1" ht="78" customHeight="1" x14ac:dyDescent="0.25">
      <c r="A89" s="84"/>
      <c r="B89" s="94">
        <f>'Exhibit I SSVF Budget'!$B$89</f>
        <v>0</v>
      </c>
      <c r="C89" s="95"/>
      <c r="D89" s="89"/>
      <c r="E89" s="96"/>
      <c r="F89" s="112" t="e">
        <f>'Exhibit I SSVF Budget'!$F$89</f>
        <v>#DIV/0!</v>
      </c>
      <c r="G89" s="97">
        <f>'Exhibit I SSVF Budget'!$G$89</f>
        <v>0</v>
      </c>
      <c r="H89" s="283"/>
      <c r="I89" s="284"/>
      <c r="J89" s="284"/>
      <c r="K89" s="284"/>
      <c r="L89" s="284"/>
      <c r="M89" s="285"/>
      <c r="N89" s="84"/>
      <c r="O89" s="84"/>
      <c r="P89" s="84"/>
      <c r="Q89" s="84"/>
      <c r="R89" s="84"/>
      <c r="S89" s="84"/>
      <c r="T89" s="84"/>
      <c r="U89" s="84"/>
      <c r="V89" s="84"/>
      <c r="W89" s="84"/>
      <c r="X89" s="84"/>
      <c r="Y89" s="84"/>
      <c r="Z89" s="84"/>
      <c r="AA89" s="84"/>
    </row>
    <row r="90" spans="1:27" s="87" customFormat="1" ht="78" customHeight="1" x14ac:dyDescent="0.25">
      <c r="A90" s="84"/>
      <c r="B90" s="94">
        <f>'Exhibit I SSVF Budget'!$B$90</f>
        <v>0</v>
      </c>
      <c r="C90" s="95"/>
      <c r="D90" s="89"/>
      <c r="E90" s="96"/>
      <c r="F90" s="112" t="e">
        <f>'Exhibit I SSVF Budget'!$F$90</f>
        <v>#DIV/0!</v>
      </c>
      <c r="G90" s="97">
        <f>'Exhibit I SSVF Budget'!$G$90</f>
        <v>0</v>
      </c>
      <c r="H90" s="283"/>
      <c r="I90" s="284"/>
      <c r="J90" s="284"/>
      <c r="K90" s="284"/>
      <c r="L90" s="284"/>
      <c r="M90" s="285"/>
      <c r="N90" s="84"/>
      <c r="O90" s="84"/>
      <c r="P90" s="84"/>
      <c r="Q90" s="84"/>
      <c r="R90" s="84"/>
      <c r="S90" s="84"/>
      <c r="T90" s="84"/>
      <c r="U90" s="84"/>
      <c r="V90" s="84"/>
      <c r="W90" s="84"/>
      <c r="X90" s="84"/>
      <c r="Y90" s="84"/>
      <c r="Z90" s="84"/>
      <c r="AA90" s="84"/>
    </row>
    <row r="91" spans="1:27" s="87" customFormat="1" ht="78" customHeight="1" x14ac:dyDescent="0.25">
      <c r="A91" s="84"/>
      <c r="B91" s="94">
        <f>'Exhibit I SSVF Budget'!$B$91</f>
        <v>0</v>
      </c>
      <c r="C91" s="95"/>
      <c r="D91" s="89"/>
      <c r="E91" s="96"/>
      <c r="F91" s="112" t="e">
        <f>'Exhibit I SSVF Budget'!$F$91</f>
        <v>#DIV/0!</v>
      </c>
      <c r="G91" s="97">
        <f>'Exhibit I SSVF Budget'!$G$91</f>
        <v>0</v>
      </c>
      <c r="H91" s="283"/>
      <c r="I91" s="284"/>
      <c r="J91" s="284"/>
      <c r="K91" s="284"/>
      <c r="L91" s="284"/>
      <c r="M91" s="285"/>
      <c r="N91" s="84"/>
      <c r="O91" s="84"/>
      <c r="P91" s="84"/>
      <c r="Q91" s="84"/>
      <c r="R91" s="84"/>
      <c r="S91" s="84"/>
      <c r="T91" s="84"/>
      <c r="U91" s="84"/>
      <c r="V91" s="84"/>
      <c r="W91" s="84"/>
      <c r="X91" s="84"/>
      <c r="Y91" s="84"/>
      <c r="Z91" s="84"/>
      <c r="AA91" s="84"/>
    </row>
    <row r="92" spans="1:27" s="87" customFormat="1" ht="78" customHeight="1" x14ac:dyDescent="0.25">
      <c r="A92" s="84"/>
      <c r="B92" s="94">
        <f>'Exhibit I SSVF Budget'!$B$92</f>
        <v>0</v>
      </c>
      <c r="C92" s="95"/>
      <c r="D92" s="89"/>
      <c r="E92" s="96"/>
      <c r="F92" s="112" t="e">
        <f>'Exhibit I SSVF Budget'!$F$92</f>
        <v>#DIV/0!</v>
      </c>
      <c r="G92" s="97">
        <f>'Exhibit I SSVF Budget'!$G$92</f>
        <v>0</v>
      </c>
      <c r="H92" s="283"/>
      <c r="I92" s="284"/>
      <c r="J92" s="284"/>
      <c r="K92" s="284"/>
      <c r="L92" s="284"/>
      <c r="M92" s="285"/>
      <c r="N92" s="84"/>
      <c r="O92" s="84"/>
      <c r="P92" s="84"/>
      <c r="Q92" s="84"/>
      <c r="R92" s="84"/>
      <c r="S92" s="84"/>
      <c r="T92" s="84"/>
      <c r="U92" s="84"/>
      <c r="V92" s="84"/>
      <c r="W92" s="84"/>
      <c r="X92" s="84"/>
      <c r="Y92" s="84"/>
      <c r="Z92" s="84"/>
      <c r="AA92" s="84"/>
    </row>
    <row r="93" spans="1:27" s="87" customFormat="1" ht="78" customHeight="1" x14ac:dyDescent="0.25">
      <c r="A93" s="84"/>
      <c r="B93" s="94">
        <f>'Exhibit I SSVF Budget'!$B$93</f>
        <v>0</v>
      </c>
      <c r="C93" s="95"/>
      <c r="D93" s="89"/>
      <c r="E93" s="96"/>
      <c r="F93" s="112" t="e">
        <f>'Exhibit I SSVF Budget'!$F$93</f>
        <v>#DIV/0!</v>
      </c>
      <c r="G93" s="97">
        <f>'Exhibit I SSVF Budget'!$G$93</f>
        <v>0</v>
      </c>
      <c r="H93" s="283"/>
      <c r="I93" s="284"/>
      <c r="J93" s="284"/>
      <c r="K93" s="284"/>
      <c r="L93" s="284"/>
      <c r="M93" s="285"/>
      <c r="N93" s="84"/>
      <c r="O93" s="84"/>
      <c r="P93" s="84"/>
      <c r="Q93" s="84"/>
      <c r="R93" s="84"/>
      <c r="S93" s="84"/>
      <c r="T93" s="84"/>
      <c r="U93" s="84"/>
      <c r="V93" s="84"/>
      <c r="W93" s="84"/>
      <c r="X93" s="84"/>
      <c r="Y93" s="84"/>
      <c r="Z93" s="84"/>
      <c r="AA93" s="84"/>
    </row>
    <row r="94" spans="1:27" s="87" customFormat="1" ht="78" customHeight="1" x14ac:dyDescent="0.25">
      <c r="A94" s="84"/>
      <c r="B94" s="94">
        <f>'Exhibit I SSVF Budget'!$B$94</f>
        <v>0</v>
      </c>
      <c r="C94" s="95"/>
      <c r="D94" s="89"/>
      <c r="E94" s="96"/>
      <c r="F94" s="112" t="e">
        <f>'Exhibit I SSVF Budget'!$F$94</f>
        <v>#DIV/0!</v>
      </c>
      <c r="G94" s="97">
        <f>'Exhibit I SSVF Budget'!$G$94</f>
        <v>0</v>
      </c>
      <c r="H94" s="283"/>
      <c r="I94" s="284"/>
      <c r="J94" s="284"/>
      <c r="K94" s="284"/>
      <c r="L94" s="284"/>
      <c r="M94" s="285"/>
      <c r="N94" s="84"/>
      <c r="O94" s="84"/>
      <c r="P94" s="84"/>
      <c r="Q94" s="84"/>
      <c r="R94" s="84"/>
      <c r="S94" s="84"/>
      <c r="T94" s="84"/>
      <c r="U94" s="84"/>
      <c r="V94" s="84"/>
      <c r="W94" s="84"/>
      <c r="X94" s="84"/>
      <c r="Y94" s="84"/>
      <c r="Z94" s="84"/>
      <c r="AA94" s="84"/>
    </row>
    <row r="95" spans="1:27" s="87" customFormat="1" ht="78" customHeight="1" x14ac:dyDescent="0.25">
      <c r="A95" s="84"/>
      <c r="B95" s="94">
        <f>'Exhibit I SSVF Budget'!$B$95</f>
        <v>0</v>
      </c>
      <c r="C95" s="95"/>
      <c r="D95" s="89"/>
      <c r="E95" s="96"/>
      <c r="F95" s="112" t="e">
        <f>'Exhibit I SSVF Budget'!$F$95</f>
        <v>#DIV/0!</v>
      </c>
      <c r="G95" s="97">
        <f>'Exhibit I SSVF Budget'!$G$95</f>
        <v>0</v>
      </c>
      <c r="H95" s="283"/>
      <c r="I95" s="284"/>
      <c r="J95" s="284"/>
      <c r="K95" s="284"/>
      <c r="L95" s="284"/>
      <c r="M95" s="285"/>
      <c r="N95" s="84"/>
      <c r="O95" s="84"/>
      <c r="P95" s="84"/>
      <c r="Q95" s="84"/>
      <c r="R95" s="84"/>
      <c r="S95" s="84"/>
      <c r="T95" s="84"/>
      <c r="U95" s="84"/>
      <c r="V95" s="84"/>
      <c r="W95" s="84"/>
      <c r="X95" s="84"/>
      <c r="Y95" s="84"/>
      <c r="Z95" s="84"/>
      <c r="AA95" s="84"/>
    </row>
    <row r="96" spans="1:27" s="87" customFormat="1" ht="78" customHeight="1" x14ac:dyDescent="0.25">
      <c r="A96" s="84"/>
      <c r="B96" s="94">
        <f>'Exhibit I SSVF Budget'!$B$96</f>
        <v>0</v>
      </c>
      <c r="C96" s="95"/>
      <c r="D96" s="89"/>
      <c r="E96" s="96"/>
      <c r="F96" s="112" t="e">
        <f>'Exhibit I SSVF Budget'!$F$96</f>
        <v>#DIV/0!</v>
      </c>
      <c r="G96" s="97">
        <f>'Exhibit I SSVF Budget'!$G$96</f>
        <v>0</v>
      </c>
      <c r="H96" s="283"/>
      <c r="I96" s="284"/>
      <c r="J96" s="284"/>
      <c r="K96" s="284"/>
      <c r="L96" s="284"/>
      <c r="M96" s="285"/>
      <c r="N96" s="84"/>
      <c r="O96" s="84"/>
      <c r="P96" s="84"/>
      <c r="Q96" s="84"/>
      <c r="R96" s="84"/>
      <c r="S96" s="84"/>
      <c r="T96" s="84"/>
      <c r="U96" s="84"/>
      <c r="V96" s="84"/>
      <c r="W96" s="84"/>
      <c r="X96" s="84"/>
      <c r="Y96" s="84"/>
      <c r="Z96" s="84"/>
      <c r="AA96" s="84"/>
    </row>
    <row r="97" spans="1:27" s="87" customFormat="1" ht="78" customHeight="1" x14ac:dyDescent="0.25">
      <c r="A97" s="84"/>
      <c r="B97" s="94">
        <f>'Exhibit I SSVF Budget'!$B$97</f>
        <v>0</v>
      </c>
      <c r="C97" s="95"/>
      <c r="D97" s="89"/>
      <c r="E97" s="96"/>
      <c r="F97" s="112" t="e">
        <f>'Exhibit I SSVF Budget'!$F$97</f>
        <v>#DIV/0!</v>
      </c>
      <c r="G97" s="97">
        <f>'Exhibit I SSVF Budget'!$G$97</f>
        <v>0</v>
      </c>
      <c r="H97" s="283"/>
      <c r="I97" s="284"/>
      <c r="J97" s="284"/>
      <c r="K97" s="284"/>
      <c r="L97" s="284"/>
      <c r="M97" s="285"/>
      <c r="N97" s="84"/>
      <c r="O97" s="84"/>
      <c r="P97" s="84"/>
      <c r="Q97" s="84"/>
      <c r="R97" s="84"/>
      <c r="S97" s="84"/>
      <c r="T97" s="84"/>
      <c r="U97" s="84"/>
      <c r="V97" s="84"/>
      <c r="W97" s="84"/>
      <c r="X97" s="84"/>
      <c r="Y97" s="84"/>
      <c r="Z97" s="84"/>
      <c r="AA97" s="84"/>
    </row>
    <row r="98" spans="1:27" s="87" customFormat="1" ht="78" customHeight="1" x14ac:dyDescent="0.25">
      <c r="A98" s="84"/>
      <c r="B98" s="94">
        <f>'Exhibit I SSVF Budget'!$B$98</f>
        <v>0</v>
      </c>
      <c r="C98" s="95"/>
      <c r="D98" s="89"/>
      <c r="E98" s="96"/>
      <c r="F98" s="112" t="e">
        <f>'Exhibit I SSVF Budget'!$F$98</f>
        <v>#DIV/0!</v>
      </c>
      <c r="G98" s="97">
        <f>'Exhibit I SSVF Budget'!$G$98</f>
        <v>0</v>
      </c>
      <c r="H98" s="283"/>
      <c r="I98" s="284"/>
      <c r="J98" s="284"/>
      <c r="K98" s="284"/>
      <c r="L98" s="284"/>
      <c r="M98" s="285"/>
      <c r="N98" s="84"/>
      <c r="O98" s="84"/>
      <c r="P98" s="84"/>
      <c r="Q98" s="84"/>
      <c r="R98" s="84"/>
      <c r="S98" s="84"/>
      <c r="T98" s="84"/>
      <c r="U98" s="84"/>
      <c r="V98" s="84"/>
      <c r="W98" s="84"/>
      <c r="X98" s="84"/>
      <c r="Y98" s="84"/>
      <c r="Z98" s="84"/>
      <c r="AA98" s="84"/>
    </row>
    <row r="99" spans="1:27" s="87" customFormat="1" ht="78" customHeight="1" x14ac:dyDescent="0.25">
      <c r="A99" s="84"/>
      <c r="B99" s="94">
        <f>'Exhibit I SSVF Budget'!$B$99</f>
        <v>0</v>
      </c>
      <c r="C99" s="95"/>
      <c r="D99" s="89"/>
      <c r="E99" s="96"/>
      <c r="F99" s="112" t="e">
        <f>'Exhibit I SSVF Budget'!$F$99</f>
        <v>#DIV/0!</v>
      </c>
      <c r="G99" s="97">
        <f>'Exhibit I SSVF Budget'!$G$99</f>
        <v>0</v>
      </c>
      <c r="H99" s="283"/>
      <c r="I99" s="284"/>
      <c r="J99" s="284"/>
      <c r="K99" s="284"/>
      <c r="L99" s="284"/>
      <c r="M99" s="285"/>
      <c r="N99" s="84"/>
      <c r="O99" s="84"/>
      <c r="P99" s="84"/>
      <c r="Q99" s="84"/>
      <c r="R99" s="84"/>
      <c r="S99" s="84"/>
      <c r="T99" s="84"/>
      <c r="U99" s="84"/>
      <c r="V99" s="84"/>
      <c r="W99" s="84"/>
      <c r="X99" s="84"/>
      <c r="Y99" s="84"/>
      <c r="Z99" s="84"/>
      <c r="AA99" s="84"/>
    </row>
    <row r="100" spans="1:27" s="87" customFormat="1" ht="78" customHeight="1" x14ac:dyDescent="0.25">
      <c r="A100" s="84"/>
      <c r="B100" s="94">
        <f>'Exhibit I SSVF Budget'!$B$100</f>
        <v>0</v>
      </c>
      <c r="C100" s="95"/>
      <c r="D100" s="89"/>
      <c r="E100" s="96"/>
      <c r="F100" s="112" t="e">
        <f>'Exhibit I SSVF Budget'!$F$100</f>
        <v>#DIV/0!</v>
      </c>
      <c r="G100" s="97">
        <f>'Exhibit I SSVF Budget'!$G$100</f>
        <v>0</v>
      </c>
      <c r="H100" s="283"/>
      <c r="I100" s="284"/>
      <c r="J100" s="284"/>
      <c r="K100" s="284"/>
      <c r="L100" s="284"/>
      <c r="M100" s="285"/>
      <c r="N100" s="84"/>
      <c r="O100" s="84"/>
      <c r="P100" s="84"/>
      <c r="Q100" s="84"/>
      <c r="R100" s="84"/>
      <c r="S100" s="84"/>
      <c r="T100" s="84"/>
      <c r="U100" s="84"/>
      <c r="V100" s="84"/>
      <c r="W100" s="84"/>
      <c r="X100" s="84"/>
      <c r="Y100" s="84"/>
      <c r="Z100" s="84"/>
      <c r="AA100" s="84"/>
    </row>
    <row r="101" spans="1:27" s="87" customFormat="1" ht="78" customHeight="1" x14ac:dyDescent="0.25">
      <c r="A101" s="84"/>
      <c r="B101" s="94">
        <f>'Exhibit I SSVF Budget'!$B$101</f>
        <v>0</v>
      </c>
      <c r="C101" s="95"/>
      <c r="D101" s="89"/>
      <c r="E101" s="96"/>
      <c r="F101" s="112" t="e">
        <f>'Exhibit I SSVF Budget'!$F$101</f>
        <v>#DIV/0!</v>
      </c>
      <c r="G101" s="97">
        <f>'Exhibit I SSVF Budget'!$G$101</f>
        <v>0</v>
      </c>
      <c r="H101" s="283"/>
      <c r="I101" s="284"/>
      <c r="J101" s="284"/>
      <c r="K101" s="284"/>
      <c r="L101" s="284"/>
      <c r="M101" s="285"/>
      <c r="N101" s="84"/>
      <c r="O101" s="84"/>
      <c r="P101" s="84"/>
      <c r="Q101" s="84"/>
      <c r="R101" s="84"/>
      <c r="S101" s="84"/>
      <c r="T101" s="84"/>
      <c r="U101" s="84"/>
      <c r="V101" s="84"/>
      <c r="W101" s="84"/>
      <c r="X101" s="84"/>
      <c r="Y101" s="84"/>
      <c r="Z101" s="84"/>
      <c r="AA101" s="84"/>
    </row>
    <row r="102" spans="1:27" s="87" customFormat="1" ht="78" customHeight="1" x14ac:dyDescent="0.25">
      <c r="A102" s="84"/>
      <c r="B102" s="94">
        <f>'Exhibit I SSVF Budget'!$B$102</f>
        <v>0</v>
      </c>
      <c r="C102" s="95"/>
      <c r="D102" s="89"/>
      <c r="E102" s="96"/>
      <c r="F102" s="112" t="e">
        <f>'Exhibit I SSVF Budget'!$F$102</f>
        <v>#DIV/0!</v>
      </c>
      <c r="G102" s="97">
        <f>'Exhibit I SSVF Budget'!$G$102</f>
        <v>0</v>
      </c>
      <c r="H102" s="283"/>
      <c r="I102" s="284"/>
      <c r="J102" s="284"/>
      <c r="K102" s="284"/>
      <c r="L102" s="284"/>
      <c r="M102" s="285"/>
      <c r="N102" s="84"/>
      <c r="O102" s="84"/>
      <c r="P102" s="84"/>
      <c r="Q102" s="84"/>
      <c r="R102" s="84"/>
      <c r="S102" s="84"/>
      <c r="T102" s="84"/>
      <c r="U102" s="84"/>
      <c r="V102" s="84"/>
      <c r="W102" s="84"/>
      <c r="X102" s="84"/>
      <c r="Y102" s="84"/>
      <c r="Z102" s="84"/>
      <c r="AA102" s="84"/>
    </row>
    <row r="103" spans="1:27" s="12" customFormat="1" x14ac:dyDescent="0.25">
      <c r="A103" s="51"/>
      <c r="B103" s="26" t="s">
        <v>36</v>
      </c>
      <c r="C103" s="27"/>
      <c r="D103" s="28"/>
      <c r="E103" s="19"/>
      <c r="F103" s="115" t="e">
        <f>'Exhibit I SSVF Budget'!$F$103</f>
        <v>#DIV/0!</v>
      </c>
      <c r="G103" s="76">
        <f>'Exhibit I SSVF Budget'!$G$103</f>
        <v>0</v>
      </c>
      <c r="H103" s="194"/>
      <c r="I103" s="194"/>
      <c r="J103" s="194"/>
      <c r="K103" s="194"/>
      <c r="L103" s="194"/>
      <c r="M103" s="195"/>
      <c r="N103" s="51"/>
      <c r="O103" s="51"/>
      <c r="P103" s="51"/>
      <c r="Q103" s="51"/>
      <c r="R103" s="51"/>
      <c r="S103" s="51"/>
      <c r="T103" s="51"/>
      <c r="U103" s="51"/>
      <c r="V103" s="51"/>
      <c r="W103" s="51"/>
      <c r="X103" s="51"/>
      <c r="Y103" s="51"/>
      <c r="Z103" s="51"/>
      <c r="AA103" s="51"/>
    </row>
    <row r="104" spans="1:27" s="12" customFormat="1" x14ac:dyDescent="0.25">
      <c r="A104" s="51"/>
      <c r="B104" s="29"/>
      <c r="C104" s="19"/>
      <c r="D104" s="19"/>
      <c r="E104" s="19" t="s">
        <v>37</v>
      </c>
      <c r="F104" s="109"/>
      <c r="G104" s="77"/>
      <c r="H104" s="194"/>
      <c r="I104" s="194"/>
      <c r="J104" s="194"/>
      <c r="K104" s="194"/>
      <c r="L104" s="194"/>
      <c r="M104" s="195"/>
      <c r="N104" s="51"/>
      <c r="O104" s="51"/>
      <c r="P104" s="51"/>
      <c r="Q104" s="51"/>
      <c r="R104" s="51"/>
      <c r="S104" s="51"/>
      <c r="T104" s="51"/>
      <c r="U104" s="51"/>
      <c r="V104" s="51"/>
      <c r="W104" s="51"/>
      <c r="X104" s="51"/>
      <c r="Y104" s="51"/>
      <c r="Z104" s="51"/>
      <c r="AA104" s="51"/>
    </row>
    <row r="105" spans="1:27" s="87" customFormat="1" ht="19.5" customHeight="1" x14ac:dyDescent="0.25">
      <c r="A105" s="84"/>
      <c r="B105" s="178" t="s">
        <v>38</v>
      </c>
      <c r="C105" s="98"/>
      <c r="D105" s="98"/>
      <c r="E105" s="176">
        <f>'Exhibit I SSVF Budget'!$E$105</f>
        <v>0</v>
      </c>
      <c r="F105" s="110" t="e">
        <f>'Exhibit I SSVF Budget'!$F$105</f>
        <v>#DIV/0!</v>
      </c>
      <c r="G105" s="177">
        <f>'Exhibit I SSVF Budget'!$G$105</f>
        <v>0</v>
      </c>
      <c r="H105" s="286"/>
      <c r="I105" s="286"/>
      <c r="J105" s="286"/>
      <c r="K105" s="286"/>
      <c r="L105" s="286"/>
      <c r="M105" s="287"/>
      <c r="N105" s="84"/>
      <c r="O105" s="84"/>
      <c r="P105" s="84"/>
      <c r="Q105" s="84"/>
      <c r="R105" s="84"/>
      <c r="S105" s="84"/>
      <c r="T105" s="84"/>
      <c r="U105" s="84"/>
      <c r="V105" s="84"/>
      <c r="W105" s="84"/>
      <c r="X105" s="84"/>
      <c r="Y105" s="84"/>
      <c r="Z105" s="84"/>
      <c r="AA105" s="84"/>
    </row>
    <row r="106" spans="1:27" s="87" customFormat="1" ht="78" customHeight="1" x14ac:dyDescent="0.25">
      <c r="A106" s="84"/>
      <c r="B106" s="174" t="s">
        <v>39</v>
      </c>
      <c r="C106" s="98"/>
      <c r="D106" s="98"/>
      <c r="E106" s="176">
        <f>'Exhibit I SSVF Budget'!$E$106</f>
        <v>0</v>
      </c>
      <c r="F106" s="110" t="e">
        <f>'Exhibit I SSVF Budget'!$F$106</f>
        <v>#DIV/0!</v>
      </c>
      <c r="G106" s="177">
        <f>'Exhibit I SSVF Budget'!$G$106</f>
        <v>0</v>
      </c>
      <c r="H106" s="283"/>
      <c r="I106" s="284"/>
      <c r="J106" s="284"/>
      <c r="K106" s="284"/>
      <c r="L106" s="284"/>
      <c r="M106" s="285"/>
      <c r="N106" s="84"/>
      <c r="O106" s="84"/>
      <c r="P106" s="84"/>
      <c r="Q106" s="84"/>
      <c r="R106" s="84"/>
      <c r="S106" s="84"/>
      <c r="T106" s="84"/>
      <c r="U106" s="84"/>
      <c r="V106" s="84"/>
      <c r="W106" s="84"/>
      <c r="X106" s="84"/>
      <c r="Y106" s="84"/>
      <c r="Z106" s="84"/>
      <c r="AA106" s="84"/>
    </row>
    <row r="107" spans="1:27" s="87" customFormat="1" ht="78" customHeight="1" x14ac:dyDescent="0.25">
      <c r="A107" s="84"/>
      <c r="B107" s="174" t="s">
        <v>40</v>
      </c>
      <c r="C107" s="98"/>
      <c r="D107" s="98"/>
      <c r="E107" s="167"/>
      <c r="F107" s="114" t="e">
        <f>'Exhibit I SSVF Budget'!$F$107</f>
        <v>#DIV/0!</v>
      </c>
      <c r="G107" s="175">
        <f>'Exhibit I SSVF Budget'!$G$107</f>
        <v>0</v>
      </c>
      <c r="H107" s="283"/>
      <c r="I107" s="284"/>
      <c r="J107" s="284"/>
      <c r="K107" s="284"/>
      <c r="L107" s="284"/>
      <c r="M107" s="285"/>
      <c r="N107" s="84"/>
      <c r="O107" s="84"/>
      <c r="P107" s="84"/>
      <c r="Q107" s="84"/>
      <c r="R107" s="84"/>
      <c r="S107" s="84"/>
      <c r="T107" s="84"/>
      <c r="U107" s="84"/>
      <c r="V107" s="84"/>
      <c r="W107" s="84"/>
      <c r="X107" s="84"/>
      <c r="Y107" s="84"/>
      <c r="Z107" s="84"/>
      <c r="AA107" s="84"/>
    </row>
    <row r="108" spans="1:27" s="87" customFormat="1" ht="25.5" customHeight="1" x14ac:dyDescent="0.25">
      <c r="A108" s="84"/>
      <c r="B108" s="92"/>
      <c r="C108" s="98"/>
      <c r="D108" s="98"/>
      <c r="E108" s="167"/>
      <c r="F108" s="168"/>
      <c r="G108" s="169"/>
      <c r="H108" s="194"/>
      <c r="I108" s="194"/>
      <c r="J108" s="194"/>
      <c r="K108" s="194"/>
      <c r="L108" s="194"/>
      <c r="M108" s="195"/>
      <c r="N108" s="84"/>
      <c r="O108" s="84"/>
      <c r="P108" s="84"/>
      <c r="Q108" s="84"/>
      <c r="R108" s="84"/>
      <c r="S108" s="84"/>
      <c r="T108" s="84"/>
      <c r="U108" s="84"/>
      <c r="V108" s="84"/>
      <c r="W108" s="84"/>
      <c r="X108" s="84"/>
      <c r="Y108" s="84"/>
      <c r="Z108" s="84"/>
      <c r="AA108" s="84"/>
    </row>
    <row r="109" spans="1:27" s="1" customFormat="1" ht="20.25" customHeight="1" x14ac:dyDescent="0.3">
      <c r="A109" s="54"/>
      <c r="B109" s="33" t="s">
        <v>41</v>
      </c>
      <c r="C109" s="34"/>
      <c r="D109" s="40"/>
      <c r="E109" s="41"/>
      <c r="F109" s="164" t="e">
        <f>'Exhibit I SSVF Budget'!$F$109</f>
        <v>#DIV/0!</v>
      </c>
      <c r="G109" s="165">
        <f>'Exhibit I SSVF Budget'!$G$109</f>
        <v>0</v>
      </c>
      <c r="H109" s="196"/>
      <c r="I109" s="196"/>
      <c r="J109" s="196"/>
      <c r="K109" s="196"/>
      <c r="L109" s="196"/>
      <c r="M109" s="197"/>
      <c r="N109" s="54"/>
      <c r="O109" s="54"/>
      <c r="P109" s="54"/>
      <c r="Q109" s="54"/>
      <c r="R109" s="54"/>
      <c r="S109" s="54"/>
      <c r="T109" s="54"/>
      <c r="U109" s="54"/>
      <c r="V109" s="54"/>
      <c r="W109" s="54"/>
      <c r="X109" s="54"/>
      <c r="Y109" s="54"/>
      <c r="Z109" s="54"/>
      <c r="AA109" s="54"/>
    </row>
    <row r="110" spans="1:27" s="13" customFormat="1" ht="15.75" x14ac:dyDescent="0.25">
      <c r="A110" s="55"/>
      <c r="B110" s="35"/>
      <c r="C110" s="36"/>
      <c r="D110" s="36"/>
      <c r="E110" s="37"/>
      <c r="F110" s="116"/>
      <c r="G110" s="78"/>
      <c r="H110" s="198"/>
      <c r="I110" s="198"/>
      <c r="J110" s="198"/>
      <c r="K110" s="198"/>
      <c r="L110" s="198"/>
      <c r="M110" s="199"/>
      <c r="N110" s="55"/>
      <c r="O110" s="55"/>
      <c r="P110" s="55"/>
      <c r="Q110" s="55"/>
      <c r="R110" s="55"/>
      <c r="S110" s="55"/>
      <c r="T110" s="55"/>
      <c r="U110" s="55"/>
      <c r="V110" s="55"/>
      <c r="W110" s="55"/>
      <c r="X110" s="55"/>
      <c r="Y110" s="55"/>
      <c r="Z110" s="55"/>
      <c r="AA110" s="55"/>
    </row>
    <row r="111" spans="1:27" s="14" customFormat="1" ht="15.75" x14ac:dyDescent="0.25">
      <c r="A111" s="50"/>
      <c r="B111" s="73" t="s">
        <v>46</v>
      </c>
      <c r="C111" s="71"/>
      <c r="D111" s="71"/>
      <c r="E111" s="71"/>
      <c r="F111" s="117"/>
      <c r="G111" s="79"/>
      <c r="H111" s="200"/>
      <c r="I111" s="200"/>
      <c r="J111" s="200"/>
      <c r="K111" s="200"/>
      <c r="L111" s="200"/>
      <c r="M111" s="201"/>
      <c r="N111" s="50"/>
      <c r="O111" s="50"/>
      <c r="P111" s="50"/>
      <c r="Q111" s="50"/>
      <c r="R111" s="50"/>
      <c r="S111" s="50"/>
      <c r="T111" s="50"/>
      <c r="U111" s="50"/>
      <c r="V111" s="50"/>
      <c r="W111" s="50"/>
      <c r="X111" s="50"/>
      <c r="Y111" s="50"/>
      <c r="Z111" s="50"/>
      <c r="AA111" s="50"/>
    </row>
    <row r="112" spans="1:27" s="104" customFormat="1" ht="78" customHeight="1" x14ac:dyDescent="0.25">
      <c r="A112" s="99"/>
      <c r="B112" s="100">
        <f>'Exhibit I SSVF Budget'!$B$112</f>
        <v>0</v>
      </c>
      <c r="C112" s="101"/>
      <c r="D112" s="101"/>
      <c r="E112" s="102"/>
      <c r="F112" s="118" t="e">
        <f>'Exhibit I SSVF Budget'!$F$112</f>
        <v>#DIV/0!</v>
      </c>
      <c r="G112" s="103">
        <f>'Exhibit I SSVF Budget'!$G$112</f>
        <v>0</v>
      </c>
      <c r="H112" s="283"/>
      <c r="I112" s="284"/>
      <c r="J112" s="284"/>
      <c r="K112" s="284"/>
      <c r="L112" s="284"/>
      <c r="M112" s="285"/>
      <c r="N112" s="99"/>
      <c r="O112" s="99"/>
      <c r="P112" s="99"/>
      <c r="Q112" s="99"/>
      <c r="R112" s="99"/>
      <c r="S112" s="99"/>
      <c r="T112" s="99"/>
      <c r="U112" s="99"/>
      <c r="V112" s="99"/>
      <c r="W112" s="99"/>
      <c r="X112" s="99"/>
      <c r="Y112" s="99"/>
      <c r="Z112" s="99"/>
      <c r="AA112" s="99"/>
    </row>
    <row r="113" spans="1:27" s="104" customFormat="1" ht="78" customHeight="1" x14ac:dyDescent="0.25">
      <c r="A113" s="99"/>
      <c r="B113" s="100">
        <f>'Exhibit I SSVF Budget'!$B$113</f>
        <v>0</v>
      </c>
      <c r="C113" s="101"/>
      <c r="D113" s="101"/>
      <c r="E113" s="102"/>
      <c r="F113" s="118" t="e">
        <f>'Exhibit I SSVF Budget'!$F$113</f>
        <v>#DIV/0!</v>
      </c>
      <c r="G113" s="103">
        <f>'Exhibit I SSVF Budget'!$G$113</f>
        <v>0</v>
      </c>
      <c r="H113" s="283"/>
      <c r="I113" s="284"/>
      <c r="J113" s="284"/>
      <c r="K113" s="284"/>
      <c r="L113" s="284"/>
      <c r="M113" s="285"/>
      <c r="N113" s="99"/>
      <c r="O113" s="99"/>
      <c r="P113" s="99"/>
      <c r="Q113" s="99"/>
      <c r="R113" s="99"/>
      <c r="S113" s="99"/>
      <c r="T113" s="99"/>
      <c r="U113" s="99"/>
      <c r="V113" s="99"/>
      <c r="W113" s="99"/>
      <c r="X113" s="99"/>
      <c r="Y113" s="99"/>
      <c r="Z113" s="99"/>
      <c r="AA113" s="99"/>
    </row>
    <row r="114" spans="1:27" s="104" customFormat="1" ht="78" customHeight="1" x14ac:dyDescent="0.25">
      <c r="A114" s="99"/>
      <c r="B114" s="100">
        <f>'Exhibit I SSVF Budget'!$B$114</f>
        <v>0</v>
      </c>
      <c r="C114" s="101"/>
      <c r="D114" s="101"/>
      <c r="E114" s="102"/>
      <c r="F114" s="118" t="e">
        <f>'Exhibit I SSVF Budget'!$F$114</f>
        <v>#DIV/0!</v>
      </c>
      <c r="G114" s="103">
        <f>'Exhibit I SSVF Budget'!$G$114</f>
        <v>0</v>
      </c>
      <c r="H114" s="283"/>
      <c r="I114" s="284"/>
      <c r="J114" s="284"/>
      <c r="K114" s="284"/>
      <c r="L114" s="284"/>
      <c r="M114" s="285"/>
      <c r="N114" s="99"/>
      <c r="O114" s="99"/>
      <c r="P114" s="99"/>
      <c r="Q114" s="99"/>
      <c r="R114" s="99"/>
      <c r="S114" s="99"/>
      <c r="T114" s="99"/>
      <c r="U114" s="99"/>
      <c r="V114" s="99"/>
      <c r="W114" s="99"/>
      <c r="X114" s="99"/>
      <c r="Y114" s="99"/>
      <c r="Z114" s="99"/>
      <c r="AA114" s="99"/>
    </row>
    <row r="115" spans="1:27" s="104" customFormat="1" ht="78" customHeight="1" x14ac:dyDescent="0.25">
      <c r="A115" s="99"/>
      <c r="B115" s="100">
        <f>'Exhibit I SSVF Budget'!$B$115</f>
        <v>0</v>
      </c>
      <c r="C115" s="101"/>
      <c r="D115" s="101"/>
      <c r="E115" s="102"/>
      <c r="F115" s="118" t="e">
        <f>'Exhibit I SSVF Budget'!$F$115</f>
        <v>#DIV/0!</v>
      </c>
      <c r="G115" s="103">
        <f>'Exhibit I SSVF Budget'!$G$115</f>
        <v>0</v>
      </c>
      <c r="H115" s="283"/>
      <c r="I115" s="284"/>
      <c r="J115" s="284"/>
      <c r="K115" s="284"/>
      <c r="L115" s="284"/>
      <c r="M115" s="285"/>
      <c r="N115" s="99"/>
      <c r="O115" s="99"/>
      <c r="P115" s="99"/>
      <c r="Q115" s="99"/>
      <c r="R115" s="99"/>
      <c r="S115" s="99"/>
      <c r="T115" s="99"/>
      <c r="U115" s="99"/>
      <c r="V115" s="99"/>
      <c r="W115" s="99"/>
      <c r="X115" s="99"/>
      <c r="Y115" s="99"/>
      <c r="Z115" s="99"/>
      <c r="AA115" s="99"/>
    </row>
    <row r="116" spans="1:27" s="104" customFormat="1" ht="78" customHeight="1" x14ac:dyDescent="0.25">
      <c r="A116" s="99"/>
      <c r="B116" s="100">
        <f>'Exhibit I SSVF Budget'!$B$116</f>
        <v>0</v>
      </c>
      <c r="C116" s="101"/>
      <c r="D116" s="101"/>
      <c r="E116" s="102"/>
      <c r="F116" s="118" t="e">
        <f>'Exhibit I SSVF Budget'!$F$116</f>
        <v>#DIV/0!</v>
      </c>
      <c r="G116" s="103">
        <f>'Exhibit I SSVF Budget'!$G$116</f>
        <v>0</v>
      </c>
      <c r="H116" s="283"/>
      <c r="I116" s="284"/>
      <c r="J116" s="284"/>
      <c r="K116" s="284"/>
      <c r="L116" s="284"/>
      <c r="M116" s="285"/>
      <c r="N116" s="99"/>
      <c r="O116" s="99"/>
      <c r="P116" s="99"/>
      <c r="Q116" s="99"/>
      <c r="R116" s="99"/>
      <c r="S116" s="99"/>
      <c r="T116" s="99"/>
      <c r="U116" s="99"/>
      <c r="V116" s="99"/>
      <c r="W116" s="99"/>
      <c r="X116" s="99"/>
      <c r="Y116" s="99"/>
      <c r="Z116" s="99"/>
      <c r="AA116" s="99"/>
    </row>
    <row r="117" spans="1:27" s="104" customFormat="1" ht="78" customHeight="1" x14ac:dyDescent="0.25">
      <c r="A117" s="99"/>
      <c r="B117" s="100">
        <f>'Exhibit I SSVF Budget'!$B$117</f>
        <v>0</v>
      </c>
      <c r="C117" s="101"/>
      <c r="D117" s="101"/>
      <c r="E117" s="102"/>
      <c r="F117" s="118" t="e">
        <f>'Exhibit I SSVF Budget'!$F$117</f>
        <v>#DIV/0!</v>
      </c>
      <c r="G117" s="103">
        <f>'Exhibit I SSVF Budget'!$G$117</f>
        <v>0</v>
      </c>
      <c r="H117" s="283"/>
      <c r="I117" s="284"/>
      <c r="J117" s="284"/>
      <c r="K117" s="284"/>
      <c r="L117" s="284"/>
      <c r="M117" s="285"/>
      <c r="N117" s="99"/>
      <c r="O117" s="99"/>
      <c r="P117" s="99"/>
      <c r="Q117" s="99"/>
      <c r="R117" s="99"/>
      <c r="S117" s="99"/>
      <c r="T117" s="99"/>
      <c r="U117" s="99"/>
      <c r="V117" s="99"/>
      <c r="W117" s="99"/>
      <c r="X117" s="99"/>
      <c r="Y117" s="99"/>
      <c r="Z117" s="99"/>
      <c r="AA117" s="99"/>
    </row>
    <row r="118" spans="1:27" s="104" customFormat="1" ht="78" customHeight="1" x14ac:dyDescent="0.25">
      <c r="A118" s="99"/>
      <c r="B118" s="100">
        <f>'Exhibit I SSVF Budget'!$B$118</f>
        <v>0</v>
      </c>
      <c r="C118" s="101"/>
      <c r="D118" s="101"/>
      <c r="E118" s="102"/>
      <c r="F118" s="118" t="e">
        <f>'Exhibit I SSVF Budget'!$F$118</f>
        <v>#DIV/0!</v>
      </c>
      <c r="G118" s="103">
        <f>'Exhibit I SSVF Budget'!$G$118</f>
        <v>0</v>
      </c>
      <c r="H118" s="283"/>
      <c r="I118" s="284"/>
      <c r="J118" s="284"/>
      <c r="K118" s="284"/>
      <c r="L118" s="284"/>
      <c r="M118" s="285"/>
      <c r="N118" s="99"/>
      <c r="O118" s="99"/>
      <c r="P118" s="99"/>
      <c r="Q118" s="99"/>
      <c r="R118" s="99"/>
      <c r="S118" s="99"/>
      <c r="T118" s="99"/>
      <c r="U118" s="99"/>
      <c r="V118" s="99"/>
      <c r="W118" s="99"/>
      <c r="X118" s="99"/>
      <c r="Y118" s="99"/>
      <c r="Z118" s="99"/>
      <c r="AA118" s="99"/>
    </row>
    <row r="119" spans="1:27" s="104" customFormat="1" ht="78" customHeight="1" x14ac:dyDescent="0.25">
      <c r="A119" s="99"/>
      <c r="B119" s="100">
        <f>'Exhibit I SSVF Budget'!$B$119</f>
        <v>0</v>
      </c>
      <c r="C119" s="101"/>
      <c r="D119" s="101"/>
      <c r="E119" s="102"/>
      <c r="F119" s="118" t="e">
        <f>'Exhibit I SSVF Budget'!$F$119</f>
        <v>#DIV/0!</v>
      </c>
      <c r="G119" s="103">
        <f>'Exhibit I SSVF Budget'!$G$119</f>
        <v>0</v>
      </c>
      <c r="H119" s="283"/>
      <c r="I119" s="284"/>
      <c r="J119" s="284"/>
      <c r="K119" s="284"/>
      <c r="L119" s="284"/>
      <c r="M119" s="285"/>
      <c r="N119" s="99"/>
      <c r="O119" s="99"/>
      <c r="P119" s="99"/>
      <c r="Q119" s="99"/>
      <c r="R119" s="99"/>
      <c r="S119" s="99"/>
      <c r="T119" s="99"/>
      <c r="U119" s="99"/>
      <c r="V119" s="99"/>
      <c r="W119" s="99"/>
      <c r="X119" s="99"/>
      <c r="Y119" s="99"/>
      <c r="Z119" s="99"/>
      <c r="AA119" s="99"/>
    </row>
    <row r="120" spans="1:27" s="104" customFormat="1" ht="78" customHeight="1" x14ac:dyDescent="0.25">
      <c r="A120" s="99"/>
      <c r="B120" s="100">
        <f>'Exhibit I SSVF Budget'!$B$120</f>
        <v>0</v>
      </c>
      <c r="C120" s="101"/>
      <c r="D120" s="101"/>
      <c r="E120" s="102"/>
      <c r="F120" s="118" t="e">
        <f>'Exhibit I SSVF Budget'!$F$120</f>
        <v>#DIV/0!</v>
      </c>
      <c r="G120" s="103">
        <f>'Exhibit I SSVF Budget'!$G$120</f>
        <v>0</v>
      </c>
      <c r="H120" s="283"/>
      <c r="I120" s="284"/>
      <c r="J120" s="284"/>
      <c r="K120" s="284"/>
      <c r="L120" s="284"/>
      <c r="M120" s="285"/>
      <c r="N120" s="99"/>
      <c r="O120" s="99"/>
      <c r="P120" s="99"/>
      <c r="Q120" s="99"/>
      <c r="R120" s="99"/>
      <c r="S120" s="99"/>
      <c r="T120" s="99"/>
      <c r="U120" s="99"/>
      <c r="V120" s="99"/>
      <c r="W120" s="99"/>
      <c r="X120" s="99"/>
      <c r="Y120" s="99"/>
      <c r="Z120" s="99"/>
      <c r="AA120" s="99"/>
    </row>
    <row r="121" spans="1:27" s="104" customFormat="1" ht="78" customHeight="1" x14ac:dyDescent="0.25">
      <c r="A121" s="99"/>
      <c r="B121" s="100">
        <f>'Exhibit I SSVF Budget'!$B$121</f>
        <v>0</v>
      </c>
      <c r="C121" s="101"/>
      <c r="D121" s="101"/>
      <c r="E121" s="102"/>
      <c r="F121" s="118" t="e">
        <f>'Exhibit I SSVF Budget'!$F$121</f>
        <v>#DIV/0!</v>
      </c>
      <c r="G121" s="103">
        <f>'Exhibit I SSVF Budget'!$G$121</f>
        <v>0</v>
      </c>
      <c r="H121" s="283"/>
      <c r="I121" s="284"/>
      <c r="J121" s="284"/>
      <c r="K121" s="284"/>
      <c r="L121" s="284"/>
      <c r="M121" s="285"/>
      <c r="N121" s="99"/>
      <c r="O121" s="99"/>
      <c r="P121" s="99"/>
      <c r="Q121" s="99"/>
      <c r="R121" s="99"/>
      <c r="S121" s="99"/>
      <c r="T121" s="99"/>
      <c r="U121" s="99"/>
      <c r="V121" s="99"/>
      <c r="W121" s="99"/>
      <c r="X121" s="99"/>
      <c r="Y121" s="99"/>
      <c r="Z121" s="99"/>
      <c r="AA121" s="99"/>
    </row>
    <row r="122" spans="1:27" s="104" customFormat="1" ht="78" customHeight="1" x14ac:dyDescent="0.25">
      <c r="A122" s="99"/>
      <c r="B122" s="100">
        <f>'Exhibit I SSVF Budget'!$B$122</f>
        <v>0</v>
      </c>
      <c r="C122" s="101"/>
      <c r="D122" s="101"/>
      <c r="E122" s="102"/>
      <c r="F122" s="118" t="e">
        <f>'Exhibit I SSVF Budget'!$F$122</f>
        <v>#DIV/0!</v>
      </c>
      <c r="G122" s="103">
        <f>'Exhibit I SSVF Budget'!$G$122</f>
        <v>0</v>
      </c>
      <c r="H122" s="283"/>
      <c r="I122" s="284"/>
      <c r="J122" s="284"/>
      <c r="K122" s="284"/>
      <c r="L122" s="284"/>
      <c r="M122" s="285"/>
      <c r="N122" s="99"/>
      <c r="O122" s="99"/>
      <c r="P122" s="99"/>
      <c r="Q122" s="99"/>
      <c r="R122" s="99"/>
      <c r="S122" s="99"/>
      <c r="T122" s="99"/>
      <c r="U122" s="99"/>
      <c r="V122" s="99"/>
      <c r="W122" s="99"/>
      <c r="X122" s="99"/>
      <c r="Y122" s="99"/>
      <c r="Z122" s="99"/>
      <c r="AA122" s="99"/>
    </row>
    <row r="123" spans="1:27" s="104" customFormat="1" ht="78" customHeight="1" x14ac:dyDescent="0.25">
      <c r="A123" s="99"/>
      <c r="B123" s="100">
        <f>'Exhibit I SSVF Budget'!$B$123</f>
        <v>0</v>
      </c>
      <c r="C123" s="101"/>
      <c r="D123" s="101"/>
      <c r="E123" s="102"/>
      <c r="F123" s="118" t="e">
        <f>'Exhibit I SSVF Budget'!$F$123</f>
        <v>#DIV/0!</v>
      </c>
      <c r="G123" s="103">
        <f>'Exhibit I SSVF Budget'!$G$123</f>
        <v>0</v>
      </c>
      <c r="H123" s="283"/>
      <c r="I123" s="284"/>
      <c r="J123" s="284"/>
      <c r="K123" s="284"/>
      <c r="L123" s="284"/>
      <c r="M123" s="285"/>
      <c r="N123" s="99"/>
      <c r="O123" s="99"/>
      <c r="P123" s="99"/>
      <c r="Q123" s="99"/>
      <c r="R123" s="99"/>
      <c r="S123" s="99"/>
      <c r="T123" s="99"/>
      <c r="U123" s="99"/>
      <c r="V123" s="99"/>
      <c r="W123" s="99"/>
      <c r="X123" s="99"/>
      <c r="Y123" s="99"/>
      <c r="Z123" s="99"/>
      <c r="AA123" s="99"/>
    </row>
    <row r="124" spans="1:27" s="104" customFormat="1" ht="78" customHeight="1" x14ac:dyDescent="0.25">
      <c r="A124" s="99"/>
      <c r="B124" s="100">
        <f>'Exhibit I SSVF Budget'!$B$124</f>
        <v>0</v>
      </c>
      <c r="C124" s="101"/>
      <c r="D124" s="101"/>
      <c r="E124" s="102"/>
      <c r="F124" s="118" t="e">
        <f>'Exhibit I SSVF Budget'!$F$124</f>
        <v>#DIV/0!</v>
      </c>
      <c r="G124" s="103">
        <f>'Exhibit I SSVF Budget'!$G$124</f>
        <v>0</v>
      </c>
      <c r="H124" s="283"/>
      <c r="I124" s="284"/>
      <c r="J124" s="284"/>
      <c r="K124" s="284"/>
      <c r="L124" s="284"/>
      <c r="M124" s="285"/>
      <c r="N124" s="99"/>
      <c r="O124" s="99"/>
      <c r="P124" s="99"/>
      <c r="Q124" s="99"/>
      <c r="R124" s="99"/>
      <c r="S124" s="99"/>
      <c r="T124" s="99"/>
      <c r="U124" s="99"/>
      <c r="V124" s="99"/>
      <c r="W124" s="99"/>
      <c r="X124" s="99"/>
      <c r="Y124" s="99"/>
      <c r="Z124" s="99"/>
      <c r="AA124" s="99"/>
    </row>
    <row r="125" spans="1:27" s="104" customFormat="1" ht="78" customHeight="1" x14ac:dyDescent="0.25">
      <c r="A125" s="99"/>
      <c r="B125" s="100">
        <f>'Exhibit I SSVF Budget'!$B$125</f>
        <v>0</v>
      </c>
      <c r="C125" s="101"/>
      <c r="D125" s="101"/>
      <c r="E125" s="102"/>
      <c r="F125" s="118" t="e">
        <f>'Exhibit I SSVF Budget'!$F$125</f>
        <v>#DIV/0!</v>
      </c>
      <c r="G125" s="103">
        <f>'Exhibit I SSVF Budget'!$G$125</f>
        <v>0</v>
      </c>
      <c r="H125" s="283"/>
      <c r="I125" s="284"/>
      <c r="J125" s="284"/>
      <c r="K125" s="284"/>
      <c r="L125" s="284"/>
      <c r="M125" s="285"/>
      <c r="N125" s="99"/>
      <c r="O125" s="99"/>
      <c r="P125" s="99"/>
      <c r="Q125" s="99"/>
      <c r="R125" s="99"/>
      <c r="S125" s="99"/>
      <c r="T125" s="99"/>
      <c r="U125" s="99"/>
      <c r="V125" s="99"/>
      <c r="W125" s="99"/>
      <c r="X125" s="99"/>
      <c r="Y125" s="99"/>
      <c r="Z125" s="99"/>
      <c r="AA125" s="99"/>
    </row>
    <row r="126" spans="1:27" s="104" customFormat="1" ht="78" customHeight="1" x14ac:dyDescent="0.25">
      <c r="A126" s="99"/>
      <c r="B126" s="100">
        <f>'Exhibit I SSVF Budget'!$B$126</f>
        <v>0</v>
      </c>
      <c r="C126" s="101"/>
      <c r="D126" s="101"/>
      <c r="E126" s="102"/>
      <c r="F126" s="118" t="e">
        <f>'Exhibit I SSVF Budget'!$F$126</f>
        <v>#DIV/0!</v>
      </c>
      <c r="G126" s="103">
        <f>'Exhibit I SSVF Budget'!$G$126</f>
        <v>0</v>
      </c>
      <c r="H126" s="283"/>
      <c r="I126" s="284"/>
      <c r="J126" s="284"/>
      <c r="K126" s="284"/>
      <c r="L126" s="284"/>
      <c r="M126" s="285"/>
      <c r="N126" s="99"/>
      <c r="O126" s="99"/>
      <c r="P126" s="99"/>
      <c r="Q126" s="99"/>
      <c r="R126" s="99"/>
      <c r="S126" s="99"/>
      <c r="T126" s="99"/>
      <c r="U126" s="99"/>
      <c r="V126" s="99"/>
      <c r="W126" s="99"/>
      <c r="X126" s="99"/>
      <c r="Y126" s="99"/>
      <c r="Z126" s="99"/>
      <c r="AA126" s="99"/>
    </row>
    <row r="127" spans="1:27" s="104" customFormat="1" ht="78" customHeight="1" x14ac:dyDescent="0.25">
      <c r="A127" s="99"/>
      <c r="B127" s="100">
        <f>'Exhibit I SSVF Budget'!$B$127</f>
        <v>0</v>
      </c>
      <c r="C127" s="101"/>
      <c r="D127" s="101"/>
      <c r="E127" s="102"/>
      <c r="F127" s="118" t="e">
        <f>'Exhibit I SSVF Budget'!$F$127</f>
        <v>#DIV/0!</v>
      </c>
      <c r="G127" s="103">
        <f>'Exhibit I SSVF Budget'!$G$127</f>
        <v>0</v>
      </c>
      <c r="H127" s="283"/>
      <c r="I127" s="284"/>
      <c r="J127" s="284"/>
      <c r="K127" s="284"/>
      <c r="L127" s="284"/>
      <c r="M127" s="285"/>
      <c r="N127" s="99"/>
      <c r="O127" s="99"/>
      <c r="P127" s="99"/>
      <c r="Q127" s="99"/>
      <c r="R127" s="99"/>
      <c r="S127" s="99"/>
      <c r="T127" s="99"/>
      <c r="U127" s="99"/>
      <c r="V127" s="99"/>
      <c r="W127" s="99"/>
      <c r="X127" s="99"/>
      <c r="Y127" s="99"/>
      <c r="Z127" s="99"/>
      <c r="AA127" s="99"/>
    </row>
    <row r="128" spans="1:27" s="104" customFormat="1" ht="78" customHeight="1" x14ac:dyDescent="0.25">
      <c r="A128" s="99"/>
      <c r="B128" s="100">
        <f>'Exhibit I SSVF Budget'!$B$128</f>
        <v>0</v>
      </c>
      <c r="C128" s="101"/>
      <c r="D128" s="101"/>
      <c r="E128" s="102"/>
      <c r="F128" s="118" t="e">
        <f>'Exhibit I SSVF Budget'!$F$128</f>
        <v>#DIV/0!</v>
      </c>
      <c r="G128" s="103">
        <f>'Exhibit I SSVF Budget'!$G$128</f>
        <v>0</v>
      </c>
      <c r="H128" s="283"/>
      <c r="I128" s="284"/>
      <c r="J128" s="284"/>
      <c r="K128" s="284"/>
      <c r="L128" s="284"/>
      <c r="M128" s="285"/>
      <c r="N128" s="99"/>
      <c r="O128" s="99"/>
      <c r="P128" s="99"/>
      <c r="Q128" s="99"/>
      <c r="R128" s="99"/>
      <c r="S128" s="99"/>
      <c r="T128" s="99"/>
      <c r="U128" s="99"/>
      <c r="V128" s="99"/>
      <c r="W128" s="99"/>
      <c r="X128" s="99"/>
      <c r="Y128" s="99"/>
      <c r="Z128" s="99"/>
      <c r="AA128" s="99"/>
    </row>
    <row r="129" spans="1:27" s="104" customFormat="1" ht="78" customHeight="1" x14ac:dyDescent="0.25">
      <c r="A129" s="99"/>
      <c r="B129" s="100">
        <f>'Exhibit I SSVF Budget'!$B$129</f>
        <v>0</v>
      </c>
      <c r="C129" s="101"/>
      <c r="D129" s="101"/>
      <c r="E129" s="102"/>
      <c r="F129" s="118" t="e">
        <f>'Exhibit I SSVF Budget'!$F$129</f>
        <v>#DIV/0!</v>
      </c>
      <c r="G129" s="103">
        <f>'Exhibit I SSVF Budget'!$G$129</f>
        <v>0</v>
      </c>
      <c r="H129" s="283"/>
      <c r="I129" s="284"/>
      <c r="J129" s="284"/>
      <c r="K129" s="284"/>
      <c r="L129" s="284"/>
      <c r="M129" s="285"/>
      <c r="N129" s="99"/>
      <c r="O129" s="99"/>
      <c r="P129" s="99"/>
      <c r="Q129" s="99"/>
      <c r="R129" s="99"/>
      <c r="S129" s="99"/>
      <c r="T129" s="99"/>
      <c r="U129" s="99"/>
      <c r="V129" s="99"/>
      <c r="W129" s="99"/>
      <c r="X129" s="99"/>
      <c r="Y129" s="99"/>
      <c r="Z129" s="99"/>
      <c r="AA129" s="99"/>
    </row>
    <row r="130" spans="1:27" s="104" customFormat="1" ht="78" customHeight="1" x14ac:dyDescent="0.25">
      <c r="A130" s="99"/>
      <c r="B130" s="100">
        <f>'Exhibit I SSVF Budget'!$B$130</f>
        <v>0</v>
      </c>
      <c r="C130" s="101"/>
      <c r="D130" s="101"/>
      <c r="E130" s="102"/>
      <c r="F130" s="118" t="e">
        <f>'Exhibit I SSVF Budget'!$F$130</f>
        <v>#DIV/0!</v>
      </c>
      <c r="G130" s="103">
        <f>'Exhibit I SSVF Budget'!$G$130</f>
        <v>0</v>
      </c>
      <c r="H130" s="283"/>
      <c r="I130" s="284"/>
      <c r="J130" s="284"/>
      <c r="K130" s="284"/>
      <c r="L130" s="284"/>
      <c r="M130" s="285"/>
      <c r="N130" s="99"/>
      <c r="O130" s="99"/>
      <c r="P130" s="99"/>
      <c r="Q130" s="99"/>
      <c r="R130" s="99"/>
      <c r="S130" s="99"/>
      <c r="T130" s="99"/>
      <c r="U130" s="99"/>
      <c r="V130" s="99"/>
      <c r="W130" s="99"/>
      <c r="X130" s="99"/>
      <c r="Y130" s="99"/>
      <c r="Z130" s="99"/>
      <c r="AA130" s="99"/>
    </row>
    <row r="131" spans="1:27" s="104" customFormat="1" ht="78" customHeight="1" x14ac:dyDescent="0.25">
      <c r="A131" s="99"/>
      <c r="B131" s="100">
        <f>'Exhibit I SSVF Budget'!$B$131</f>
        <v>0</v>
      </c>
      <c r="C131" s="101"/>
      <c r="D131" s="101"/>
      <c r="E131" s="102"/>
      <c r="F131" s="118" t="e">
        <f>'Exhibit I SSVF Budget'!$F$131</f>
        <v>#DIV/0!</v>
      </c>
      <c r="G131" s="103">
        <f>'Exhibit I SSVF Budget'!$G$131</f>
        <v>0</v>
      </c>
      <c r="H131" s="283"/>
      <c r="I131" s="284"/>
      <c r="J131" s="284"/>
      <c r="K131" s="284"/>
      <c r="L131" s="284"/>
      <c r="M131" s="285"/>
      <c r="N131" s="99"/>
      <c r="O131" s="99"/>
      <c r="P131" s="99"/>
      <c r="Q131" s="99"/>
      <c r="R131" s="99"/>
      <c r="S131" s="99"/>
      <c r="T131" s="99"/>
      <c r="U131" s="99"/>
      <c r="V131" s="99"/>
      <c r="W131" s="99"/>
      <c r="X131" s="99"/>
      <c r="Y131" s="99"/>
      <c r="Z131" s="99"/>
      <c r="AA131" s="99"/>
    </row>
    <row r="132" spans="1:27" s="104" customFormat="1" ht="78" customHeight="1" x14ac:dyDescent="0.25">
      <c r="A132" s="99"/>
      <c r="B132" s="100">
        <f>'Exhibit I SSVF Budget'!$B$132</f>
        <v>0</v>
      </c>
      <c r="C132" s="101"/>
      <c r="D132" s="101"/>
      <c r="E132" s="102"/>
      <c r="F132" s="118" t="e">
        <f>'Exhibit I SSVF Budget'!$F$132</f>
        <v>#DIV/0!</v>
      </c>
      <c r="G132" s="103">
        <f>'Exhibit I SSVF Budget'!$G$132</f>
        <v>0</v>
      </c>
      <c r="H132" s="283"/>
      <c r="I132" s="284"/>
      <c r="J132" s="284"/>
      <c r="K132" s="284"/>
      <c r="L132" s="284"/>
      <c r="M132" s="285"/>
      <c r="N132" s="99"/>
      <c r="O132" s="99"/>
      <c r="P132" s="99"/>
      <c r="Q132" s="99"/>
      <c r="R132" s="99"/>
      <c r="S132" s="99"/>
      <c r="T132" s="99"/>
      <c r="U132" s="99"/>
      <c r="V132" s="99"/>
      <c r="W132" s="99"/>
      <c r="X132" s="99"/>
      <c r="Y132" s="99"/>
      <c r="Z132" s="99"/>
      <c r="AA132" s="99"/>
    </row>
    <row r="133" spans="1:27" s="104" customFormat="1" ht="78" customHeight="1" x14ac:dyDescent="0.25">
      <c r="A133" s="99"/>
      <c r="B133" s="100">
        <f>'Exhibit I SSVF Budget'!$B$133</f>
        <v>0</v>
      </c>
      <c r="C133" s="101"/>
      <c r="D133" s="101"/>
      <c r="E133" s="102"/>
      <c r="F133" s="118" t="e">
        <f>'Exhibit I SSVF Budget'!$F$133</f>
        <v>#DIV/0!</v>
      </c>
      <c r="G133" s="103">
        <f>'Exhibit I SSVF Budget'!$G$133</f>
        <v>0</v>
      </c>
      <c r="H133" s="283"/>
      <c r="I133" s="284"/>
      <c r="J133" s="284"/>
      <c r="K133" s="284"/>
      <c r="L133" s="284"/>
      <c r="M133" s="285"/>
      <c r="N133" s="99"/>
      <c r="O133" s="99"/>
      <c r="P133" s="99"/>
      <c r="Q133" s="99"/>
      <c r="R133" s="99"/>
      <c r="S133" s="99"/>
      <c r="T133" s="99"/>
      <c r="U133" s="99"/>
      <c r="V133" s="99"/>
      <c r="W133" s="99"/>
      <c r="X133" s="99"/>
      <c r="Y133" s="99"/>
      <c r="Z133" s="99"/>
      <c r="AA133" s="99"/>
    </row>
    <row r="134" spans="1:27" s="104" customFormat="1" ht="78" customHeight="1" x14ac:dyDescent="0.25">
      <c r="A134" s="99"/>
      <c r="B134" s="100">
        <f>'Exhibit I SSVF Budget'!$B$134</f>
        <v>0</v>
      </c>
      <c r="C134" s="101"/>
      <c r="D134" s="101"/>
      <c r="E134" s="102"/>
      <c r="F134" s="118" t="e">
        <f>'Exhibit I SSVF Budget'!$F$134</f>
        <v>#DIV/0!</v>
      </c>
      <c r="G134" s="103">
        <f>'Exhibit I SSVF Budget'!$G$134</f>
        <v>0</v>
      </c>
      <c r="H134" s="283"/>
      <c r="I134" s="284"/>
      <c r="J134" s="284"/>
      <c r="K134" s="284"/>
      <c r="L134" s="284"/>
      <c r="M134" s="285"/>
      <c r="N134" s="99"/>
      <c r="O134" s="99"/>
      <c r="P134" s="99"/>
      <c r="Q134" s="99"/>
      <c r="R134" s="99"/>
      <c r="S134" s="99"/>
      <c r="T134" s="99"/>
      <c r="U134" s="99"/>
      <c r="V134" s="99"/>
      <c r="W134" s="99"/>
      <c r="X134" s="99"/>
      <c r="Y134" s="99"/>
      <c r="Z134" s="99"/>
      <c r="AA134" s="99"/>
    </row>
    <row r="135" spans="1:27" s="104" customFormat="1" ht="78" customHeight="1" x14ac:dyDescent="0.25">
      <c r="A135" s="99"/>
      <c r="B135" s="100">
        <f>'Exhibit I SSVF Budget'!$B$135</f>
        <v>0</v>
      </c>
      <c r="C135" s="101"/>
      <c r="D135" s="101"/>
      <c r="E135" s="102"/>
      <c r="F135" s="118" t="e">
        <f>'Exhibit I SSVF Budget'!$F$135</f>
        <v>#DIV/0!</v>
      </c>
      <c r="G135" s="103">
        <f>'Exhibit I SSVF Budget'!$G$135</f>
        <v>0</v>
      </c>
      <c r="H135" s="283"/>
      <c r="I135" s="284"/>
      <c r="J135" s="284"/>
      <c r="K135" s="284"/>
      <c r="L135" s="284"/>
      <c r="M135" s="285"/>
      <c r="N135" s="99"/>
      <c r="O135" s="99"/>
      <c r="P135" s="99"/>
      <c r="Q135" s="99"/>
      <c r="R135" s="99"/>
      <c r="S135" s="99"/>
      <c r="T135" s="99"/>
      <c r="U135" s="99"/>
      <c r="V135" s="99"/>
      <c r="W135" s="99"/>
      <c r="X135" s="99"/>
      <c r="Y135" s="99"/>
      <c r="Z135" s="99"/>
      <c r="AA135" s="99"/>
    </row>
    <row r="136" spans="1:27" s="104" customFormat="1" ht="78" customHeight="1" x14ac:dyDescent="0.25">
      <c r="A136" s="99"/>
      <c r="B136" s="100">
        <f>'Exhibit I SSVF Budget'!$B$136</f>
        <v>0</v>
      </c>
      <c r="C136" s="101"/>
      <c r="D136" s="101"/>
      <c r="E136" s="102"/>
      <c r="F136" s="118" t="e">
        <f>'Exhibit I SSVF Budget'!$F$136</f>
        <v>#DIV/0!</v>
      </c>
      <c r="G136" s="103">
        <f>'Exhibit I SSVF Budget'!$G$136</f>
        <v>0</v>
      </c>
      <c r="H136" s="283"/>
      <c r="I136" s="284"/>
      <c r="J136" s="284"/>
      <c r="K136" s="284"/>
      <c r="L136" s="284"/>
      <c r="M136" s="285"/>
      <c r="N136" s="99"/>
      <c r="O136" s="99"/>
      <c r="P136" s="99"/>
      <c r="Q136" s="99"/>
      <c r="R136" s="99"/>
      <c r="S136" s="99"/>
      <c r="T136" s="99"/>
      <c r="U136" s="99"/>
      <c r="V136" s="99"/>
      <c r="W136" s="99"/>
      <c r="X136" s="99"/>
      <c r="Y136" s="99"/>
      <c r="Z136" s="99"/>
      <c r="AA136" s="99"/>
    </row>
    <row r="137" spans="1:27" s="104" customFormat="1" ht="78" customHeight="1" x14ac:dyDescent="0.25">
      <c r="A137" s="99"/>
      <c r="B137" s="100">
        <f>'Exhibit I SSVF Budget'!$B$137</f>
        <v>0</v>
      </c>
      <c r="C137" s="101"/>
      <c r="D137" s="101"/>
      <c r="E137" s="102"/>
      <c r="F137" s="118" t="e">
        <f>'Exhibit I SSVF Budget'!$F$137</f>
        <v>#DIV/0!</v>
      </c>
      <c r="G137" s="103">
        <f>'Exhibit I SSVF Budget'!$G$137</f>
        <v>0</v>
      </c>
      <c r="H137" s="283"/>
      <c r="I137" s="284"/>
      <c r="J137" s="284"/>
      <c r="K137" s="284"/>
      <c r="L137" s="284"/>
      <c r="M137" s="285"/>
      <c r="N137" s="99"/>
      <c r="O137" s="99"/>
      <c r="P137" s="99"/>
      <c r="Q137" s="99"/>
      <c r="R137" s="99"/>
      <c r="S137" s="99"/>
      <c r="T137" s="99"/>
      <c r="U137" s="99"/>
      <c r="V137" s="99"/>
      <c r="W137" s="99"/>
      <c r="X137" s="99"/>
      <c r="Y137" s="99"/>
      <c r="Z137" s="99"/>
      <c r="AA137" s="99"/>
    </row>
    <row r="138" spans="1:27" s="104" customFormat="1" ht="78" customHeight="1" x14ac:dyDescent="0.25">
      <c r="A138" s="99"/>
      <c r="B138" s="100">
        <f>'Exhibit I SSVF Budget'!$B$138</f>
        <v>0</v>
      </c>
      <c r="C138" s="101"/>
      <c r="D138" s="101"/>
      <c r="E138" s="102"/>
      <c r="F138" s="118" t="e">
        <f>'Exhibit I SSVF Budget'!$F$138</f>
        <v>#DIV/0!</v>
      </c>
      <c r="G138" s="103">
        <f>'Exhibit I SSVF Budget'!$G$138</f>
        <v>0</v>
      </c>
      <c r="H138" s="283"/>
      <c r="I138" s="284"/>
      <c r="J138" s="284"/>
      <c r="K138" s="284"/>
      <c r="L138" s="284"/>
      <c r="M138" s="285"/>
      <c r="N138" s="99"/>
      <c r="O138" s="99"/>
      <c r="P138" s="99"/>
      <c r="Q138" s="99"/>
      <c r="R138" s="99"/>
      <c r="S138" s="99"/>
      <c r="T138" s="99"/>
      <c r="U138" s="99"/>
      <c r="V138" s="99"/>
      <c r="W138" s="99"/>
      <c r="X138" s="99"/>
      <c r="Y138" s="99"/>
      <c r="Z138" s="99"/>
      <c r="AA138" s="99"/>
    </row>
    <row r="139" spans="1:27" s="104" customFormat="1" ht="78" customHeight="1" x14ac:dyDescent="0.25">
      <c r="A139" s="99"/>
      <c r="B139" s="100">
        <f>'Exhibit I SSVF Budget'!$B$139</f>
        <v>0</v>
      </c>
      <c r="C139" s="101"/>
      <c r="D139" s="101"/>
      <c r="E139" s="102"/>
      <c r="F139" s="118" t="e">
        <f>'Exhibit I SSVF Budget'!$F$139</f>
        <v>#DIV/0!</v>
      </c>
      <c r="G139" s="103">
        <f>'Exhibit I SSVF Budget'!$G$139</f>
        <v>0</v>
      </c>
      <c r="H139" s="283"/>
      <c r="I139" s="284"/>
      <c r="J139" s="284"/>
      <c r="K139" s="284"/>
      <c r="L139" s="284"/>
      <c r="M139" s="285"/>
      <c r="N139" s="99"/>
      <c r="O139" s="99"/>
      <c r="P139" s="99"/>
      <c r="Q139" s="99"/>
      <c r="R139" s="99"/>
      <c r="S139" s="99"/>
      <c r="T139" s="99"/>
      <c r="U139" s="99"/>
      <c r="V139" s="99"/>
      <c r="W139" s="99"/>
      <c r="X139" s="99"/>
      <c r="Y139" s="99"/>
      <c r="Z139" s="99"/>
      <c r="AA139" s="99"/>
    </row>
    <row r="140" spans="1:27" s="1" customFormat="1" ht="18.75" x14ac:dyDescent="0.3">
      <c r="A140" s="54"/>
      <c r="B140" s="33" t="s">
        <v>43</v>
      </c>
      <c r="C140" s="40"/>
      <c r="D140" s="40"/>
      <c r="E140" s="41"/>
      <c r="F140" s="162" t="e">
        <f>'Exhibit I SSVF Budget'!$F$140</f>
        <v>#DIV/0!</v>
      </c>
      <c r="G140" s="163">
        <f>'Exhibit I SSVF Budget'!$G$140</f>
        <v>0</v>
      </c>
      <c r="H140" s="156"/>
      <c r="I140" s="156"/>
      <c r="J140" s="156"/>
      <c r="K140" s="156"/>
      <c r="L140" s="156"/>
      <c r="M140" s="157"/>
      <c r="N140" s="54"/>
      <c r="O140" s="54"/>
      <c r="P140" s="54"/>
      <c r="Q140" s="54"/>
      <c r="R140" s="54"/>
      <c r="S140" s="54"/>
      <c r="T140" s="54"/>
      <c r="U140" s="54"/>
      <c r="V140" s="54"/>
      <c r="W140" s="54"/>
      <c r="X140" s="54"/>
      <c r="Y140" s="54"/>
      <c r="Z140" s="54"/>
      <c r="AA140" s="54"/>
    </row>
    <row r="141" spans="1:27" customFormat="1" ht="15.75" thickBot="1" x14ac:dyDescent="0.3">
      <c r="A141" s="50"/>
      <c r="B141" s="46"/>
      <c r="C141" s="42"/>
      <c r="D141" s="42"/>
      <c r="E141" s="39"/>
      <c r="F141" s="119"/>
      <c r="G141" s="81"/>
      <c r="H141" s="158"/>
      <c r="I141" s="158"/>
      <c r="J141" s="158"/>
      <c r="K141" s="158"/>
      <c r="L141" s="158"/>
      <c r="M141" s="159"/>
      <c r="N141" s="50"/>
      <c r="O141" s="50"/>
      <c r="P141" s="50"/>
      <c r="Q141" s="50"/>
      <c r="R141" s="50"/>
      <c r="S141" s="50"/>
      <c r="T141" s="50"/>
      <c r="U141" s="50"/>
      <c r="V141" s="50"/>
      <c r="W141" s="50"/>
      <c r="X141" s="50"/>
      <c r="Y141" s="50"/>
      <c r="Z141" s="50"/>
      <c r="AA141" s="50"/>
    </row>
    <row r="142" spans="1:27" s="15" customFormat="1" ht="21.75" thickBot="1" x14ac:dyDescent="0.4">
      <c r="A142" s="56"/>
      <c r="B142" s="47" t="s">
        <v>44</v>
      </c>
      <c r="C142" s="43"/>
      <c r="D142" s="43"/>
      <c r="E142" s="44"/>
      <c r="F142" s="160" t="e">
        <f>'Exhibit I SSVF Budget'!$F$142</f>
        <v>#DIV/0!</v>
      </c>
      <c r="G142" s="161">
        <f>'Exhibit I SSVF Budget'!$G$142</f>
        <v>0</v>
      </c>
      <c r="H142" s="82"/>
      <c r="I142" s="82"/>
      <c r="J142" s="82"/>
      <c r="K142" s="82"/>
      <c r="L142" s="82"/>
      <c r="M142" s="83"/>
      <c r="N142" s="56"/>
      <c r="O142" s="56"/>
      <c r="P142" s="56"/>
      <c r="Q142" s="56"/>
      <c r="R142" s="56"/>
      <c r="S142" s="56"/>
      <c r="T142" s="56"/>
      <c r="U142" s="56"/>
      <c r="V142" s="56"/>
      <c r="W142" s="56"/>
      <c r="X142" s="56"/>
      <c r="Y142" s="56"/>
      <c r="Z142" s="56"/>
      <c r="AA142" s="56"/>
    </row>
    <row r="143" spans="1:27" s="16" customFormat="1" ht="21.75" thickBot="1" x14ac:dyDescent="0.4">
      <c r="A143" s="57"/>
      <c r="B143" s="48"/>
      <c r="C143" s="45"/>
      <c r="D143" s="45"/>
      <c r="E143" s="45"/>
      <c r="F143" s="120"/>
      <c r="G143" s="75"/>
      <c r="H143" s="45"/>
      <c r="I143" s="45"/>
      <c r="J143" s="45"/>
      <c r="K143" s="45"/>
      <c r="L143" s="45"/>
      <c r="M143" s="74"/>
      <c r="N143" s="57"/>
      <c r="O143" s="57"/>
      <c r="P143" s="57"/>
      <c r="Q143" s="57"/>
      <c r="R143" s="57"/>
      <c r="S143" s="57"/>
      <c r="T143" s="57"/>
      <c r="U143" s="57"/>
      <c r="V143" s="57"/>
      <c r="W143" s="57"/>
      <c r="X143" s="57"/>
      <c r="Y143" s="57"/>
      <c r="Z143" s="57"/>
      <c r="AA143" s="57"/>
    </row>
    <row r="144" spans="1:27" x14ac:dyDescent="0.25">
      <c r="B144" s="39"/>
      <c r="D144" s="39"/>
      <c r="E144" s="39"/>
    </row>
    <row r="160" x14ac:dyDescent="0.25"/>
    <row r="161" x14ac:dyDescent="0.25"/>
  </sheetData>
  <sheetProtection algorithmName="SHA-512" hashValue="x7O1Q+NF+lECzwN2PjIKz7OsUU6YE1Rl53U2nZOEkKCPPDiBB+VVkZRUYIcX5Ck514gwa2MmJvu9yJk+BCf89g==" saltValue="UwNQbOFeFx+8Z8c3kjNyKw==" spinCount="100000" sheet="1" objects="1" scenarios="1" selectLockedCells="1"/>
  <protectedRanges>
    <protectedRange sqref="H21:M65 H67 H70 H73:M102 H106 H107 H112:M139" name="Range1"/>
  </protectedRanges>
  <mergeCells count="125">
    <mergeCell ref="C11:G11"/>
    <mergeCell ref="C12:G12"/>
    <mergeCell ref="C13:G13"/>
    <mergeCell ref="C15:E15"/>
    <mergeCell ref="B17:E17"/>
    <mergeCell ref="C19:C20"/>
    <mergeCell ref="D19:D20"/>
    <mergeCell ref="E19:E20"/>
    <mergeCell ref="B3:G3"/>
    <mergeCell ref="C6:G6"/>
    <mergeCell ref="C7:G7"/>
    <mergeCell ref="C8:G8"/>
    <mergeCell ref="C9:G9"/>
    <mergeCell ref="C10:G10"/>
    <mergeCell ref="H28:M28"/>
    <mergeCell ref="H29:M29"/>
    <mergeCell ref="H30:M30"/>
    <mergeCell ref="H31:M31"/>
    <mergeCell ref="H32:M32"/>
    <mergeCell ref="H33:M33"/>
    <mergeCell ref="C70:E70"/>
    <mergeCell ref="H17:M17"/>
    <mergeCell ref="H18:M18"/>
    <mergeCell ref="H21:M21"/>
    <mergeCell ref="H22:M22"/>
    <mergeCell ref="H23:M23"/>
    <mergeCell ref="H24:M24"/>
    <mergeCell ref="H25:M25"/>
    <mergeCell ref="H26:M26"/>
    <mergeCell ref="H27:M27"/>
    <mergeCell ref="H40:M40"/>
    <mergeCell ref="H41:M41"/>
    <mergeCell ref="H42:M42"/>
    <mergeCell ref="H43:M43"/>
    <mergeCell ref="H44:M44"/>
    <mergeCell ref="H45:M45"/>
    <mergeCell ref="H34:M34"/>
    <mergeCell ref="H35:M35"/>
    <mergeCell ref="H36:M36"/>
    <mergeCell ref="H37:M37"/>
    <mergeCell ref="H38:M38"/>
    <mergeCell ref="H39:M39"/>
    <mergeCell ref="H52:M52"/>
    <mergeCell ref="H53:M53"/>
    <mergeCell ref="H54:M54"/>
    <mergeCell ref="H55:M55"/>
    <mergeCell ref="H56:M56"/>
    <mergeCell ref="H57:M57"/>
    <mergeCell ref="H46:M46"/>
    <mergeCell ref="H47:M47"/>
    <mergeCell ref="H48:M48"/>
    <mergeCell ref="H49:M49"/>
    <mergeCell ref="H50:M50"/>
    <mergeCell ref="H51:M51"/>
    <mergeCell ref="H64:M64"/>
    <mergeCell ref="H65:M65"/>
    <mergeCell ref="H67:M67"/>
    <mergeCell ref="H70:M70"/>
    <mergeCell ref="H73:M73"/>
    <mergeCell ref="H74:M74"/>
    <mergeCell ref="H58:M58"/>
    <mergeCell ref="H59:M59"/>
    <mergeCell ref="H60:M60"/>
    <mergeCell ref="H61:M61"/>
    <mergeCell ref="H62:M62"/>
    <mergeCell ref="H63:M63"/>
    <mergeCell ref="H81:M81"/>
    <mergeCell ref="H82:M82"/>
    <mergeCell ref="H83:M83"/>
    <mergeCell ref="H84:M84"/>
    <mergeCell ref="H85:M85"/>
    <mergeCell ref="H86:M86"/>
    <mergeCell ref="H75:M75"/>
    <mergeCell ref="H76:M76"/>
    <mergeCell ref="H77:M77"/>
    <mergeCell ref="H78:M78"/>
    <mergeCell ref="H79:M79"/>
    <mergeCell ref="H80:M80"/>
    <mergeCell ref="H93:M93"/>
    <mergeCell ref="H94:M94"/>
    <mergeCell ref="H95:M95"/>
    <mergeCell ref="H96:M96"/>
    <mergeCell ref="H97:M97"/>
    <mergeCell ref="H98:M98"/>
    <mergeCell ref="H87:M87"/>
    <mergeCell ref="H88:M88"/>
    <mergeCell ref="H89:M89"/>
    <mergeCell ref="H90:M90"/>
    <mergeCell ref="H91:M91"/>
    <mergeCell ref="H92:M92"/>
    <mergeCell ref="H113:M113"/>
    <mergeCell ref="H114:M114"/>
    <mergeCell ref="H115:M115"/>
    <mergeCell ref="H116:M116"/>
    <mergeCell ref="H117:M117"/>
    <mergeCell ref="H118:M118"/>
    <mergeCell ref="H99:M99"/>
    <mergeCell ref="H100:M100"/>
    <mergeCell ref="H101:M101"/>
    <mergeCell ref="H102:M102"/>
    <mergeCell ref="H105:M105"/>
    <mergeCell ref="H112:M112"/>
    <mergeCell ref="H106:M106"/>
    <mergeCell ref="H107:M107"/>
    <mergeCell ref="H125:M125"/>
    <mergeCell ref="H126:M126"/>
    <mergeCell ref="H127:M127"/>
    <mergeCell ref="H128:M128"/>
    <mergeCell ref="H129:M129"/>
    <mergeCell ref="H130:M130"/>
    <mergeCell ref="H119:M119"/>
    <mergeCell ref="H120:M120"/>
    <mergeCell ref="H121:M121"/>
    <mergeCell ref="H122:M122"/>
    <mergeCell ref="H123:M123"/>
    <mergeCell ref="H124:M124"/>
    <mergeCell ref="H137:M137"/>
    <mergeCell ref="H138:M138"/>
    <mergeCell ref="H139:M139"/>
    <mergeCell ref="H131:M131"/>
    <mergeCell ref="H132:M132"/>
    <mergeCell ref="H133:M133"/>
    <mergeCell ref="H134:M134"/>
    <mergeCell ref="H135:M135"/>
    <mergeCell ref="H136:M136"/>
  </mergeCells>
  <conditionalFormatting sqref="F67:G67">
    <cfRule type="expression" dxfId="1" priority="7">
      <formula>($G$67/$G$66)&gt;0.4</formula>
    </cfRule>
  </conditionalFormatting>
  <conditionalFormatting sqref="F140:G140">
    <cfRule type="expression" dxfId="0" priority="6">
      <formula>$F$140&gt;0.1</formula>
    </cfRule>
  </conditionalFormatting>
  <dataValidations xWindow="664" yWindow="493" count="10">
    <dataValidation allowBlank="1" showInputMessage="1" showErrorMessage="1" prompt="Number of vehicles" sqref="E105:E108 F106:G106" xr:uid="{00000000-0002-0000-0200-000000000000}"/>
    <dataValidation allowBlank="1" showInputMessage="1" showErrorMessage="1" promptTitle="Average Amount / Household" prompt="Input the average dollar amount per household to be served." sqref="C13:G13" xr:uid="{00000000-0002-0000-0200-000001000000}"/>
    <dataValidation allowBlank="1" showInputMessage="1" showErrorMessage="1" promptTitle="Households Served" prompt="Input proposed number of housholds to be served." sqref="C12:G12" xr:uid="{00000000-0002-0000-0200-000002000000}"/>
    <dataValidation allowBlank="1" showInputMessage="1" showErrorMessage="1" promptTitle="Geographic Area" prompt="Input county names and states to be served." sqref="C11:G11" xr:uid="{00000000-0002-0000-0200-000003000000}"/>
    <dataValidation allowBlank="1" showInputMessage="1" showErrorMessage="1" promptTitle="Continuum of Care" prompt="Input ID codes for proposed CoC(s) to be served." sqref="C10:G10" xr:uid="{00000000-0002-0000-0200-000004000000}"/>
    <dataValidation allowBlank="1" showErrorMessage="1" sqref="C15:E15" xr:uid="{00000000-0002-0000-0200-000005000000}"/>
    <dataValidation operator="greaterThan" allowBlank="1" showInputMessage="1" showErrorMessage="1" promptTitle="Title and Organization" prompt="Input text only" sqref="B21:G65 F66:G68 F70:G70" xr:uid="{00000000-0002-0000-0200-000006000000}"/>
    <dataValidation allowBlank="1" showInputMessage="1" showErrorMessage="1" promptTitle="Name of Applicant" prompt="Input text only" sqref="C8:G8" xr:uid="{00000000-0002-0000-0200-000007000000}"/>
    <dataValidation allowBlank="1" showInputMessage="1" showErrorMessage="1" promptTitle="Other Non-Personnel Services Exp" prompt="Input text only" sqref="B73:B102" xr:uid="{00000000-0002-0000-0200-000008000000}"/>
    <dataValidation allowBlank="1" showInputMessage="1" showErrorMessage="1" promptTitle="Administrative Expenses" prompt="Input text only" sqref="B112:B139" xr:uid="{00000000-0002-0000-0200-000009000000}"/>
  </dataValidations>
  <pageMargins left="0.7" right="0.7" top="0.75" bottom="0.75" header="0.3" footer="0.3"/>
  <pageSetup orientation="portrait" r:id="rId1"/>
  <ignoredErrors>
    <ignoredError sqref="F70 F105" evalError="1"/>
  </ignoredErrors>
  <extLst>
    <ext xmlns:x14="http://schemas.microsoft.com/office/spreadsheetml/2009/9/main" uri="{CCE6A557-97BC-4b89-ADB6-D9C93CAAB3DF}">
      <x14:dataValidations xmlns:xm="http://schemas.microsoft.com/office/excel/2006/main" xWindow="664" yWindow="493" count="2">
        <x14:dataValidation type="list" allowBlank="1" showInputMessage="1" showErrorMessage="1" promptTitle="Name of Applicant" prompt="Input text only" xr:uid="{59B38026-3C67-4445-B138-973E6AAC5099}">
          <x14:formula1>
            <xm:f>DD!$C$2:$C$241</xm:f>
          </x14:formula1>
          <xm:sqref>C7:G7</xm:sqref>
        </x14:dataValidation>
        <x14:dataValidation type="list" allowBlank="1" showInputMessage="1" showErrorMessage="1" promptTitle="Name of Applicant" prompt="Input text only" xr:uid="{146EF4B7-527B-4A04-99FC-23C4E41B8E92}">
          <x14:formula1>
            <xm:f>DD!$E$2:$E$241</xm:f>
          </x14:formula1>
          <xm:sqref>C6:G6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9"/>
  <sheetViews>
    <sheetView workbookViewId="0">
      <selection activeCell="F2" sqref="F2"/>
    </sheetView>
  </sheetViews>
  <sheetFormatPr defaultRowHeight="15" x14ac:dyDescent="0.25"/>
  <cols>
    <col min="1" max="1" width="11.42578125" bestFit="1" customWidth="1"/>
    <col min="2" max="2" width="10.85546875" customWidth="1"/>
    <col min="3" max="3" width="17" bestFit="1" customWidth="1"/>
    <col min="5" max="5" width="71.7109375" style="14" customWidth="1"/>
    <col min="6" max="6" width="49.7109375" customWidth="1"/>
  </cols>
  <sheetData>
    <row r="1" spans="1:6" x14ac:dyDescent="0.25">
      <c r="A1" s="62" t="s">
        <v>47</v>
      </c>
      <c r="C1" s="62" t="s">
        <v>48</v>
      </c>
      <c r="E1" s="217" t="s">
        <v>49</v>
      </c>
      <c r="F1" s="62" t="s">
        <v>520</v>
      </c>
    </row>
    <row r="2" spans="1:6" ht="30" x14ac:dyDescent="0.25">
      <c r="A2" s="62"/>
      <c r="C2" s="231" t="s">
        <v>510</v>
      </c>
      <c r="E2" s="232" t="s">
        <v>510</v>
      </c>
      <c r="F2" s="244" t="s">
        <v>524</v>
      </c>
    </row>
    <row r="3" spans="1:6" x14ac:dyDescent="0.25">
      <c r="A3" s="62"/>
      <c r="C3" s="219" t="s">
        <v>50</v>
      </c>
      <c r="E3" s="220" t="s">
        <v>51</v>
      </c>
      <c r="F3" t="s">
        <v>521</v>
      </c>
    </row>
    <row r="4" spans="1:6" x14ac:dyDescent="0.25">
      <c r="C4" s="218" t="s">
        <v>52</v>
      </c>
      <c r="E4" t="s">
        <v>54</v>
      </c>
      <c r="F4" t="s">
        <v>42</v>
      </c>
    </row>
    <row r="5" spans="1:6" x14ac:dyDescent="0.25">
      <c r="C5" s="218" t="s">
        <v>53</v>
      </c>
      <c r="E5" t="s">
        <v>56</v>
      </c>
    </row>
    <row r="6" spans="1:6" x14ac:dyDescent="0.25">
      <c r="C6" s="218" t="s">
        <v>55</v>
      </c>
      <c r="E6" t="s">
        <v>59</v>
      </c>
    </row>
    <row r="7" spans="1:6" x14ac:dyDescent="0.25">
      <c r="A7" s="63" t="s">
        <v>57</v>
      </c>
      <c r="B7" s="64" t="e">
        <f>IF('Exhibit I SSVF Budget'!$F$140&gt;0.1,1,0)</f>
        <v>#DIV/0!</v>
      </c>
      <c r="C7" s="218" t="s">
        <v>58</v>
      </c>
      <c r="E7" t="s">
        <v>61</v>
      </c>
    </row>
    <row r="8" spans="1:6" x14ac:dyDescent="0.25">
      <c r="C8" s="218" t="s">
        <v>60</v>
      </c>
      <c r="E8" t="s">
        <v>63</v>
      </c>
    </row>
    <row r="9" spans="1:6" x14ac:dyDescent="0.25">
      <c r="C9" s="218" t="s">
        <v>62</v>
      </c>
      <c r="E9" t="s">
        <v>65</v>
      </c>
    </row>
    <row r="10" spans="1:6" x14ac:dyDescent="0.25">
      <c r="C10" s="218" t="s">
        <v>64</v>
      </c>
      <c r="E10" t="s">
        <v>67</v>
      </c>
    </row>
    <row r="11" spans="1:6" x14ac:dyDescent="0.25">
      <c r="C11" s="218" t="s">
        <v>66</v>
      </c>
      <c r="E11" t="s">
        <v>69</v>
      </c>
    </row>
    <row r="12" spans="1:6" x14ac:dyDescent="0.25">
      <c r="C12" s="218" t="s">
        <v>68</v>
      </c>
      <c r="E12" t="s">
        <v>71</v>
      </c>
    </row>
    <row r="13" spans="1:6" x14ac:dyDescent="0.25">
      <c r="C13" s="218" t="s">
        <v>70</v>
      </c>
      <c r="E13" t="s">
        <v>516</v>
      </c>
    </row>
    <row r="14" spans="1:6" x14ac:dyDescent="0.25">
      <c r="C14" s="218" t="s">
        <v>72</v>
      </c>
      <c r="E14" t="s">
        <v>74</v>
      </c>
    </row>
    <row r="15" spans="1:6" x14ac:dyDescent="0.25">
      <c r="C15" s="218" t="s">
        <v>73</v>
      </c>
      <c r="E15" t="s">
        <v>76</v>
      </c>
    </row>
    <row r="16" spans="1:6" x14ac:dyDescent="0.25">
      <c r="C16" s="218" t="s">
        <v>75</v>
      </c>
      <c r="E16" t="s">
        <v>78</v>
      </c>
    </row>
    <row r="17" spans="3:5" x14ac:dyDescent="0.25">
      <c r="C17" s="218" t="s">
        <v>77</v>
      </c>
      <c r="E17" t="s">
        <v>80</v>
      </c>
    </row>
    <row r="18" spans="3:5" x14ac:dyDescent="0.25">
      <c r="C18" s="218" t="s">
        <v>79</v>
      </c>
      <c r="E18" t="s">
        <v>83</v>
      </c>
    </row>
    <row r="19" spans="3:5" x14ac:dyDescent="0.25">
      <c r="C19" s="218" t="s">
        <v>81</v>
      </c>
      <c r="E19" t="s">
        <v>85</v>
      </c>
    </row>
    <row r="20" spans="3:5" x14ac:dyDescent="0.25">
      <c r="C20" s="218" t="s">
        <v>82</v>
      </c>
      <c r="E20" t="s">
        <v>86</v>
      </c>
    </row>
    <row r="21" spans="3:5" x14ac:dyDescent="0.25">
      <c r="C21" s="218" t="s">
        <v>84</v>
      </c>
      <c r="E21" t="s">
        <v>88</v>
      </c>
    </row>
    <row r="22" spans="3:5" x14ac:dyDescent="0.25">
      <c r="C22" s="218" t="s">
        <v>87</v>
      </c>
      <c r="E22" t="s">
        <v>90</v>
      </c>
    </row>
    <row r="23" spans="3:5" x14ac:dyDescent="0.25">
      <c r="C23" s="218" t="s">
        <v>89</v>
      </c>
      <c r="E23" t="s">
        <v>92</v>
      </c>
    </row>
    <row r="24" spans="3:5" x14ac:dyDescent="0.25">
      <c r="C24" s="218" t="s">
        <v>91</v>
      </c>
      <c r="E24" t="s">
        <v>96</v>
      </c>
    </row>
    <row r="25" spans="3:5" x14ac:dyDescent="0.25">
      <c r="C25" s="218" t="s">
        <v>93</v>
      </c>
      <c r="E25" t="s">
        <v>98</v>
      </c>
    </row>
    <row r="26" spans="3:5" x14ac:dyDescent="0.25">
      <c r="C26" s="218" t="s">
        <v>94</v>
      </c>
      <c r="E26" t="s">
        <v>101</v>
      </c>
    </row>
    <row r="27" spans="3:5" x14ac:dyDescent="0.25">
      <c r="C27" s="218" t="s">
        <v>95</v>
      </c>
      <c r="E27" t="s">
        <v>103</v>
      </c>
    </row>
    <row r="28" spans="3:5" x14ac:dyDescent="0.25">
      <c r="C28" s="218" t="s">
        <v>97</v>
      </c>
      <c r="E28" t="s">
        <v>105</v>
      </c>
    </row>
    <row r="29" spans="3:5" x14ac:dyDescent="0.25">
      <c r="C29" s="218" t="s">
        <v>99</v>
      </c>
      <c r="E29" t="s">
        <v>107</v>
      </c>
    </row>
    <row r="30" spans="3:5" x14ac:dyDescent="0.25">
      <c r="C30" s="218" t="s">
        <v>100</v>
      </c>
      <c r="E30" t="s">
        <v>110</v>
      </c>
    </row>
    <row r="31" spans="3:5" x14ac:dyDescent="0.25">
      <c r="C31" s="218" t="s">
        <v>102</v>
      </c>
      <c r="E31" t="s">
        <v>112</v>
      </c>
    </row>
    <row r="32" spans="3:5" x14ac:dyDescent="0.25">
      <c r="C32" s="218" t="s">
        <v>104</v>
      </c>
      <c r="E32" t="s">
        <v>114</v>
      </c>
    </row>
    <row r="33" spans="1:5" x14ac:dyDescent="0.25">
      <c r="C33" s="218" t="s">
        <v>106</v>
      </c>
      <c r="E33" t="s">
        <v>116</v>
      </c>
    </row>
    <row r="34" spans="1:5" x14ac:dyDescent="0.25">
      <c r="C34" s="218" t="s">
        <v>109</v>
      </c>
      <c r="E34" t="s">
        <v>118</v>
      </c>
    </row>
    <row r="35" spans="1:5" x14ac:dyDescent="0.25">
      <c r="A35" s="63" t="s">
        <v>108</v>
      </c>
      <c r="B35" s="64" t="e">
        <f>IF(AND(('Exhibit I SSVF Budget'!$C$15="Priority 1"),('Exhibit I SSVF Budget'!$F$70&lt;0.4)),1,IF('Exhibit I SSVF Budget'!$F$70&gt;0.5,1,0))</f>
        <v>#DIV/0!</v>
      </c>
      <c r="C35" s="218" t="s">
        <v>111</v>
      </c>
      <c r="E35" t="s">
        <v>120</v>
      </c>
    </row>
    <row r="36" spans="1:5" x14ac:dyDescent="0.25">
      <c r="C36" s="218" t="s">
        <v>113</v>
      </c>
      <c r="E36" t="s">
        <v>122</v>
      </c>
    </row>
    <row r="37" spans="1:5" x14ac:dyDescent="0.25">
      <c r="C37" s="218" t="s">
        <v>115</v>
      </c>
      <c r="E37" t="s">
        <v>124</v>
      </c>
    </row>
    <row r="38" spans="1:5" x14ac:dyDescent="0.25">
      <c r="C38" s="218" t="s">
        <v>117</v>
      </c>
      <c r="E38" t="s">
        <v>125</v>
      </c>
    </row>
    <row r="39" spans="1:5" x14ac:dyDescent="0.25">
      <c r="C39" s="218" t="s">
        <v>119</v>
      </c>
      <c r="E39" t="s">
        <v>127</v>
      </c>
    </row>
    <row r="40" spans="1:5" x14ac:dyDescent="0.25">
      <c r="C40" s="218" t="s">
        <v>121</v>
      </c>
      <c r="E40" t="s">
        <v>129</v>
      </c>
    </row>
    <row r="41" spans="1:5" x14ac:dyDescent="0.25">
      <c r="C41" s="218" t="s">
        <v>123</v>
      </c>
      <c r="E41" t="s">
        <v>131</v>
      </c>
    </row>
    <row r="42" spans="1:5" x14ac:dyDescent="0.25">
      <c r="C42" s="218" t="s">
        <v>126</v>
      </c>
      <c r="E42" t="s">
        <v>133</v>
      </c>
    </row>
    <row r="43" spans="1:5" x14ac:dyDescent="0.25">
      <c r="C43" s="218" t="s">
        <v>128</v>
      </c>
      <c r="E43" t="s">
        <v>135</v>
      </c>
    </row>
    <row r="44" spans="1:5" x14ac:dyDescent="0.25">
      <c r="C44" s="218" t="s">
        <v>130</v>
      </c>
      <c r="E44" t="s">
        <v>137</v>
      </c>
    </row>
    <row r="45" spans="1:5" x14ac:dyDescent="0.25">
      <c r="C45" s="218" t="s">
        <v>132</v>
      </c>
      <c r="E45" t="s">
        <v>139</v>
      </c>
    </row>
    <row r="46" spans="1:5" x14ac:dyDescent="0.25">
      <c r="C46" s="218" t="s">
        <v>134</v>
      </c>
      <c r="E46" t="s">
        <v>141</v>
      </c>
    </row>
    <row r="47" spans="1:5" x14ac:dyDescent="0.25">
      <c r="C47" s="218" t="s">
        <v>136</v>
      </c>
      <c r="E47" t="s">
        <v>143</v>
      </c>
    </row>
    <row r="48" spans="1:5" x14ac:dyDescent="0.25">
      <c r="C48" s="218" t="s">
        <v>138</v>
      </c>
      <c r="E48" t="s">
        <v>144</v>
      </c>
    </row>
    <row r="49" spans="3:5" x14ac:dyDescent="0.25">
      <c r="C49" s="218" t="s">
        <v>140</v>
      </c>
      <c r="E49" t="s">
        <v>146</v>
      </c>
    </row>
    <row r="50" spans="3:5" x14ac:dyDescent="0.25">
      <c r="C50" s="218" t="s">
        <v>142</v>
      </c>
      <c r="E50" t="s">
        <v>148</v>
      </c>
    </row>
    <row r="51" spans="3:5" x14ac:dyDescent="0.25">
      <c r="C51" s="218" t="s">
        <v>145</v>
      </c>
      <c r="E51" t="s">
        <v>150</v>
      </c>
    </row>
    <row r="52" spans="3:5" x14ac:dyDescent="0.25">
      <c r="C52" s="218" t="s">
        <v>147</v>
      </c>
      <c r="E52" t="s">
        <v>152</v>
      </c>
    </row>
    <row r="53" spans="3:5" x14ac:dyDescent="0.25">
      <c r="C53" s="218" t="s">
        <v>149</v>
      </c>
      <c r="E53" t="s">
        <v>154</v>
      </c>
    </row>
    <row r="54" spans="3:5" x14ac:dyDescent="0.25">
      <c r="C54" s="218" t="s">
        <v>151</v>
      </c>
      <c r="E54" t="s">
        <v>155</v>
      </c>
    </row>
    <row r="55" spans="3:5" x14ac:dyDescent="0.25">
      <c r="C55" s="218" t="s">
        <v>153</v>
      </c>
      <c r="E55" t="s">
        <v>157</v>
      </c>
    </row>
    <row r="56" spans="3:5" x14ac:dyDescent="0.25">
      <c r="C56" s="218" t="s">
        <v>156</v>
      </c>
      <c r="E56" t="s">
        <v>159</v>
      </c>
    </row>
    <row r="57" spans="3:5" x14ac:dyDescent="0.25">
      <c r="C57" s="218" t="s">
        <v>158</v>
      </c>
      <c r="E57" t="s">
        <v>161</v>
      </c>
    </row>
    <row r="58" spans="3:5" x14ac:dyDescent="0.25">
      <c r="C58" s="218" t="s">
        <v>160</v>
      </c>
      <c r="E58" t="s">
        <v>163</v>
      </c>
    </row>
    <row r="59" spans="3:5" x14ac:dyDescent="0.25">
      <c r="C59" s="218" t="s">
        <v>162</v>
      </c>
      <c r="E59" t="s">
        <v>165</v>
      </c>
    </row>
    <row r="60" spans="3:5" x14ac:dyDescent="0.25">
      <c r="C60" s="218" t="s">
        <v>164</v>
      </c>
      <c r="E60" t="s">
        <v>167</v>
      </c>
    </row>
    <row r="61" spans="3:5" x14ac:dyDescent="0.25">
      <c r="C61" s="218" t="s">
        <v>166</v>
      </c>
      <c r="E61" t="s">
        <v>171</v>
      </c>
    </row>
    <row r="62" spans="3:5" x14ac:dyDescent="0.25">
      <c r="C62" s="218" t="s">
        <v>168</v>
      </c>
      <c r="E62" t="s">
        <v>173</v>
      </c>
    </row>
    <row r="63" spans="3:5" x14ac:dyDescent="0.25">
      <c r="C63" s="218" t="s">
        <v>170</v>
      </c>
      <c r="E63" t="s">
        <v>175</v>
      </c>
    </row>
    <row r="64" spans="3:5" x14ac:dyDescent="0.25">
      <c r="C64" s="218" t="s">
        <v>172</v>
      </c>
      <c r="E64" t="s">
        <v>176</v>
      </c>
    </row>
    <row r="65" spans="1:5" x14ac:dyDescent="0.25">
      <c r="C65" s="218" t="s">
        <v>174</v>
      </c>
      <c r="E65" t="s">
        <v>178</v>
      </c>
    </row>
    <row r="66" spans="1:5" x14ac:dyDescent="0.25">
      <c r="C66" s="218" t="s">
        <v>177</v>
      </c>
      <c r="E66" t="s">
        <v>180</v>
      </c>
    </row>
    <row r="67" spans="1:5" x14ac:dyDescent="0.25">
      <c r="A67" s="63" t="s">
        <v>169</v>
      </c>
      <c r="B67" s="64">
        <f>IF(AND(('Exhibit I SSVF Budget'!C15&lt;&gt;"Priority 1"),('Exhibit I SSVF Budget'!G142&gt;2000000)),1,0)</f>
        <v>0</v>
      </c>
      <c r="C67" s="218" t="s">
        <v>179</v>
      </c>
      <c r="E67" t="s">
        <v>182</v>
      </c>
    </row>
    <row r="68" spans="1:5" x14ac:dyDescent="0.25">
      <c r="C68" s="218" t="s">
        <v>181</v>
      </c>
      <c r="E68" t="s">
        <v>184</v>
      </c>
    </row>
    <row r="69" spans="1:5" x14ac:dyDescent="0.25">
      <c r="C69" s="218" t="s">
        <v>183</v>
      </c>
      <c r="E69" t="s">
        <v>185</v>
      </c>
    </row>
    <row r="70" spans="1:5" x14ac:dyDescent="0.25">
      <c r="C70" s="218" t="s">
        <v>186</v>
      </c>
      <c r="E70" t="s">
        <v>187</v>
      </c>
    </row>
    <row r="71" spans="1:5" x14ac:dyDescent="0.25">
      <c r="C71" s="218" t="s">
        <v>188</v>
      </c>
      <c r="E71" t="s">
        <v>189</v>
      </c>
    </row>
    <row r="72" spans="1:5" x14ac:dyDescent="0.25">
      <c r="C72" s="218" t="s">
        <v>190</v>
      </c>
      <c r="E72" t="s">
        <v>191</v>
      </c>
    </row>
    <row r="73" spans="1:5" x14ac:dyDescent="0.25">
      <c r="C73" s="218" t="s">
        <v>192</v>
      </c>
      <c r="E73" t="s">
        <v>193</v>
      </c>
    </row>
    <row r="74" spans="1:5" x14ac:dyDescent="0.25">
      <c r="C74" s="218" t="s">
        <v>194</v>
      </c>
      <c r="E74" t="s">
        <v>195</v>
      </c>
    </row>
    <row r="75" spans="1:5" x14ac:dyDescent="0.25">
      <c r="C75" s="218" t="s">
        <v>196</v>
      </c>
      <c r="E75" t="s">
        <v>197</v>
      </c>
    </row>
    <row r="76" spans="1:5" x14ac:dyDescent="0.25">
      <c r="C76" s="218" t="s">
        <v>198</v>
      </c>
      <c r="E76" t="s">
        <v>199</v>
      </c>
    </row>
    <row r="77" spans="1:5" x14ac:dyDescent="0.25">
      <c r="C77" s="218" t="s">
        <v>200</v>
      </c>
      <c r="E77" t="s">
        <v>201</v>
      </c>
    </row>
    <row r="78" spans="1:5" x14ac:dyDescent="0.25">
      <c r="C78" s="218" t="s">
        <v>202</v>
      </c>
      <c r="E78" t="s">
        <v>203</v>
      </c>
    </row>
    <row r="79" spans="1:5" x14ac:dyDescent="0.25">
      <c r="C79" s="218" t="s">
        <v>205</v>
      </c>
      <c r="E79" t="s">
        <v>204</v>
      </c>
    </row>
    <row r="80" spans="1:5" x14ac:dyDescent="0.25">
      <c r="C80" s="218" t="s">
        <v>207</v>
      </c>
      <c r="E80" t="s">
        <v>206</v>
      </c>
    </row>
    <row r="81" spans="3:5" x14ac:dyDescent="0.25">
      <c r="C81" s="218" t="s">
        <v>209</v>
      </c>
      <c r="E81" t="s">
        <v>208</v>
      </c>
    </row>
    <row r="82" spans="3:5" x14ac:dyDescent="0.25">
      <c r="C82" s="218" t="s">
        <v>211</v>
      </c>
      <c r="E82" t="s">
        <v>210</v>
      </c>
    </row>
    <row r="83" spans="3:5" x14ac:dyDescent="0.25">
      <c r="C83" s="218" t="s">
        <v>213</v>
      </c>
      <c r="E83" t="s">
        <v>212</v>
      </c>
    </row>
    <row r="84" spans="3:5" x14ac:dyDescent="0.25">
      <c r="C84" s="218" t="s">
        <v>215</v>
      </c>
      <c r="E84" t="s">
        <v>214</v>
      </c>
    </row>
    <row r="85" spans="3:5" x14ac:dyDescent="0.25">
      <c r="C85" s="218" t="s">
        <v>217</v>
      </c>
      <c r="E85" t="s">
        <v>216</v>
      </c>
    </row>
    <row r="86" spans="3:5" x14ac:dyDescent="0.25">
      <c r="C86" s="218" t="s">
        <v>219</v>
      </c>
      <c r="E86" t="s">
        <v>218</v>
      </c>
    </row>
    <row r="87" spans="3:5" x14ac:dyDescent="0.25">
      <c r="C87" s="218" t="s">
        <v>221</v>
      </c>
      <c r="E87" t="s">
        <v>220</v>
      </c>
    </row>
    <row r="88" spans="3:5" x14ac:dyDescent="0.25">
      <c r="C88" s="218" t="s">
        <v>223</v>
      </c>
      <c r="E88" t="s">
        <v>222</v>
      </c>
    </row>
    <row r="89" spans="3:5" x14ac:dyDescent="0.25">
      <c r="C89" s="218" t="s">
        <v>225</v>
      </c>
      <c r="E89" t="s">
        <v>224</v>
      </c>
    </row>
    <row r="90" spans="3:5" x14ac:dyDescent="0.25">
      <c r="C90" s="218" t="s">
        <v>227</v>
      </c>
      <c r="E90" t="s">
        <v>226</v>
      </c>
    </row>
    <row r="91" spans="3:5" x14ac:dyDescent="0.25">
      <c r="C91" s="218" t="s">
        <v>229</v>
      </c>
      <c r="E91" t="s">
        <v>228</v>
      </c>
    </row>
    <row r="92" spans="3:5" x14ac:dyDescent="0.25">
      <c r="C92" s="218" t="s">
        <v>231</v>
      </c>
      <c r="E92" t="s">
        <v>230</v>
      </c>
    </row>
    <row r="93" spans="3:5" x14ac:dyDescent="0.25">
      <c r="C93" s="218" t="s">
        <v>233</v>
      </c>
      <c r="E93" t="s">
        <v>232</v>
      </c>
    </row>
    <row r="94" spans="3:5" x14ac:dyDescent="0.25">
      <c r="C94" s="218" t="s">
        <v>235</v>
      </c>
      <c r="E94" t="s">
        <v>234</v>
      </c>
    </row>
    <row r="95" spans="3:5" x14ac:dyDescent="0.25">
      <c r="C95" s="218" t="s">
        <v>237</v>
      </c>
      <c r="E95" t="s">
        <v>236</v>
      </c>
    </row>
    <row r="96" spans="3:5" x14ac:dyDescent="0.25">
      <c r="C96" s="218" t="s">
        <v>239</v>
      </c>
      <c r="E96" t="s">
        <v>238</v>
      </c>
    </row>
    <row r="97" spans="3:5" x14ac:dyDescent="0.25">
      <c r="C97" s="218" t="s">
        <v>241</v>
      </c>
      <c r="E97" t="s">
        <v>240</v>
      </c>
    </row>
    <row r="98" spans="3:5" x14ac:dyDescent="0.25">
      <c r="C98" s="218" t="s">
        <v>243</v>
      </c>
      <c r="E98" t="s">
        <v>242</v>
      </c>
    </row>
    <row r="99" spans="3:5" x14ac:dyDescent="0.25">
      <c r="C99" s="218" t="s">
        <v>245</v>
      </c>
      <c r="E99" t="s">
        <v>244</v>
      </c>
    </row>
    <row r="100" spans="3:5" x14ac:dyDescent="0.25">
      <c r="C100" s="218" t="s">
        <v>247</v>
      </c>
      <c r="E100" t="s">
        <v>246</v>
      </c>
    </row>
    <row r="101" spans="3:5" x14ac:dyDescent="0.25">
      <c r="C101" s="218" t="s">
        <v>249</v>
      </c>
      <c r="E101" t="s">
        <v>248</v>
      </c>
    </row>
    <row r="102" spans="3:5" x14ac:dyDescent="0.25">
      <c r="C102" s="218" t="s">
        <v>251</v>
      </c>
      <c r="E102" t="s">
        <v>517</v>
      </c>
    </row>
    <row r="103" spans="3:5" x14ac:dyDescent="0.25">
      <c r="C103" s="218" t="s">
        <v>253</v>
      </c>
      <c r="E103" t="s">
        <v>250</v>
      </c>
    </row>
    <row r="104" spans="3:5" x14ac:dyDescent="0.25">
      <c r="C104" s="218" t="s">
        <v>255</v>
      </c>
      <c r="E104" t="s">
        <v>252</v>
      </c>
    </row>
    <row r="105" spans="3:5" x14ac:dyDescent="0.25">
      <c r="C105" s="218" t="s">
        <v>257</v>
      </c>
      <c r="E105" t="s">
        <v>254</v>
      </c>
    </row>
    <row r="106" spans="3:5" x14ac:dyDescent="0.25">
      <c r="C106" s="218" t="s">
        <v>260</v>
      </c>
      <c r="E106" t="s">
        <v>256</v>
      </c>
    </row>
    <row r="107" spans="3:5" x14ac:dyDescent="0.25">
      <c r="C107" s="218" t="s">
        <v>261</v>
      </c>
      <c r="E107" t="s">
        <v>258</v>
      </c>
    </row>
    <row r="108" spans="3:5" x14ac:dyDescent="0.25">
      <c r="C108" s="218" t="s">
        <v>263</v>
      </c>
      <c r="E108" t="s">
        <v>259</v>
      </c>
    </row>
    <row r="109" spans="3:5" x14ac:dyDescent="0.25">
      <c r="C109" s="218" t="s">
        <v>265</v>
      </c>
      <c r="E109" t="s">
        <v>262</v>
      </c>
    </row>
    <row r="110" spans="3:5" x14ac:dyDescent="0.25">
      <c r="C110" s="218" t="s">
        <v>267</v>
      </c>
      <c r="E110" t="s">
        <v>264</v>
      </c>
    </row>
    <row r="111" spans="3:5" x14ac:dyDescent="0.25">
      <c r="C111" s="218" t="s">
        <v>269</v>
      </c>
      <c r="E111" t="s">
        <v>266</v>
      </c>
    </row>
    <row r="112" spans="3:5" x14ac:dyDescent="0.25">
      <c r="C112" s="218" t="s">
        <v>271</v>
      </c>
      <c r="E112" t="s">
        <v>268</v>
      </c>
    </row>
    <row r="113" spans="2:5" x14ac:dyDescent="0.25">
      <c r="C113" s="218" t="s">
        <v>272</v>
      </c>
      <c r="E113" t="s">
        <v>270</v>
      </c>
    </row>
    <row r="114" spans="2:5" x14ac:dyDescent="0.25">
      <c r="C114" s="218" t="s">
        <v>274</v>
      </c>
      <c r="E114" t="s">
        <v>518</v>
      </c>
    </row>
    <row r="115" spans="2:5" x14ac:dyDescent="0.25">
      <c r="C115" s="218" t="s">
        <v>276</v>
      </c>
      <c r="E115" t="s">
        <v>273</v>
      </c>
    </row>
    <row r="116" spans="2:5" x14ac:dyDescent="0.25">
      <c r="B116" s="64"/>
      <c r="C116" s="218" t="s">
        <v>278</v>
      </c>
      <c r="E116" t="s">
        <v>275</v>
      </c>
    </row>
    <row r="117" spans="2:5" x14ac:dyDescent="0.25">
      <c r="C117" s="218" t="s">
        <v>280</v>
      </c>
      <c r="E117" t="s">
        <v>277</v>
      </c>
    </row>
    <row r="118" spans="2:5" x14ac:dyDescent="0.25">
      <c r="C118" s="218" t="s">
        <v>282</v>
      </c>
      <c r="E118" t="s">
        <v>279</v>
      </c>
    </row>
    <row r="119" spans="2:5" x14ac:dyDescent="0.25">
      <c r="C119" s="218" t="s">
        <v>284</v>
      </c>
      <c r="E119" t="s">
        <v>281</v>
      </c>
    </row>
    <row r="120" spans="2:5" x14ac:dyDescent="0.25">
      <c r="C120" s="218" t="s">
        <v>286</v>
      </c>
      <c r="E120" t="s">
        <v>283</v>
      </c>
    </row>
    <row r="121" spans="2:5" x14ac:dyDescent="0.25">
      <c r="C121" s="218" t="s">
        <v>288</v>
      </c>
      <c r="E121" t="s">
        <v>285</v>
      </c>
    </row>
    <row r="122" spans="2:5" x14ac:dyDescent="0.25">
      <c r="C122" s="218" t="s">
        <v>290</v>
      </c>
      <c r="E122" t="s">
        <v>287</v>
      </c>
    </row>
    <row r="123" spans="2:5" x14ac:dyDescent="0.25">
      <c r="C123" s="218" t="s">
        <v>292</v>
      </c>
      <c r="E123" t="s">
        <v>289</v>
      </c>
    </row>
    <row r="124" spans="2:5" x14ac:dyDescent="0.25">
      <c r="C124" s="218" t="s">
        <v>293</v>
      </c>
      <c r="E124" t="s">
        <v>291</v>
      </c>
    </row>
    <row r="125" spans="2:5" x14ac:dyDescent="0.25">
      <c r="C125" s="218" t="s">
        <v>294</v>
      </c>
      <c r="E125" t="s">
        <v>296</v>
      </c>
    </row>
    <row r="126" spans="2:5" x14ac:dyDescent="0.25">
      <c r="C126" s="218" t="s">
        <v>295</v>
      </c>
      <c r="E126" t="s">
        <v>519</v>
      </c>
    </row>
    <row r="127" spans="2:5" x14ac:dyDescent="0.25">
      <c r="C127" s="218" t="s">
        <v>297</v>
      </c>
      <c r="E127" t="s">
        <v>298</v>
      </c>
    </row>
    <row r="128" spans="2:5" x14ac:dyDescent="0.25">
      <c r="C128" s="218" t="s">
        <v>299</v>
      </c>
      <c r="E128" t="s">
        <v>301</v>
      </c>
    </row>
    <row r="129" spans="1:5" x14ac:dyDescent="0.25">
      <c r="C129" s="218" t="s">
        <v>300</v>
      </c>
      <c r="E129" t="s">
        <v>304</v>
      </c>
    </row>
    <row r="130" spans="1:5" x14ac:dyDescent="0.25">
      <c r="C130" s="218" t="s">
        <v>303</v>
      </c>
      <c r="E130" t="s">
        <v>306</v>
      </c>
    </row>
    <row r="131" spans="1:5" x14ac:dyDescent="0.25">
      <c r="C131" s="218" t="s">
        <v>305</v>
      </c>
      <c r="E131" t="s">
        <v>309</v>
      </c>
    </row>
    <row r="132" spans="1:5" x14ac:dyDescent="0.25">
      <c r="C132" s="218" t="s">
        <v>307</v>
      </c>
      <c r="E132" t="s">
        <v>311</v>
      </c>
    </row>
    <row r="133" spans="1:5" x14ac:dyDescent="0.25">
      <c r="C133" s="218" t="s">
        <v>308</v>
      </c>
      <c r="E133" t="s">
        <v>313</v>
      </c>
    </row>
    <row r="134" spans="1:5" x14ac:dyDescent="0.25">
      <c r="C134" s="218" t="s">
        <v>310</v>
      </c>
      <c r="E134" t="s">
        <v>315</v>
      </c>
    </row>
    <row r="135" spans="1:5" x14ac:dyDescent="0.25">
      <c r="C135" s="218" t="s">
        <v>312</v>
      </c>
      <c r="E135" t="s">
        <v>317</v>
      </c>
    </row>
    <row r="136" spans="1:5" x14ac:dyDescent="0.25">
      <c r="C136" s="218" t="s">
        <v>314</v>
      </c>
      <c r="E136" t="s">
        <v>319</v>
      </c>
    </row>
    <row r="137" spans="1:5" x14ac:dyDescent="0.25">
      <c r="C137" s="218" t="s">
        <v>316</v>
      </c>
      <c r="E137" t="s">
        <v>321</v>
      </c>
    </row>
    <row r="138" spans="1:5" x14ac:dyDescent="0.25">
      <c r="C138" s="218" t="s">
        <v>318</v>
      </c>
      <c r="E138" t="s">
        <v>324</v>
      </c>
    </row>
    <row r="139" spans="1:5" x14ac:dyDescent="0.25">
      <c r="A139" s="62" t="s">
        <v>302</v>
      </c>
      <c r="C139" s="218" t="s">
        <v>320</v>
      </c>
      <c r="E139" t="s">
        <v>324</v>
      </c>
    </row>
    <row r="140" spans="1:5" x14ac:dyDescent="0.25">
      <c r="C140" s="218" t="s">
        <v>322</v>
      </c>
      <c r="E140" t="s">
        <v>326</v>
      </c>
    </row>
    <row r="141" spans="1:5" x14ac:dyDescent="0.25">
      <c r="C141" s="218" t="s">
        <v>323</v>
      </c>
      <c r="E141" t="s">
        <v>328</v>
      </c>
    </row>
    <row r="142" spans="1:5" x14ac:dyDescent="0.25">
      <c r="C142" s="218" t="s">
        <v>325</v>
      </c>
      <c r="E142" t="s">
        <v>330</v>
      </c>
    </row>
    <row r="143" spans="1:5" x14ac:dyDescent="0.25">
      <c r="C143" s="218" t="s">
        <v>327</v>
      </c>
      <c r="E143" t="s">
        <v>332</v>
      </c>
    </row>
    <row r="144" spans="1:5" x14ac:dyDescent="0.25">
      <c r="C144" s="218" t="s">
        <v>329</v>
      </c>
      <c r="E144" t="s">
        <v>334</v>
      </c>
    </row>
    <row r="145" spans="1:5" x14ac:dyDescent="0.25">
      <c r="C145" s="218" t="s">
        <v>331</v>
      </c>
      <c r="E145" t="s">
        <v>336</v>
      </c>
    </row>
    <row r="146" spans="1:5" x14ac:dyDescent="0.25">
      <c r="C146" s="218" t="s">
        <v>333</v>
      </c>
      <c r="E146" t="s">
        <v>338</v>
      </c>
    </row>
    <row r="147" spans="1:5" x14ac:dyDescent="0.25">
      <c r="C147" s="218" t="s">
        <v>335</v>
      </c>
      <c r="E147" t="s">
        <v>340</v>
      </c>
    </row>
    <row r="148" spans="1:5" x14ac:dyDescent="0.25">
      <c r="C148" s="218" t="s">
        <v>337</v>
      </c>
      <c r="E148" t="s">
        <v>342</v>
      </c>
    </row>
    <row r="149" spans="1:5" x14ac:dyDescent="0.25">
      <c r="C149" s="218" t="s">
        <v>339</v>
      </c>
      <c r="E149" t="s">
        <v>345</v>
      </c>
    </row>
    <row r="150" spans="1:5" x14ac:dyDescent="0.25">
      <c r="C150" s="218" t="s">
        <v>341</v>
      </c>
      <c r="E150" t="s">
        <v>345</v>
      </c>
    </row>
    <row r="151" spans="1:5" x14ac:dyDescent="0.25">
      <c r="C151" s="218" t="s">
        <v>343</v>
      </c>
      <c r="E151" t="s">
        <v>348</v>
      </c>
    </row>
    <row r="152" spans="1:5" x14ac:dyDescent="0.25">
      <c r="C152" s="218" t="s">
        <v>344</v>
      </c>
      <c r="E152" t="s">
        <v>350</v>
      </c>
    </row>
    <row r="153" spans="1:5" x14ac:dyDescent="0.25">
      <c r="C153" s="218" t="s">
        <v>346</v>
      </c>
      <c r="E153" t="s">
        <v>351</v>
      </c>
    </row>
    <row r="154" spans="1:5" x14ac:dyDescent="0.25">
      <c r="A154" s="62"/>
      <c r="C154" s="218" t="s">
        <v>347</v>
      </c>
      <c r="E154" t="s">
        <v>353</v>
      </c>
    </row>
    <row r="155" spans="1:5" x14ac:dyDescent="0.25">
      <c r="C155" s="218" t="s">
        <v>349</v>
      </c>
      <c r="E155" t="s">
        <v>353</v>
      </c>
    </row>
    <row r="156" spans="1:5" x14ac:dyDescent="0.25">
      <c r="C156" s="218" t="s">
        <v>352</v>
      </c>
      <c r="E156" t="s">
        <v>356</v>
      </c>
    </row>
    <row r="157" spans="1:5" x14ac:dyDescent="0.25">
      <c r="C157" s="218" t="s">
        <v>354</v>
      </c>
      <c r="E157" t="s">
        <v>358</v>
      </c>
    </row>
    <row r="158" spans="1:5" x14ac:dyDescent="0.25">
      <c r="C158" s="218" t="s">
        <v>355</v>
      </c>
      <c r="E158" t="s">
        <v>360</v>
      </c>
    </row>
    <row r="159" spans="1:5" x14ac:dyDescent="0.25">
      <c r="C159" s="218" t="s">
        <v>357</v>
      </c>
      <c r="E159" t="s">
        <v>362</v>
      </c>
    </row>
    <row r="160" spans="1:5" x14ac:dyDescent="0.25">
      <c r="C160" s="218" t="s">
        <v>359</v>
      </c>
      <c r="E160" t="s">
        <v>364</v>
      </c>
    </row>
    <row r="161" spans="3:5" x14ac:dyDescent="0.25">
      <c r="C161" s="218" t="s">
        <v>361</v>
      </c>
      <c r="E161" t="s">
        <v>366</v>
      </c>
    </row>
    <row r="162" spans="3:5" x14ac:dyDescent="0.25">
      <c r="C162" s="218" t="s">
        <v>363</v>
      </c>
      <c r="E162" t="s">
        <v>368</v>
      </c>
    </row>
    <row r="163" spans="3:5" x14ac:dyDescent="0.25">
      <c r="C163" s="218" t="s">
        <v>365</v>
      </c>
      <c r="E163" t="s">
        <v>370</v>
      </c>
    </row>
    <row r="164" spans="3:5" x14ac:dyDescent="0.25">
      <c r="C164" s="218" t="s">
        <v>367</v>
      </c>
      <c r="E164" t="s">
        <v>372</v>
      </c>
    </row>
    <row r="165" spans="3:5" x14ac:dyDescent="0.25">
      <c r="C165" s="218" t="s">
        <v>369</v>
      </c>
      <c r="E165" t="s">
        <v>374</v>
      </c>
    </row>
    <row r="166" spans="3:5" x14ac:dyDescent="0.25">
      <c r="C166" s="218" t="s">
        <v>371</v>
      </c>
      <c r="E166" t="s">
        <v>376</v>
      </c>
    </row>
    <row r="167" spans="3:5" x14ac:dyDescent="0.25">
      <c r="C167" s="218" t="s">
        <v>373</v>
      </c>
      <c r="E167" t="s">
        <v>378</v>
      </c>
    </row>
    <row r="168" spans="3:5" x14ac:dyDescent="0.25">
      <c r="C168" s="218" t="s">
        <v>375</v>
      </c>
      <c r="E168" t="s">
        <v>380</v>
      </c>
    </row>
    <row r="169" spans="3:5" x14ac:dyDescent="0.25">
      <c r="C169" s="218" t="s">
        <v>377</v>
      </c>
      <c r="E169" t="s">
        <v>382</v>
      </c>
    </row>
    <row r="170" spans="3:5" x14ac:dyDescent="0.25">
      <c r="C170" s="218" t="s">
        <v>379</v>
      </c>
      <c r="E170" t="s">
        <v>384</v>
      </c>
    </row>
    <row r="171" spans="3:5" x14ac:dyDescent="0.25">
      <c r="C171" s="218" t="s">
        <v>381</v>
      </c>
      <c r="E171" t="s">
        <v>386</v>
      </c>
    </row>
    <row r="172" spans="3:5" x14ac:dyDescent="0.25">
      <c r="C172" s="218" t="s">
        <v>383</v>
      </c>
      <c r="E172" t="s">
        <v>388</v>
      </c>
    </row>
    <row r="173" spans="3:5" x14ac:dyDescent="0.25">
      <c r="C173" s="218" t="s">
        <v>385</v>
      </c>
      <c r="E173" t="s">
        <v>390</v>
      </c>
    </row>
    <row r="174" spans="3:5" x14ac:dyDescent="0.25">
      <c r="C174" s="218" t="s">
        <v>387</v>
      </c>
      <c r="E174" t="s">
        <v>392</v>
      </c>
    </row>
    <row r="175" spans="3:5" x14ac:dyDescent="0.25">
      <c r="C175" s="218" t="s">
        <v>389</v>
      </c>
      <c r="E175" t="s">
        <v>392</v>
      </c>
    </row>
    <row r="176" spans="3:5" x14ac:dyDescent="0.25">
      <c r="C176" s="218" t="s">
        <v>391</v>
      </c>
      <c r="E176" t="s">
        <v>392</v>
      </c>
    </row>
    <row r="177" spans="3:5" x14ac:dyDescent="0.25">
      <c r="C177" s="218" t="s">
        <v>393</v>
      </c>
      <c r="E177" t="s">
        <v>392</v>
      </c>
    </row>
    <row r="178" spans="3:5" x14ac:dyDescent="0.25">
      <c r="C178" s="218" t="s">
        <v>394</v>
      </c>
      <c r="E178" t="s">
        <v>398</v>
      </c>
    </row>
    <row r="179" spans="3:5" x14ac:dyDescent="0.25">
      <c r="C179" s="218" t="s">
        <v>395</v>
      </c>
      <c r="E179" t="s">
        <v>400</v>
      </c>
    </row>
    <row r="180" spans="3:5" x14ac:dyDescent="0.25">
      <c r="C180" s="218" t="s">
        <v>396</v>
      </c>
      <c r="E180" t="s">
        <v>402</v>
      </c>
    </row>
    <row r="181" spans="3:5" x14ac:dyDescent="0.25">
      <c r="C181" s="218" t="s">
        <v>397</v>
      </c>
      <c r="E181" t="s">
        <v>404</v>
      </c>
    </row>
    <row r="182" spans="3:5" x14ac:dyDescent="0.25">
      <c r="C182" s="218" t="s">
        <v>399</v>
      </c>
      <c r="E182" t="s">
        <v>406</v>
      </c>
    </row>
    <row r="183" spans="3:5" x14ac:dyDescent="0.25">
      <c r="C183" s="218" t="s">
        <v>401</v>
      </c>
      <c r="E183" t="s">
        <v>408</v>
      </c>
    </row>
    <row r="184" spans="3:5" x14ac:dyDescent="0.25">
      <c r="C184" s="218" t="s">
        <v>403</v>
      </c>
      <c r="E184" t="s">
        <v>410</v>
      </c>
    </row>
    <row r="185" spans="3:5" x14ac:dyDescent="0.25">
      <c r="C185" s="218" t="s">
        <v>405</v>
      </c>
      <c r="E185" t="s">
        <v>412</v>
      </c>
    </row>
    <row r="186" spans="3:5" x14ac:dyDescent="0.25">
      <c r="C186" s="218" t="s">
        <v>407</v>
      </c>
      <c r="E186" t="s">
        <v>414</v>
      </c>
    </row>
    <row r="187" spans="3:5" x14ac:dyDescent="0.25">
      <c r="C187" s="218" t="s">
        <v>409</v>
      </c>
      <c r="E187" t="s">
        <v>416</v>
      </c>
    </row>
    <row r="188" spans="3:5" x14ac:dyDescent="0.25">
      <c r="C188" s="218" t="s">
        <v>411</v>
      </c>
      <c r="E188" t="s">
        <v>416</v>
      </c>
    </row>
    <row r="189" spans="3:5" x14ac:dyDescent="0.25">
      <c r="C189" s="218" t="s">
        <v>413</v>
      </c>
      <c r="E189" t="s">
        <v>416</v>
      </c>
    </row>
    <row r="190" spans="3:5" x14ac:dyDescent="0.25">
      <c r="C190" s="218" t="s">
        <v>415</v>
      </c>
      <c r="E190" t="s">
        <v>416</v>
      </c>
    </row>
    <row r="191" spans="3:5" x14ac:dyDescent="0.25">
      <c r="C191" s="218" t="s">
        <v>417</v>
      </c>
      <c r="E191" t="s">
        <v>416</v>
      </c>
    </row>
    <row r="192" spans="3:5" x14ac:dyDescent="0.25">
      <c r="C192" s="218" t="s">
        <v>418</v>
      </c>
      <c r="E192" t="s">
        <v>416</v>
      </c>
    </row>
    <row r="193" spans="3:5" x14ac:dyDescent="0.25">
      <c r="C193" s="218" t="s">
        <v>419</v>
      </c>
      <c r="E193" t="s">
        <v>416</v>
      </c>
    </row>
    <row r="194" spans="3:5" x14ac:dyDescent="0.25">
      <c r="C194" s="218" t="s">
        <v>420</v>
      </c>
      <c r="E194" t="s">
        <v>424</v>
      </c>
    </row>
    <row r="195" spans="3:5" x14ac:dyDescent="0.25">
      <c r="C195" s="218" t="s">
        <v>421</v>
      </c>
      <c r="E195" t="s">
        <v>426</v>
      </c>
    </row>
    <row r="196" spans="3:5" x14ac:dyDescent="0.25">
      <c r="C196" s="218" t="s">
        <v>422</v>
      </c>
      <c r="E196" t="s">
        <v>428</v>
      </c>
    </row>
    <row r="197" spans="3:5" x14ac:dyDescent="0.25">
      <c r="C197" s="218" t="s">
        <v>423</v>
      </c>
      <c r="E197" t="s">
        <v>430</v>
      </c>
    </row>
    <row r="198" spans="3:5" x14ac:dyDescent="0.25">
      <c r="C198" s="218" t="s">
        <v>425</v>
      </c>
      <c r="E198" t="s">
        <v>432</v>
      </c>
    </row>
    <row r="199" spans="3:5" x14ac:dyDescent="0.25">
      <c r="C199" s="218" t="s">
        <v>427</v>
      </c>
      <c r="E199" t="s">
        <v>434</v>
      </c>
    </row>
    <row r="200" spans="3:5" x14ac:dyDescent="0.25">
      <c r="C200" s="218" t="s">
        <v>429</v>
      </c>
      <c r="E200" t="s">
        <v>436</v>
      </c>
    </row>
    <row r="201" spans="3:5" x14ac:dyDescent="0.25">
      <c r="C201" s="218" t="s">
        <v>431</v>
      </c>
      <c r="E201" t="s">
        <v>438</v>
      </c>
    </row>
    <row r="202" spans="3:5" x14ac:dyDescent="0.25">
      <c r="C202" s="218" t="s">
        <v>433</v>
      </c>
      <c r="E202" t="s">
        <v>438</v>
      </c>
    </row>
    <row r="203" spans="3:5" x14ac:dyDescent="0.25">
      <c r="C203" s="218" t="s">
        <v>435</v>
      </c>
      <c r="E203" t="s">
        <v>440</v>
      </c>
    </row>
    <row r="204" spans="3:5" x14ac:dyDescent="0.25">
      <c r="C204" s="218" t="s">
        <v>437</v>
      </c>
      <c r="E204" t="s">
        <v>442</v>
      </c>
    </row>
    <row r="205" spans="3:5" x14ac:dyDescent="0.25">
      <c r="C205" s="218" t="s">
        <v>439</v>
      </c>
      <c r="E205" t="s">
        <v>445</v>
      </c>
    </row>
    <row r="206" spans="3:5" x14ac:dyDescent="0.25">
      <c r="C206" s="218" t="s">
        <v>441</v>
      </c>
      <c r="E206" t="s">
        <v>446</v>
      </c>
    </row>
    <row r="207" spans="3:5" x14ac:dyDescent="0.25">
      <c r="C207" s="218" t="s">
        <v>443</v>
      </c>
      <c r="E207" t="s">
        <v>448</v>
      </c>
    </row>
    <row r="208" spans="3:5" x14ac:dyDescent="0.25">
      <c r="C208" s="218" t="s">
        <v>444</v>
      </c>
      <c r="E208" t="s">
        <v>450</v>
      </c>
    </row>
    <row r="209" spans="3:5" x14ac:dyDescent="0.25">
      <c r="C209" s="218" t="s">
        <v>447</v>
      </c>
      <c r="E209" t="s">
        <v>452</v>
      </c>
    </row>
    <row r="210" spans="3:5" x14ac:dyDescent="0.25">
      <c r="C210" s="218" t="s">
        <v>449</v>
      </c>
      <c r="E210" t="s">
        <v>452</v>
      </c>
    </row>
    <row r="211" spans="3:5" x14ac:dyDescent="0.25">
      <c r="C211" s="218" t="s">
        <v>451</v>
      </c>
      <c r="E211" t="s">
        <v>454</v>
      </c>
    </row>
    <row r="212" spans="3:5" x14ac:dyDescent="0.25">
      <c r="C212" s="218" t="s">
        <v>453</v>
      </c>
      <c r="E212" t="s">
        <v>456</v>
      </c>
    </row>
    <row r="213" spans="3:5" x14ac:dyDescent="0.25">
      <c r="C213" s="218" t="s">
        <v>455</v>
      </c>
      <c r="E213" t="s">
        <v>458</v>
      </c>
    </row>
    <row r="214" spans="3:5" x14ac:dyDescent="0.25">
      <c r="C214" s="218" t="s">
        <v>457</v>
      </c>
      <c r="E214" t="s">
        <v>460</v>
      </c>
    </row>
    <row r="215" spans="3:5" x14ac:dyDescent="0.25">
      <c r="C215" s="218" t="s">
        <v>459</v>
      </c>
      <c r="E215" t="s">
        <v>462</v>
      </c>
    </row>
    <row r="216" spans="3:5" x14ac:dyDescent="0.25">
      <c r="C216" s="218" t="s">
        <v>461</v>
      </c>
      <c r="E216" t="s">
        <v>464</v>
      </c>
    </row>
    <row r="217" spans="3:5" x14ac:dyDescent="0.25">
      <c r="C217" s="218" t="s">
        <v>463</v>
      </c>
      <c r="E217" t="s">
        <v>467</v>
      </c>
    </row>
    <row r="218" spans="3:5" x14ac:dyDescent="0.25">
      <c r="C218" s="218" t="s">
        <v>465</v>
      </c>
      <c r="E218" t="s">
        <v>469</v>
      </c>
    </row>
    <row r="219" spans="3:5" x14ac:dyDescent="0.25">
      <c r="C219" s="218" t="s">
        <v>466</v>
      </c>
      <c r="E219" t="s">
        <v>471</v>
      </c>
    </row>
    <row r="220" spans="3:5" x14ac:dyDescent="0.25">
      <c r="C220" s="218" t="s">
        <v>468</v>
      </c>
      <c r="E220" t="s">
        <v>473</v>
      </c>
    </row>
    <row r="221" spans="3:5" x14ac:dyDescent="0.25">
      <c r="C221" s="218" t="s">
        <v>470</v>
      </c>
      <c r="E221" t="s">
        <v>474</v>
      </c>
    </row>
    <row r="222" spans="3:5" x14ac:dyDescent="0.25">
      <c r="C222" s="218" t="s">
        <v>472</v>
      </c>
      <c r="E222" t="s">
        <v>476</v>
      </c>
    </row>
    <row r="223" spans="3:5" x14ac:dyDescent="0.25">
      <c r="C223" s="218" t="s">
        <v>475</v>
      </c>
      <c r="E223" t="s">
        <v>478</v>
      </c>
    </row>
    <row r="224" spans="3:5" x14ac:dyDescent="0.25">
      <c r="C224" s="218" t="s">
        <v>477</v>
      </c>
      <c r="E224" t="s">
        <v>480</v>
      </c>
    </row>
    <row r="225" spans="3:5" x14ac:dyDescent="0.25">
      <c r="C225" s="218" t="s">
        <v>479</v>
      </c>
      <c r="E225" t="s">
        <v>482</v>
      </c>
    </row>
    <row r="226" spans="3:5" x14ac:dyDescent="0.25">
      <c r="C226" s="218" t="s">
        <v>481</v>
      </c>
      <c r="E226" t="s">
        <v>484</v>
      </c>
    </row>
    <row r="227" spans="3:5" x14ac:dyDescent="0.25">
      <c r="C227" s="218" t="s">
        <v>483</v>
      </c>
      <c r="E227" t="s">
        <v>486</v>
      </c>
    </row>
    <row r="228" spans="3:5" x14ac:dyDescent="0.25">
      <c r="C228" s="218" t="s">
        <v>485</v>
      </c>
      <c r="E228" t="s">
        <v>487</v>
      </c>
    </row>
    <row r="229" spans="3:5" x14ac:dyDescent="0.25">
      <c r="C229" s="218" t="s">
        <v>488</v>
      </c>
      <c r="E229" t="s">
        <v>487</v>
      </c>
    </row>
    <row r="230" spans="3:5" x14ac:dyDescent="0.25">
      <c r="C230" s="218" t="s">
        <v>489</v>
      </c>
      <c r="E230" t="s">
        <v>491</v>
      </c>
    </row>
    <row r="231" spans="3:5" x14ac:dyDescent="0.25">
      <c r="C231" s="218" t="s">
        <v>490</v>
      </c>
      <c r="E231" t="s">
        <v>493</v>
      </c>
    </row>
    <row r="232" spans="3:5" x14ac:dyDescent="0.25">
      <c r="C232" s="218" t="s">
        <v>492</v>
      </c>
      <c r="E232" t="s">
        <v>495</v>
      </c>
    </row>
    <row r="233" spans="3:5" x14ac:dyDescent="0.25">
      <c r="C233" s="218" t="s">
        <v>494</v>
      </c>
      <c r="E233" t="s">
        <v>496</v>
      </c>
    </row>
    <row r="234" spans="3:5" x14ac:dyDescent="0.25">
      <c r="C234" s="218" t="s">
        <v>497</v>
      </c>
      <c r="E234" t="s">
        <v>498</v>
      </c>
    </row>
    <row r="235" spans="3:5" x14ac:dyDescent="0.25">
      <c r="C235" s="218" t="s">
        <v>500</v>
      </c>
      <c r="E235" t="s">
        <v>499</v>
      </c>
    </row>
    <row r="236" spans="3:5" x14ac:dyDescent="0.25">
      <c r="C236" s="218" t="s">
        <v>502</v>
      </c>
      <c r="E236" t="s">
        <v>501</v>
      </c>
    </row>
    <row r="237" spans="3:5" x14ac:dyDescent="0.25">
      <c r="C237" s="218" t="s">
        <v>504</v>
      </c>
      <c r="E237" t="s">
        <v>503</v>
      </c>
    </row>
    <row r="238" spans="3:5" x14ac:dyDescent="0.25">
      <c r="C238" s="218" t="s">
        <v>508</v>
      </c>
      <c r="E238" t="s">
        <v>505</v>
      </c>
    </row>
    <row r="239" spans="3:5" x14ac:dyDescent="0.25">
      <c r="C239" s="218" t="s">
        <v>513</v>
      </c>
      <c r="E239" t="s">
        <v>506</v>
      </c>
    </row>
    <row r="240" spans="3:5" x14ac:dyDescent="0.25">
      <c r="C240" s="218" t="s">
        <v>514</v>
      </c>
      <c r="E240" t="s">
        <v>507</v>
      </c>
    </row>
    <row r="241" spans="3:5" x14ac:dyDescent="0.25">
      <c r="C241" s="218" t="s">
        <v>515</v>
      </c>
      <c r="E241" t="s">
        <v>509</v>
      </c>
    </row>
    <row r="242" spans="3:5" x14ac:dyDescent="0.25">
      <c r="C242" s="218"/>
      <c r="E242"/>
    </row>
    <row r="243" spans="3:5" x14ac:dyDescent="0.25">
      <c r="C243" s="218"/>
      <c r="E243"/>
    </row>
    <row r="244" spans="3:5" x14ac:dyDescent="0.25">
      <c r="C244" s="218"/>
      <c r="E244"/>
    </row>
    <row r="245" spans="3:5" x14ac:dyDescent="0.25">
      <c r="C245" s="218"/>
      <c r="E245"/>
    </row>
    <row r="246" spans="3:5" x14ac:dyDescent="0.25">
      <c r="C246" s="218"/>
      <c r="E246"/>
    </row>
    <row r="247" spans="3:5" x14ac:dyDescent="0.25">
      <c r="C247" s="218"/>
      <c r="E247"/>
    </row>
    <row r="248" spans="3:5" x14ac:dyDescent="0.25">
      <c r="C248" s="218"/>
      <c r="E248"/>
    </row>
    <row r="249" spans="3:5" x14ac:dyDescent="0.25">
      <c r="C249" s="218"/>
      <c r="E249"/>
    </row>
    <row r="250" spans="3:5" x14ac:dyDescent="0.25">
      <c r="C250" s="218"/>
      <c r="E250"/>
    </row>
    <row r="251" spans="3:5" x14ac:dyDescent="0.25">
      <c r="C251" s="218"/>
      <c r="E251"/>
    </row>
    <row r="252" spans="3:5" x14ac:dyDescent="0.25">
      <c r="C252" s="218"/>
      <c r="E252"/>
    </row>
    <row r="253" spans="3:5" x14ac:dyDescent="0.25">
      <c r="C253" s="218"/>
      <c r="E253"/>
    </row>
    <row r="254" spans="3:5" x14ac:dyDescent="0.25">
      <c r="C254" s="218"/>
    </row>
    <row r="255" spans="3:5" x14ac:dyDescent="0.25">
      <c r="C255" s="218"/>
    </row>
    <row r="256" spans="3:5" x14ac:dyDescent="0.25">
      <c r="C256" s="218"/>
    </row>
    <row r="257" spans="3:3" x14ac:dyDescent="0.25">
      <c r="C257" s="218"/>
    </row>
    <row r="258" spans="3:3" x14ac:dyDescent="0.25">
      <c r="C258" s="218"/>
    </row>
    <row r="259" spans="3:3" x14ac:dyDescent="0.25">
      <c r="C259" s="218"/>
    </row>
  </sheetData>
  <sortState xmlns:xlrd2="http://schemas.microsoft.com/office/spreadsheetml/2017/richdata2" ref="E4:E253">
    <sortCondition ref="E4:E253"/>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e l y Q 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H p c k 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6 X J B Z K I p H u A 4 A A A A R A A A A E w A c A E Z v c m 1 1 b G F z L 1 N l Y 3 R p b 2 4 x L m 0 g o h g A K K A U A A A A A A A A A A A A A A A A A A A A A A A A A A A A K 0 5 N L s n M z 1 M I h t C G 1 g B Q S w E C L Q A U A A I A C A B 6 X J B Z f R Q V Y q U A A A D 3 A A A A E g A A A A A A A A A A A A A A A A A A A A A A Q 2 9 u Z m l n L 1 B h Y 2 t h Z 2 U u e G 1 s U E s B A i 0 A F A A C A A g A e l y Q W Q / K 6 a u k A A A A 6 Q A A A B M A A A A A A A A A A A A A A A A A 8 Q A A A F t D b 2 5 0 Z W 5 0 X 1 R 5 c G V z X S 5 4 b W x Q S w E C L Q A U A A I A C A B 6 X J B 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I c F 7 m B w K 0 C 9 h G q i x C c x I Q A A A A A C A A A A A A A D Z g A A w A A A A B A A A A B 3 z T k o S A 2 d 4 f v s D a I M G h 7 j A A A A A A S A A A C g A A A A E A A A A N 2 X B B Y E 9 A I j Y W M J s t 6 R g 7 x Q A A A A f z + r s Z q E z K H u k 0 5 T r A B l R j C F v C + q F m 2 J i a c z 9 O F d 3 K m 8 k f M h q p k c b S z x i m 3 7 P g p R e l 4 T 8 2 x 2 a s s 3 h B X + S s r K D H t F 8 / u T K G 6 c m v 4 o t T h k 2 i M U A A A A s D v J u a + Z j 2 X p 3 R 5 B T n / 3 o l E V D R Y = < / 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a315dc4-bfef-4002-b642-ea2a78598563" xsi:nil="true"/>
    <_ip_UnifiedCompliancePolicyProperties xmlns="http://schemas.microsoft.com/sharepoint/v3" xsi:nil="true"/>
    <lcf76f155ced4ddcb4097134ff3c332f xmlns="7c2de051-4e64-45ce-98f8-bcf0c09e000e">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60D64C6F13E21458CBDF3083F637FC5" ma:contentTypeVersion="15" ma:contentTypeDescription="Create a new document." ma:contentTypeScope="" ma:versionID="7a61280ac7f7bdace28d33b9ac1b0938">
  <xsd:schema xmlns:xsd="http://www.w3.org/2001/XMLSchema" xmlns:xs="http://www.w3.org/2001/XMLSchema" xmlns:p="http://schemas.microsoft.com/office/2006/metadata/properties" xmlns:ns1="http://schemas.microsoft.com/sharepoint/v3" xmlns:ns2="7c2de051-4e64-45ce-98f8-bcf0c09e000e" xmlns:ns3="2a315dc4-bfef-4002-b642-ea2a78598563" targetNamespace="http://schemas.microsoft.com/office/2006/metadata/properties" ma:root="true" ma:fieldsID="521a963327cab5cb357d593cbe3f7b71" ns1:_="" ns2:_="" ns3:_="">
    <xsd:import namespace="http://schemas.microsoft.com/sharepoint/v3"/>
    <xsd:import namespace="7c2de051-4e64-45ce-98f8-bcf0c09e000e"/>
    <xsd:import namespace="2a315dc4-bfef-4002-b642-ea2a7859856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2de051-4e64-45ce-98f8-bcf0c09e00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0ac6538-d41a-4f9a-bd67-5f7ae81a6d7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315dc4-bfef-4002-b642-ea2a785985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1ccdd5-cb28-4e57-bf62-c66e89803d43}" ma:internalName="TaxCatchAll" ma:showField="CatchAllData" ma:web="2a315dc4-bfef-4002-b642-ea2a785985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B2CA4F-EE75-4829-9D56-138F02D18EEF}">
  <ds:schemaRefs>
    <ds:schemaRef ds:uri="http://schemas.microsoft.com/DataMashup"/>
  </ds:schemaRefs>
</ds:datastoreItem>
</file>

<file path=customXml/itemProps2.xml><?xml version="1.0" encoding="utf-8"?>
<ds:datastoreItem xmlns:ds="http://schemas.openxmlformats.org/officeDocument/2006/customXml" ds:itemID="{43ACAA69-55D1-4775-8A55-0D7FFFE7925D}">
  <ds:schemaRefs>
    <ds:schemaRef ds:uri="http://schemas.microsoft.com/sharepoint/v3/contenttype/forms"/>
  </ds:schemaRefs>
</ds:datastoreItem>
</file>

<file path=customXml/itemProps3.xml><?xml version="1.0" encoding="utf-8"?>
<ds:datastoreItem xmlns:ds="http://schemas.openxmlformats.org/officeDocument/2006/customXml" ds:itemID="{77241C7B-EF49-4920-BB90-F786DA76624B}">
  <ds:schemaRefs>
    <ds:schemaRef ds:uri="http://schemas.microsoft.com/office/2006/metadata/properties"/>
    <ds:schemaRef ds:uri="http://schemas.microsoft.com/office/infopath/2007/PartnerControls"/>
    <ds:schemaRef ds:uri="http://schemas.microsoft.com/sharepoint/v3"/>
    <ds:schemaRef ds:uri="2a315dc4-bfef-4002-b642-ea2a78598563"/>
    <ds:schemaRef ds:uri="7c2de051-4e64-45ce-98f8-bcf0c09e000e"/>
  </ds:schemaRefs>
</ds:datastoreItem>
</file>

<file path=customXml/itemProps4.xml><?xml version="1.0" encoding="utf-8"?>
<ds:datastoreItem xmlns:ds="http://schemas.openxmlformats.org/officeDocument/2006/customXml" ds:itemID="{5AB01524-3717-4A63-A3BA-389A24F2F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c2de051-4e64-45ce-98f8-bcf0c09e000e"/>
    <ds:schemaRef ds:uri="2a315dc4-bfef-4002-b642-ea2a78598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95f1b23-abaf-45ee-821d-b7ab251ab3bf}" enabled="0" method="" siteId="{e95f1b23-abaf-45ee-821d-b7ab251ab3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SSVF Budget Instructions</vt:lpstr>
      <vt:lpstr>Exhibit I SSVF Budget</vt:lpstr>
      <vt:lpstr>Exhibit II Budget Narrative</vt:lpstr>
      <vt:lpstr>DD</vt:lpstr>
      <vt:lpstr>Grant_ID</vt:lpstr>
      <vt:lpstr>II._Administrative_Expenses__Per_regulation__maximum_of_10__of_Total_SSVF_Grant_Amount________________________________________________________________________________________________________________________________Select_one_method_with_which_you_will_acc</vt:lpstr>
      <vt:lpstr>Name_of_Organization</vt:lpstr>
      <vt:lpstr>'Exhibit I SSVF Budget'!Print_Area</vt:lpstr>
      <vt:lpstr>Priority</vt:lpstr>
    </vt:vector>
  </TitlesOfParts>
  <Manager/>
  <Company>Veteran Affairs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 Lindsay L.</dc:creator>
  <cp:keywords/>
  <dc:description/>
  <cp:lastModifiedBy>Head, Carolyn L (VACO)</cp:lastModifiedBy>
  <cp:revision/>
  <dcterms:created xsi:type="dcterms:W3CDTF">2014-01-07T17:06:30Z</dcterms:created>
  <dcterms:modified xsi:type="dcterms:W3CDTF">2024-12-19T18:39:37Z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0x010100C60D64C6F13E21458CBDF3083F637FC5</vt:lpwstr>
  </property>
  <property fmtid="{D5CDD505-2E9C-101B-9397-08002B2CF9AE}" pid="3" name="MediaServiceImageTags">
    <vt:lpwstr/>
  </property>
</Properties>
</file>