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vacobautir\Desktop\"/>
    </mc:Choice>
  </mc:AlternateContent>
  <xr:revisionPtr revIDLastSave="0" documentId="8_{A0504129-D4CA-441E-A185-5479A6BF8FD2}" xr6:coauthVersionLast="47" xr6:coauthVersionMax="47" xr10:uidLastSave="{00000000-0000-0000-0000-000000000000}"/>
  <bookViews>
    <workbookView xWindow="-28920" yWindow="1440" windowWidth="29040" windowHeight="15840" activeTab="1" xr2:uid="{00000000-000D-0000-FFFF-FFFF00000000}"/>
  </bookViews>
  <sheets>
    <sheet name="Instructions" sheetId="11" r:id="rId1"/>
    <sheet name="Informed Consent" sheetId="12" r:id="rId2"/>
    <sheet name="HRPP" sheetId="4" r:id="rId3"/>
    <sheet name="Animal" sheetId="5" r:id="rId4"/>
    <sheet name="Safety" sheetId="10" r:id="rId5"/>
  </sheets>
  <definedNames>
    <definedName name="_xlnm._FilterDatabase" localSheetId="3" hidden="1">Animal!$A$1:$AE$1</definedName>
    <definedName name="_xlnm._FilterDatabase" localSheetId="2" hidden="1">HRPP!$A$1:$BL$1</definedName>
    <definedName name="_xlnm._FilterDatabase" localSheetId="1" hidden="1">'Informed Consent'!$A$1:$AT$1</definedName>
    <definedName name="_xlnm._FilterDatabase" localSheetId="4" hidden="1">Safety!$A$1:$AR$1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 i="12" l="1"/>
  <c r="L14" i="12"/>
  <c r="K14" i="12"/>
  <c r="AM5" i="12"/>
  <c r="J14" i="12"/>
  <c r="V13" i="10"/>
  <c r="AS13" i="10"/>
  <c r="AF13" i="10"/>
  <c r="T13" i="5"/>
  <c r="R13" i="5"/>
  <c r="Q13" i="5"/>
  <c r="F2" i="12"/>
  <c r="F14" i="12" s="1"/>
  <c r="G2" i="12"/>
  <c r="AM2" i="12"/>
  <c r="F3" i="12"/>
  <c r="G3" i="12"/>
  <c r="AM3" i="12"/>
  <c r="F4" i="12"/>
  <c r="G4" i="12"/>
  <c r="AM4" i="12"/>
  <c r="F5" i="12"/>
  <c r="G5" i="12"/>
  <c r="F6" i="12"/>
  <c r="G6" i="12"/>
  <c r="AM6" i="12"/>
  <c r="F7" i="12"/>
  <c r="G7" i="12"/>
  <c r="AM7" i="12"/>
  <c r="F8" i="12"/>
  <c r="G8" i="12"/>
  <c r="AM8" i="12"/>
  <c r="F9" i="12"/>
  <c r="G9" i="12"/>
  <c r="AM9" i="12"/>
  <c r="F10" i="12"/>
  <c r="G10" i="12"/>
  <c r="AM10" i="12"/>
  <c r="F11" i="12"/>
  <c r="G11" i="12"/>
  <c r="AM11" i="12"/>
  <c r="A14" i="12"/>
  <c r="B14" i="12"/>
  <c r="C14" i="12"/>
  <c r="E14" i="12"/>
  <c r="N14" i="12"/>
  <c r="O14" i="12"/>
  <c r="P14" i="12"/>
  <c r="Q14" i="12"/>
  <c r="R14" i="12"/>
  <c r="S14" i="12"/>
  <c r="T14" i="12"/>
  <c r="U14" i="12"/>
  <c r="V14" i="12"/>
  <c r="W14" i="12"/>
  <c r="X14" i="12"/>
  <c r="Y14" i="12"/>
  <c r="Z14" i="12"/>
  <c r="AA14" i="12"/>
  <c r="AB14" i="12"/>
  <c r="AC14" i="12"/>
  <c r="AD14" i="12"/>
  <c r="AE14" i="12"/>
  <c r="AF14" i="12"/>
  <c r="AG14" i="12"/>
  <c r="AH14" i="12"/>
  <c r="AI14" i="12"/>
  <c r="AJ14" i="12"/>
  <c r="AK14" i="12"/>
  <c r="AL14" i="12"/>
  <c r="AN14" i="12"/>
  <c r="AO14" i="12"/>
  <c r="AP14" i="12"/>
  <c r="AQ14" i="12"/>
  <c r="AR14" i="12"/>
  <c r="AS14" i="12"/>
  <c r="AT14" i="12"/>
  <c r="AM14" i="12" l="1"/>
  <c r="G14" i="12"/>
  <c r="BE13" i="4" l="1"/>
  <c r="BD13" i="4"/>
  <c r="AE13" i="10"/>
  <c r="AD13" i="10"/>
  <c r="AB13" i="10"/>
  <c r="U13" i="5"/>
  <c r="BM13" i="4" l="1"/>
  <c r="AX13" i="4"/>
  <c r="AY13" i="4"/>
  <c r="AZ13" i="4"/>
  <c r="AV13" i="4"/>
  <c r="AL13" i="4"/>
  <c r="AM13" i="4"/>
  <c r="S13" i="5"/>
  <c r="U13" i="10" l="1"/>
  <c r="AK13" i="4"/>
  <c r="BA13" i="4"/>
  <c r="AB13" i="4" l="1"/>
  <c r="AC13" i="4"/>
  <c r="AD13" i="4"/>
  <c r="AT13" i="4" l="1"/>
  <c r="AK13" i="10" l="1"/>
  <c r="T13" i="10" l="1"/>
  <c r="AJ13" i="10"/>
  <c r="N13" i="10"/>
  <c r="AS13" i="4"/>
  <c r="AU13" i="4"/>
  <c r="AW13" i="4"/>
  <c r="AP13" i="4"/>
  <c r="AO13" i="4"/>
  <c r="AE13" i="4"/>
  <c r="AC13" i="10" l="1"/>
  <c r="X13" i="10"/>
  <c r="AB13" i="5"/>
  <c r="Z13" i="5"/>
  <c r="AA13" i="4"/>
  <c r="Y13" i="4"/>
  <c r="R13" i="4"/>
  <c r="Q13" i="4"/>
  <c r="P13" i="4"/>
  <c r="M13" i="4"/>
  <c r="O13" i="4"/>
  <c r="N13" i="4"/>
  <c r="AR13" i="10" l="1"/>
  <c r="AQ13" i="10"/>
  <c r="AP13" i="10"/>
  <c r="V13" i="5"/>
  <c r="AN13" i="10" l="1"/>
  <c r="AO13" i="10"/>
  <c r="AM13" i="10"/>
  <c r="Y13" i="10"/>
  <c r="Z13" i="10"/>
  <c r="AA13" i="10"/>
  <c r="M13" i="10"/>
  <c r="L13" i="10"/>
  <c r="AL13" i="10" l="1"/>
  <c r="K13" i="10"/>
  <c r="W13" i="5"/>
  <c r="AA13" i="5"/>
  <c r="Y13" i="5"/>
  <c r="K13" i="5"/>
  <c r="X13" i="4"/>
  <c r="BB13" i="4"/>
  <c r="BC13" i="4"/>
  <c r="BK13" i="4"/>
  <c r="AG13" i="10" l="1"/>
  <c r="AI13" i="10"/>
  <c r="AH13" i="10"/>
  <c r="W13" i="10"/>
  <c r="S13" i="10"/>
  <c r="R13" i="10"/>
  <c r="Q13" i="10"/>
  <c r="P13" i="10"/>
  <c r="A13" i="10"/>
  <c r="AE13" i="5"/>
  <c r="AD13" i="5"/>
  <c r="AC13" i="5"/>
  <c r="X13" i="5"/>
  <c r="P13" i="5"/>
  <c r="O13" i="5"/>
  <c r="N13" i="5"/>
  <c r="M13" i="5"/>
  <c r="A13" i="5"/>
  <c r="BG13" i="4"/>
  <c r="BH13" i="4"/>
  <c r="BF13" i="4"/>
  <c r="BJ13" i="4"/>
  <c r="BL13" i="4"/>
  <c r="BI13" i="4"/>
  <c r="AR13" i="4"/>
  <c r="AQ13" i="4"/>
  <c r="AN13" i="4"/>
  <c r="AJ13" i="4"/>
  <c r="AH13" i="4"/>
  <c r="AI13" i="4"/>
  <c r="AG13" i="4"/>
  <c r="V13" i="4"/>
  <c r="W13" i="4"/>
  <c r="U13" i="4"/>
  <c r="T13" i="4"/>
  <c r="S13" i="4"/>
  <c r="A13" i="4"/>
</calcChain>
</file>

<file path=xl/sharedStrings.xml><?xml version="1.0" encoding="utf-8"?>
<sst xmlns="http://schemas.openxmlformats.org/spreadsheetml/2006/main" count="205" uniqueCount="183">
  <si>
    <t>PI</t>
  </si>
  <si>
    <t>Sponsor/Source of Funding</t>
  </si>
  <si>
    <t>Notes</t>
  </si>
  <si>
    <t>Click row above to insert</t>
  </si>
  <si>
    <t>Total Number of Protocols Audited</t>
  </si>
  <si>
    <t>Date Protocol First Approved by R&amp;DC</t>
  </si>
  <si>
    <t>Date of ACOS/R Letter</t>
  </si>
  <si>
    <t>Date of Current Audit</t>
  </si>
  <si>
    <t>IRB of Record</t>
  </si>
  <si>
    <t>Protocol (Enter protocol title, number or other identifyer)</t>
  </si>
  <si>
    <t>Sponsor</t>
  </si>
  <si>
    <t>Date Protocol First Approved by IACUC</t>
  </si>
  <si>
    <t>Date Protocol First Approved by SRS</t>
  </si>
  <si>
    <t>Status at time of Audit (open or closed)</t>
  </si>
  <si>
    <t>Date of Most Recent Triennial Review</t>
  </si>
  <si>
    <t>ACOS/R letter received prior to iniating research?
(If No, enter "X")</t>
  </si>
  <si>
    <t>Date Investigator Notified of SRS review</t>
  </si>
  <si>
    <t>Total Number of Active Protocols</t>
  </si>
  <si>
    <t>Date of Final PO review</t>
  </si>
  <si>
    <t>FDA Regulated
(If Yes, enter "X")</t>
  </si>
  <si>
    <t>Protocol subject to Pre-2018 Common Rule requirements
(If Yes, enter "X")</t>
  </si>
  <si>
    <t>Protocol subject to 2018 Common Rule requirements
(If Yes, enter "X")</t>
  </si>
  <si>
    <t>Risk Level Greater Than Minimal Risk
(If Yes, enter "X")</t>
  </si>
  <si>
    <t>Number of Protocols Requiring Audits</t>
  </si>
  <si>
    <t>Reason protocol no longer requires audit</t>
  </si>
  <si>
    <t>Number of Protocols Not Requiring Audits</t>
  </si>
  <si>
    <t>Required Protocols Receiving Audits</t>
  </si>
  <si>
    <t>Additional Protocols Receiving Audits</t>
  </si>
  <si>
    <t>Expedited Review Conducted for Greater than Minimal Risk study
(If Yes, enter "X")</t>
  </si>
  <si>
    <t>International Study Without Facility Director Approval Memo on File 
(If Yes, enter "X")</t>
  </si>
  <si>
    <t>Study Involving Children Without Facility Director Approval on File 
(If Yes, enter "X")</t>
  </si>
  <si>
    <t>Study Involving Prisoners Without CRADO Approval on File 
(If Yes, enter "X")</t>
  </si>
  <si>
    <t>Protocol required continuing review per 1200.05? (If Yes, enter "X" and skip next 2 columns)</t>
  </si>
  <si>
    <t>Research activity occurred during lapse? 
(If Yes, enter "X")</t>
  </si>
  <si>
    <t>Protocol subject to single IRB (sIRB) requirement?
(If Yes, enter "X")
(If No, skip next 4 columns)</t>
  </si>
  <si>
    <t>Protocol reviewed by a single IRB
(If Yes, enter "X")
(If No, skip next column)</t>
  </si>
  <si>
    <t>Approved by Expedited Review
(If Yes, enter "X")
(If No, skip next question)</t>
  </si>
  <si>
    <t>International Study (If Yes, enter "X")
(If No, skip next column)</t>
  </si>
  <si>
    <t>Study Involving Children 
(If Yes, enter "X")
(If No, skip next column)</t>
  </si>
  <si>
    <t>Study Involving Prisoners 
(If Yes, enter "X")
(If No, skip next column)</t>
  </si>
  <si>
    <t>IRB-Exempt Protocol subject to the 2018 Common Rule
(If Yes, enter "X")
(If No, skip next 4 columns)</t>
  </si>
  <si>
    <t>Exempt category documented
(If No, enter "X")</t>
  </si>
  <si>
    <t>Exempt category matches regulatory description
(If No, enter "X")</t>
  </si>
  <si>
    <t>Required Limited IRB review
(If Yes, enter "X")
(If No, skip next column)</t>
  </si>
  <si>
    <t>Limited IRB review Received
(If No, enter "X")</t>
  </si>
  <si>
    <t>For exempt protocols with direct interaction with subjects, protocol included provisions for providing information per 1200.05 § 10.c
(If No, enter "X")</t>
  </si>
  <si>
    <t>IRB Approval Received Prior to Initiating Research?
(If No, enter "X")</t>
  </si>
  <si>
    <t>IRB Approval Received Prior to Completing Research?
If No, enter "X")</t>
  </si>
  <si>
    <t>R&amp;DC Approval Received Prior to Initiating Research (If No enter "X")</t>
  </si>
  <si>
    <t>R&amp;DC Approval Received Prior to Completing Research?
If No, enter "X")</t>
  </si>
  <si>
    <t>Final PO review prior to final R&amp;DC review?
(If No, enter "X")</t>
  </si>
  <si>
    <t>For protocols Not requiring CR per 1200.05, did IRB require CR?  
(If Yes, enter "X")
(If No, skip next 3  columns)</t>
  </si>
  <si>
    <t>Rationale documented for CR (if Not required by 1200.05)
(If No, enter "X")</t>
  </si>
  <si>
    <t>Continuing review occurred as required
(If No, enter "X")
(If Yes, skip next column)</t>
  </si>
  <si>
    <t>If reviewed by a siIRB, was a reliance agreement in place between sIRB and facility?
(If No, enter "X")
(If Yes, skip next 2 columns)</t>
  </si>
  <si>
    <t>If Not reviewed by a single IRB, was a valid exception applied?
(If No, enter "X")</t>
  </si>
  <si>
    <t>Protcol involves investigational drugs
(If Yes, enter "X")
(If No, skip next 2 columns)</t>
  </si>
  <si>
    <t>Investigational drug log contains all required elements
(If No, enter "X")</t>
  </si>
  <si>
    <t>Investigational drugs stored separately from regular pharmacy stock
(If No, enter "X")</t>
  </si>
  <si>
    <t>IACUC approval prior to initiating research?
(If No, enter "X")</t>
  </si>
  <si>
    <t>IACUC approval obtained prior to completing research? 
(If No, enter "X")</t>
  </si>
  <si>
    <t>R&amp;DC approval obtained prior to initiating reseach?
(If No, enter "X")</t>
  </si>
  <si>
    <t>R&amp;DC approval obtained priort to completing research?
(If No, enter "X")</t>
  </si>
  <si>
    <t>CS stored in double-locked cabinet and accessible only to authorized personnel
(If No, enter "X")</t>
  </si>
  <si>
    <t>Research activity occurred during lapse of triennial review? 
(If Yes, enter "X")</t>
  </si>
  <si>
    <t>Protocol conducted at VA?
(If Yes, enter "X")
(If No, skip next 2 columns)</t>
  </si>
  <si>
    <t>Off-Site Study (If Yes, enter "X")</t>
  </si>
  <si>
    <t>Umbrella Protocol?
(If Yes, enter "X")</t>
  </si>
  <si>
    <t>BSL-1 (If Yes, enter "X")</t>
  </si>
  <si>
    <t>BSL-2 (If Yes, enter "X")</t>
  </si>
  <si>
    <t>BSL-3 (If Yes, enter "X")</t>
  </si>
  <si>
    <t xml:space="preserve">Off-Site Waiver Approved (If No, enter "X") </t>
  </si>
  <si>
    <t>SRS approval obtained prior to initiating research? 
(If No, enter "X")</t>
  </si>
  <si>
    <t>SRS approval obtained prior to completing research
If No, enter "X")</t>
  </si>
  <si>
    <t>R&amp;DC approval obtained prior to initiating research? 
(If No, enter "X")</t>
  </si>
  <si>
    <t>R&amp;DC approval obtained prior to completing research
If No, enter "X")</t>
  </si>
  <si>
    <t>Investigator Notified in writing of outcome of SRS review?
If No, enter "X")</t>
  </si>
  <si>
    <t>ACOS/R Letter received prior to initiating research? (If No, enter "X")</t>
  </si>
  <si>
    <t>Did annual review of the PI's laboratory program occur? (If No, enter "X")</t>
  </si>
  <si>
    <t>Protocol involves biological hazards?  (If Yes, enter "X")
(If No, skip next 3 columns)</t>
  </si>
  <si>
    <t>Protocol involves human or Non-human cell or tissue samples?  (If Yes, enter "X")</t>
  </si>
  <si>
    <t>Protocol involves use of Non-exempt rDNA or synthetic nucleic acid molecules requiring IBC approval
(If Yes, enter "X")
(If No, skip next 4 columns)</t>
  </si>
  <si>
    <t>IBC approval obtained prior to initiating research? (If No, enter "X")</t>
  </si>
  <si>
    <t>IBC approval obtained prior to completing research? 
(If No, enter "X")</t>
  </si>
  <si>
    <t>Investigator appropriately Notified of IBC review?
(If No, enter "X")</t>
  </si>
  <si>
    <t>Protocol received periodic IBC review (determined by IBC or local policy)?
(If No, enter "X")</t>
  </si>
  <si>
    <t>Protocol involves chemical hazards? (If Yes, enter "X")
(If No, skip next column)</t>
  </si>
  <si>
    <t>Laboratory chemical inventory reviewed semi-annually?
(If No, enter "X")</t>
  </si>
  <si>
    <t>Protocol involves radioisotopes or radiation source? (If Yes, enter "X")
(If No, skip next column)</t>
  </si>
  <si>
    <t>Initial Approvals Reviewed Previous Audit?
(If Yes, skip next 7 columns)</t>
  </si>
  <si>
    <t>If protocol was subject to sIRB requirement but NOT reviewed by a single IRB, enter "X"</t>
  </si>
  <si>
    <t>ISSO review prior to final R&amp;DC review?
(If No, enter "X")</t>
  </si>
  <si>
    <t>Date of ISSO review</t>
  </si>
  <si>
    <t>Initial Approvals Reviewed in Previous Audit?
(If Yes, skip next 5 columns)</t>
  </si>
  <si>
    <t>Bench Only (If Yes, enter "X")</t>
  </si>
  <si>
    <t>Initial approvals reviewed in previous audits?
(if Yes, skip next 6 columns)</t>
  </si>
  <si>
    <t xml:space="preserve">Protocol reviewed by Radiation Safety Officer?
(If No, enter "X") </t>
  </si>
  <si>
    <t>Specified precautions taken for hazards (e.g., PPE, work in biological safety cabinet)?
If No, enter "X")</t>
  </si>
  <si>
    <t>Cells/Tissues represent potential biohazard for lab personnel?
If Yes, enter "X")
(If no, skip next column)</t>
  </si>
  <si>
    <t>Has investigator specified the hazard and precautions to be taken?
(If No, enter "X")</t>
  </si>
  <si>
    <t>If protocol involves handling human blood or other infectious materials, did all personnel take blood-borne pathogens training?
(If No, enter "X")</t>
  </si>
  <si>
    <t>If the protocol involves cats, dogs, or NHP, does it have the approval of the VA Secretary?
(If No, enter "X")</t>
  </si>
  <si>
    <r>
      <rPr>
        <b/>
        <u/>
        <sz val="11"/>
        <rFont val="Calibri"/>
        <family val="2"/>
        <scheme val="minor"/>
      </rPr>
      <t>Number</t>
    </r>
    <r>
      <rPr>
        <sz val="11"/>
        <rFont val="Calibri"/>
        <family val="2"/>
        <scheme val="minor"/>
      </rPr>
      <t xml:space="preserve"> with "No" Under VA Form 10-0493 Used if Separate HIPAA Authorization</t>
    </r>
  </si>
  <si>
    <r>
      <rPr>
        <b/>
        <u/>
        <sz val="11"/>
        <rFont val="Calibri"/>
        <family val="2"/>
        <scheme val="minor"/>
      </rPr>
      <t>Number</t>
    </r>
    <r>
      <rPr>
        <sz val="11"/>
        <rFont val="Calibri"/>
        <family val="2"/>
        <scheme val="minor"/>
      </rPr>
      <t xml:space="preserve"> with "No" Under Valid HIPAA Authorization Obtained</t>
    </r>
  </si>
  <si>
    <r>
      <rPr>
        <b/>
        <u/>
        <sz val="11"/>
        <rFont val="Calibri"/>
        <family val="2"/>
        <scheme val="minor"/>
      </rPr>
      <t>Number</t>
    </r>
    <r>
      <rPr>
        <sz val="11"/>
        <rFont val="Calibri"/>
        <family val="2"/>
        <scheme val="minor"/>
      </rPr>
      <t xml:space="preserve"> ICDs with "No" under Research-Related Injury Language Present</t>
    </r>
  </si>
  <si>
    <r>
      <rPr>
        <b/>
        <u/>
        <sz val="11"/>
        <rFont val="Calibri"/>
        <family val="2"/>
        <scheme val="minor"/>
      </rPr>
      <t>Number</t>
    </r>
    <r>
      <rPr>
        <sz val="11"/>
        <rFont val="Calibri"/>
        <family val="2"/>
        <scheme val="minor"/>
      </rPr>
      <t xml:space="preserve"> ICDs with "No" under Date of Subject Signature Present</t>
    </r>
  </si>
  <si>
    <r>
      <rPr>
        <b/>
        <u/>
        <sz val="11"/>
        <rFont val="Calibri"/>
        <family val="2"/>
        <scheme val="minor"/>
      </rPr>
      <t>Number</t>
    </r>
    <r>
      <rPr>
        <sz val="11"/>
        <rFont val="Calibri"/>
        <family val="2"/>
        <scheme val="minor"/>
      </rPr>
      <t xml:space="preserve"> ICDs with "No" under Subject Signature Present</t>
    </r>
  </si>
  <si>
    <r>
      <t xml:space="preserve">*Number of 2018 CR ICDs audited
</t>
    </r>
    <r>
      <rPr>
        <b/>
        <sz val="11"/>
        <rFont val="Calibri"/>
        <family val="2"/>
        <scheme val="minor"/>
      </rPr>
      <t>(</t>
    </r>
    <r>
      <rPr>
        <b/>
        <u/>
        <sz val="11"/>
        <rFont val="Calibri"/>
        <family val="2"/>
        <scheme val="minor"/>
      </rPr>
      <t>Auto-calculated</t>
    </r>
    <r>
      <rPr>
        <b/>
        <sz val="11"/>
        <rFont val="Calibri"/>
        <family val="2"/>
        <scheme val="minor"/>
      </rPr>
      <t>)</t>
    </r>
  </si>
  <si>
    <r>
      <rPr>
        <b/>
        <u/>
        <sz val="11"/>
        <rFont val="Calibri"/>
        <family val="2"/>
        <scheme val="minor"/>
      </rPr>
      <t>Number</t>
    </r>
    <r>
      <rPr>
        <b/>
        <sz val="11"/>
        <rFont val="Calibri"/>
        <family val="2"/>
        <scheme val="minor"/>
      </rPr>
      <t xml:space="preserve"> </t>
    </r>
    <r>
      <rPr>
        <sz val="11"/>
        <rFont val="Calibri"/>
        <family val="2"/>
        <scheme val="minor"/>
      </rPr>
      <t>of ICDs with "No" under ICD from correct study used</t>
    </r>
  </si>
  <si>
    <r>
      <rPr>
        <b/>
        <u/>
        <sz val="11"/>
        <rFont val="Calibri"/>
        <family val="2"/>
        <scheme val="minor"/>
      </rPr>
      <t>Number</t>
    </r>
    <r>
      <rPr>
        <b/>
        <sz val="11"/>
        <rFont val="Calibri"/>
        <family val="2"/>
        <scheme val="minor"/>
      </rPr>
      <t xml:space="preserve"> </t>
    </r>
    <r>
      <rPr>
        <sz val="11"/>
        <rFont val="Calibri"/>
        <family val="2"/>
        <scheme val="minor"/>
      </rPr>
      <t>of ICDs with "No" under ICD was IRB-approved</t>
    </r>
  </si>
  <si>
    <r>
      <rPr>
        <b/>
        <u/>
        <sz val="11"/>
        <rFont val="Calibri"/>
        <family val="2"/>
        <scheme val="minor"/>
      </rPr>
      <t>Number</t>
    </r>
    <r>
      <rPr>
        <sz val="11"/>
        <rFont val="Calibri"/>
        <family val="2"/>
        <scheme val="minor"/>
      </rPr>
      <t xml:space="preserve"> ICDs with "No" under Correct  Version Used</t>
    </r>
  </si>
  <si>
    <r>
      <rPr>
        <b/>
        <u/>
        <sz val="11"/>
        <rFont val="Calibri"/>
        <family val="2"/>
        <scheme val="minor"/>
      </rPr>
      <t>Number</t>
    </r>
    <r>
      <rPr>
        <sz val="11"/>
        <rFont val="Calibri"/>
        <family val="2"/>
        <scheme val="minor"/>
      </rPr>
      <t xml:space="preserve"> ICDs with "No" under ICD or Copy Found</t>
    </r>
  </si>
  <si>
    <r>
      <rPr>
        <b/>
        <u/>
        <sz val="11"/>
        <rFont val="Calibri"/>
        <family val="2"/>
        <scheme val="minor"/>
      </rPr>
      <t>Number</t>
    </r>
    <r>
      <rPr>
        <sz val="11"/>
        <rFont val="Calibri"/>
        <family val="2"/>
        <scheme val="minor"/>
      </rPr>
      <t xml:space="preserve"> of ICDs Reviewed</t>
    </r>
  </si>
  <si>
    <r>
      <rPr>
        <b/>
        <sz val="11"/>
        <color rgb="FFFF0000"/>
        <rFont val="Calibri"/>
        <family val="2"/>
        <scheme val="minor"/>
      </rPr>
      <t>Number</t>
    </r>
    <r>
      <rPr>
        <sz val="11"/>
        <color rgb="FFFF0000"/>
        <rFont val="Calibri"/>
        <family val="2"/>
        <scheme val="minor"/>
      </rPr>
      <t xml:space="preserve"> of ICD </t>
    </r>
    <r>
      <rPr>
        <b/>
        <u/>
        <sz val="11"/>
        <color rgb="FFFF0000"/>
        <rFont val="Calibri"/>
        <family val="2"/>
        <scheme val="minor"/>
      </rPr>
      <t>Versions</t>
    </r>
    <r>
      <rPr>
        <sz val="11"/>
        <color rgb="FFFF0000"/>
        <rFont val="Calibri"/>
        <family val="2"/>
        <scheme val="minor"/>
      </rPr>
      <t xml:space="preserve"> with "No" in If Protected by Cert of Confidentiality, Statement on CoC</t>
    </r>
  </si>
  <si>
    <r>
      <rPr>
        <b/>
        <sz val="11"/>
        <color rgb="FFFF0000"/>
        <rFont val="Calibri"/>
        <family val="2"/>
        <scheme val="minor"/>
      </rPr>
      <t>Number</t>
    </r>
    <r>
      <rPr>
        <sz val="11"/>
        <color rgb="FFFF0000"/>
        <rFont val="Calibri"/>
        <family val="2"/>
        <scheme val="minor"/>
      </rPr>
      <t xml:space="preserve"> of ICD </t>
    </r>
    <r>
      <rPr>
        <b/>
        <u/>
        <sz val="11"/>
        <color rgb="FFFF0000"/>
        <rFont val="Calibri"/>
        <family val="2"/>
        <scheme val="minor"/>
      </rPr>
      <t>Versions</t>
    </r>
    <r>
      <rPr>
        <sz val="11"/>
        <color rgb="FFFF0000"/>
        <rFont val="Calibri"/>
        <family val="2"/>
        <scheme val="minor"/>
      </rPr>
      <t xml:space="preserve"> with "No" in If FDA-Regulated, Statement on Confidentiality of Records and FDA Inspection</t>
    </r>
  </si>
  <si>
    <r>
      <rPr>
        <b/>
        <sz val="11"/>
        <color rgb="FFFF0000"/>
        <rFont val="Calibri"/>
        <family val="2"/>
        <scheme val="minor"/>
      </rPr>
      <t>Number</t>
    </r>
    <r>
      <rPr>
        <sz val="11"/>
        <color rgb="FFFF0000"/>
        <rFont val="Calibri"/>
        <family val="2"/>
        <scheme val="minor"/>
      </rPr>
      <t xml:space="preserve"> of ICD </t>
    </r>
    <r>
      <rPr>
        <b/>
        <u/>
        <sz val="11"/>
        <color rgb="FFFF0000"/>
        <rFont val="Calibri"/>
        <family val="2"/>
        <scheme val="minor"/>
      </rPr>
      <t>Versions</t>
    </r>
    <r>
      <rPr>
        <sz val="11"/>
        <color rgb="FFFF0000"/>
        <rFont val="Calibri"/>
        <family val="2"/>
        <scheme val="minor"/>
      </rPr>
      <t xml:space="preserve"> with "No" in If FDA-Regulated, ClinicalTrials.gov Statement Present</t>
    </r>
  </si>
  <si>
    <r>
      <rPr>
        <b/>
        <sz val="11"/>
        <color rgb="FFFF0000"/>
        <rFont val="Calibri"/>
        <family val="2"/>
        <scheme val="minor"/>
      </rPr>
      <t>Number</t>
    </r>
    <r>
      <rPr>
        <sz val="11"/>
        <color rgb="FFFF0000"/>
        <rFont val="Calibri"/>
        <family val="2"/>
        <scheme val="minor"/>
      </rPr>
      <t xml:space="preserve"> of ICD </t>
    </r>
    <r>
      <rPr>
        <b/>
        <u/>
        <sz val="11"/>
        <color rgb="FFFF0000"/>
        <rFont val="Calibri"/>
        <family val="2"/>
        <scheme val="minor"/>
      </rPr>
      <t>Versions</t>
    </r>
    <r>
      <rPr>
        <sz val="11"/>
        <color rgb="FFFF0000"/>
        <rFont val="Calibri"/>
        <family val="2"/>
        <scheme val="minor"/>
      </rPr>
      <t xml:space="preserve"> with "No" in Research Related Injury Language  Present</t>
    </r>
  </si>
  <si>
    <r>
      <rPr>
        <b/>
        <sz val="11"/>
        <color rgb="FFFF0000"/>
        <rFont val="Calibri"/>
        <family val="2"/>
        <scheme val="minor"/>
      </rPr>
      <t>Number</t>
    </r>
    <r>
      <rPr>
        <sz val="11"/>
        <color rgb="FFFF0000"/>
        <rFont val="Calibri"/>
        <family val="2"/>
        <scheme val="minor"/>
      </rPr>
      <t xml:space="preserve"> of ICD </t>
    </r>
    <r>
      <rPr>
        <b/>
        <u/>
        <sz val="11"/>
        <color rgb="FFFF0000"/>
        <rFont val="Calibri"/>
        <family val="2"/>
        <scheme val="minor"/>
      </rPr>
      <t>Versions</t>
    </r>
    <r>
      <rPr>
        <sz val="11"/>
        <color rgb="FFFF0000"/>
        <rFont val="Calibri"/>
        <family val="2"/>
        <scheme val="minor"/>
      </rPr>
      <t xml:space="preserve"> with "No" in Future Use Statement</t>
    </r>
  </si>
  <si>
    <r>
      <rPr>
        <b/>
        <sz val="11"/>
        <color rgb="FFFF0000"/>
        <rFont val="Calibri"/>
        <family val="2"/>
        <scheme val="minor"/>
      </rPr>
      <t>Number</t>
    </r>
    <r>
      <rPr>
        <sz val="11"/>
        <color rgb="FFFF0000"/>
        <rFont val="Calibri"/>
        <family val="2"/>
        <scheme val="minor"/>
      </rPr>
      <t xml:space="preserve"> of ICD </t>
    </r>
    <r>
      <rPr>
        <b/>
        <u/>
        <sz val="11"/>
        <color rgb="FFFF0000"/>
        <rFont val="Calibri"/>
        <family val="2"/>
        <scheme val="minor"/>
      </rPr>
      <t>Versions</t>
    </r>
    <r>
      <rPr>
        <sz val="11"/>
        <color rgb="FFFF0000"/>
        <rFont val="Calibri"/>
        <family val="2"/>
        <scheme val="minor"/>
      </rPr>
      <t xml:space="preserve"> with  "No" in Key Info Up Front</t>
    </r>
  </si>
  <si>
    <r>
      <rPr>
        <b/>
        <sz val="11"/>
        <color rgb="FFFF0000"/>
        <rFont val="Calibri"/>
        <family val="2"/>
        <scheme val="minor"/>
      </rPr>
      <t>Number</t>
    </r>
    <r>
      <rPr>
        <sz val="11"/>
        <color rgb="FFFF0000"/>
        <rFont val="Calibri"/>
        <family val="2"/>
        <scheme val="minor"/>
      </rPr>
      <t xml:space="preserve"> of ICD </t>
    </r>
    <r>
      <rPr>
        <b/>
        <u/>
        <sz val="11"/>
        <color rgb="FFFF0000"/>
        <rFont val="Calibri"/>
        <family val="2"/>
        <scheme val="minor"/>
      </rPr>
      <t>Versions</t>
    </r>
    <r>
      <rPr>
        <sz val="11"/>
        <color rgb="FFFF0000"/>
        <rFont val="Calibri"/>
        <family val="2"/>
        <scheme val="minor"/>
      </rPr>
      <t xml:space="preserve"> Audited</t>
    </r>
  </si>
  <si>
    <r>
      <t>Does the study allow the use of BROAD CONSENT?
(If Yes, enter "</t>
    </r>
    <r>
      <rPr>
        <b/>
        <sz val="11"/>
        <rFont val="Calibri"/>
        <family val="2"/>
        <scheme val="minor"/>
      </rPr>
      <t>X</t>
    </r>
    <r>
      <rPr>
        <sz val="11"/>
        <rFont val="Calibri"/>
        <family val="2"/>
        <scheme val="minor"/>
      </rPr>
      <t>")</t>
    </r>
  </si>
  <si>
    <r>
      <t xml:space="preserve">Waiver of HIPAA authorization </t>
    </r>
    <r>
      <rPr>
        <sz val="11"/>
        <color rgb="FFFF0000"/>
        <rFont val="Calibri"/>
        <family val="2"/>
        <scheme val="minor"/>
      </rPr>
      <t>documentation requirements met?</t>
    </r>
    <r>
      <rPr>
        <sz val="11"/>
        <rFont val="Calibri"/>
        <family val="2"/>
        <scheme val="minor"/>
      </rPr>
      <t xml:space="preserve">
(If </t>
    </r>
    <r>
      <rPr>
        <b/>
        <sz val="11"/>
        <rFont val="Calibri"/>
        <family val="2"/>
        <scheme val="minor"/>
      </rPr>
      <t>NO</t>
    </r>
    <r>
      <rPr>
        <sz val="11"/>
        <rFont val="Calibri"/>
        <family val="2"/>
        <scheme val="minor"/>
      </rPr>
      <t>, enter "</t>
    </r>
    <r>
      <rPr>
        <b/>
        <sz val="11"/>
        <rFont val="Calibri"/>
        <family val="2"/>
        <scheme val="minor"/>
      </rPr>
      <t>X</t>
    </r>
    <r>
      <rPr>
        <sz val="11"/>
        <rFont val="Calibri"/>
        <family val="2"/>
        <scheme val="minor"/>
      </rPr>
      <t>")</t>
    </r>
  </si>
  <si>
    <r>
      <t xml:space="preserve">HIPAA Authorization waived per HIPAA Privacy Rule (45 CFR sec 164.512(i)) </t>
    </r>
    <r>
      <rPr>
        <sz val="11"/>
        <color rgb="FFFF0000"/>
        <rFont val="Calibri"/>
        <family val="2"/>
        <scheme val="minor"/>
      </rPr>
      <t>for entire study?</t>
    </r>
    <r>
      <rPr>
        <sz val="11"/>
        <rFont val="Calibri"/>
        <family val="2"/>
        <scheme val="minor"/>
      </rPr>
      <t xml:space="preserve">
(If Yes, enter "</t>
    </r>
    <r>
      <rPr>
        <b/>
        <sz val="11"/>
        <rFont val="Calibri"/>
        <family val="2"/>
        <scheme val="minor"/>
      </rPr>
      <t>X</t>
    </r>
    <r>
      <rPr>
        <sz val="11"/>
        <rFont val="Calibri"/>
        <family val="2"/>
        <scheme val="minor"/>
      </rPr>
      <t>")
(If No, skip next column)</t>
    </r>
  </si>
  <si>
    <r>
      <t xml:space="preserve">Waiver of </t>
    </r>
    <r>
      <rPr>
        <b/>
        <u/>
        <sz val="11"/>
        <rFont val="Calibri"/>
        <family val="2"/>
        <scheme val="minor"/>
      </rPr>
      <t>documentation</t>
    </r>
    <r>
      <rPr>
        <sz val="11"/>
        <rFont val="Calibri"/>
        <family val="2"/>
        <scheme val="minor"/>
      </rPr>
      <t xml:space="preserve"> of IC </t>
    </r>
    <r>
      <rPr>
        <sz val="11"/>
        <color rgb="FFFF0000"/>
        <rFont val="Calibri"/>
        <family val="2"/>
        <scheme val="minor"/>
      </rPr>
      <t>documentation requirements met</t>
    </r>
    <r>
      <rPr>
        <sz val="11"/>
        <rFont val="Calibri"/>
        <family val="2"/>
        <scheme val="minor"/>
      </rPr>
      <t xml:space="preserve">?
(If </t>
    </r>
    <r>
      <rPr>
        <b/>
        <sz val="11"/>
        <rFont val="Calibri"/>
        <family val="2"/>
        <scheme val="minor"/>
      </rPr>
      <t>NO</t>
    </r>
    <r>
      <rPr>
        <sz val="11"/>
        <rFont val="Calibri"/>
        <family val="2"/>
        <scheme val="minor"/>
      </rPr>
      <t>, enter "</t>
    </r>
    <r>
      <rPr>
        <b/>
        <sz val="11"/>
        <rFont val="Calibri"/>
        <family val="2"/>
        <scheme val="minor"/>
      </rPr>
      <t>X</t>
    </r>
    <r>
      <rPr>
        <sz val="11"/>
        <rFont val="Calibri"/>
        <family val="2"/>
        <scheme val="minor"/>
      </rPr>
      <t>")</t>
    </r>
  </si>
  <si>
    <r>
      <t xml:space="preserve">Documentation of IC waived per 38 CFR 16.117(c) </t>
    </r>
    <r>
      <rPr>
        <sz val="11"/>
        <color rgb="FFFF0000"/>
        <rFont val="Calibri"/>
        <family val="2"/>
        <scheme val="minor"/>
      </rPr>
      <t>for entire study</t>
    </r>
    <r>
      <rPr>
        <sz val="11"/>
        <rFont val="Calibri"/>
        <family val="2"/>
        <scheme val="minor"/>
      </rPr>
      <t>?
(If Yes, enter "</t>
    </r>
    <r>
      <rPr>
        <b/>
        <sz val="11"/>
        <rFont val="Calibri"/>
        <family val="2"/>
        <scheme val="minor"/>
      </rPr>
      <t>X</t>
    </r>
    <r>
      <rPr>
        <sz val="11"/>
        <rFont val="Calibri"/>
        <family val="2"/>
        <scheme val="minor"/>
      </rPr>
      <t>")
(If No, skip next column)</t>
    </r>
  </si>
  <si>
    <r>
      <t xml:space="preserve">Waiver of informed consent </t>
    </r>
    <r>
      <rPr>
        <sz val="11"/>
        <color rgb="FFFF0000"/>
        <rFont val="Calibri"/>
        <family val="2"/>
        <scheme val="minor"/>
      </rPr>
      <t>documentation requirements met</t>
    </r>
    <r>
      <rPr>
        <sz val="11"/>
        <rFont val="Calibri"/>
        <family val="2"/>
        <scheme val="minor"/>
      </rPr>
      <t xml:space="preserve">?
(If </t>
    </r>
    <r>
      <rPr>
        <b/>
        <sz val="11"/>
        <rFont val="Calibri"/>
        <family val="2"/>
        <scheme val="minor"/>
      </rPr>
      <t>NO</t>
    </r>
    <r>
      <rPr>
        <sz val="11"/>
        <rFont val="Calibri"/>
        <family val="2"/>
        <scheme val="minor"/>
      </rPr>
      <t>, enter "</t>
    </r>
    <r>
      <rPr>
        <b/>
        <sz val="11"/>
        <rFont val="Calibri"/>
        <family val="2"/>
        <scheme val="minor"/>
      </rPr>
      <t>X</t>
    </r>
    <r>
      <rPr>
        <sz val="11"/>
        <rFont val="Calibri"/>
        <family val="2"/>
        <scheme val="minor"/>
      </rPr>
      <t>")</t>
    </r>
  </si>
  <si>
    <r>
      <t xml:space="preserve">Informed consent waived per 38 CFR 16.116(f) </t>
    </r>
    <r>
      <rPr>
        <sz val="11"/>
        <color rgb="FFFF0000"/>
        <rFont val="Calibri"/>
        <family val="2"/>
        <scheme val="minor"/>
      </rPr>
      <t>for entire study?</t>
    </r>
    <r>
      <rPr>
        <sz val="11"/>
        <rFont val="Calibri"/>
        <family val="2"/>
        <scheme val="minor"/>
      </rPr>
      <t xml:space="preserve">
(If Yes, enter "</t>
    </r>
    <r>
      <rPr>
        <b/>
        <sz val="11"/>
        <rFont val="Calibri"/>
        <family val="2"/>
        <scheme val="minor"/>
      </rPr>
      <t>X</t>
    </r>
    <r>
      <rPr>
        <sz val="11"/>
        <rFont val="Calibri"/>
        <family val="2"/>
        <scheme val="minor"/>
      </rPr>
      <t>")    
(If No, skip next column)</t>
    </r>
  </si>
  <si>
    <r>
      <t>Risk Level Greater Than Minimal Risk
(If Yes, enter "</t>
    </r>
    <r>
      <rPr>
        <b/>
        <sz val="11"/>
        <rFont val="Calibri"/>
        <family val="2"/>
        <scheme val="minor"/>
      </rPr>
      <t>X</t>
    </r>
    <r>
      <rPr>
        <sz val="11"/>
        <rFont val="Calibri"/>
        <family val="2"/>
        <scheme val="minor"/>
      </rPr>
      <t>")</t>
    </r>
  </si>
  <si>
    <r>
      <t>Nonexempt Protocol 
(If Yes, enter "</t>
    </r>
    <r>
      <rPr>
        <b/>
        <sz val="11"/>
        <rFont val="Calibri"/>
        <family val="2"/>
        <scheme val="minor"/>
      </rPr>
      <t>X</t>
    </r>
    <r>
      <rPr>
        <sz val="11"/>
        <rFont val="Calibri"/>
        <family val="2"/>
        <scheme val="minor"/>
      </rPr>
      <t>")</t>
    </r>
  </si>
  <si>
    <r>
      <t>IRB Exempt Protocol 
(If Yes, enter "</t>
    </r>
    <r>
      <rPr>
        <b/>
        <sz val="11"/>
        <rFont val="Calibri"/>
        <family val="2"/>
        <scheme val="minor"/>
      </rPr>
      <t>X</t>
    </r>
    <r>
      <rPr>
        <sz val="11"/>
        <rFont val="Calibri"/>
        <family val="2"/>
        <scheme val="minor"/>
      </rPr>
      <t>")</t>
    </r>
  </si>
  <si>
    <r>
      <t>Identifiable Biospecimens or Information Collected
(If Yes, enter "</t>
    </r>
    <r>
      <rPr>
        <b/>
        <sz val="11"/>
        <color rgb="FFFF0000"/>
        <rFont val="Calibri"/>
        <family val="2"/>
        <scheme val="minor"/>
      </rPr>
      <t>X</t>
    </r>
    <r>
      <rPr>
        <sz val="11"/>
        <color rgb="FFFF0000"/>
        <rFont val="Calibri"/>
        <family val="2"/>
        <scheme val="minor"/>
      </rPr>
      <t>")</t>
    </r>
  </si>
  <si>
    <r>
      <t>Protocol subject to 2018 Common Rule requirements
(If Yes, enter "</t>
    </r>
    <r>
      <rPr>
        <b/>
        <sz val="11"/>
        <rFont val="Calibri"/>
        <family val="2"/>
        <scheme val="minor"/>
      </rPr>
      <t>X</t>
    </r>
    <r>
      <rPr>
        <sz val="11"/>
        <rFont val="Calibri"/>
        <family val="2"/>
        <scheme val="minor"/>
      </rPr>
      <t>")</t>
    </r>
  </si>
  <si>
    <r>
      <t>Protocol subject to Pre-2018 Common Rule requirements
(If Yes, enter "</t>
    </r>
    <r>
      <rPr>
        <b/>
        <sz val="11"/>
        <rFont val="Calibri"/>
        <family val="2"/>
        <scheme val="minor"/>
      </rPr>
      <t>X</t>
    </r>
    <r>
      <rPr>
        <sz val="11"/>
        <rFont val="Calibri"/>
        <family val="2"/>
        <scheme val="minor"/>
      </rPr>
      <t>")</t>
    </r>
  </si>
  <si>
    <r>
      <t>Signed Documents in Reporting Period
(If Yes, enter "</t>
    </r>
    <r>
      <rPr>
        <b/>
        <sz val="11"/>
        <color rgb="FFFF0000"/>
        <rFont val="Calibri"/>
        <family val="2"/>
        <scheme val="minor"/>
      </rPr>
      <t>X</t>
    </r>
    <r>
      <rPr>
        <sz val="11"/>
        <color rgb="FFFF0000"/>
        <rFont val="Calibri"/>
        <family val="2"/>
        <scheme val="minor"/>
      </rPr>
      <t>")</t>
    </r>
  </si>
  <si>
    <r>
      <t>Certificate of Confidentiality
(If Yes, enter "</t>
    </r>
    <r>
      <rPr>
        <b/>
        <sz val="11"/>
        <color rgb="FFFF0000"/>
        <rFont val="Calibri"/>
        <family val="2"/>
        <scheme val="minor"/>
      </rPr>
      <t>X</t>
    </r>
    <r>
      <rPr>
        <sz val="11"/>
        <color rgb="FFFF0000"/>
        <rFont val="Calibri"/>
        <family val="2"/>
        <scheme val="minor"/>
      </rPr>
      <t>"</t>
    </r>
  </si>
  <si>
    <r>
      <t>FDA Regulated
(If Yes, enter "</t>
    </r>
    <r>
      <rPr>
        <b/>
        <sz val="11"/>
        <rFont val="Calibri"/>
        <family val="2"/>
        <scheme val="minor"/>
      </rPr>
      <t>X</t>
    </r>
    <r>
      <rPr>
        <sz val="11"/>
        <rFont val="Calibri"/>
        <family val="2"/>
        <scheme val="minor"/>
      </rPr>
      <t>")</t>
    </r>
  </si>
  <si>
    <r>
      <t>Protocol Not Requiring an Audit was Audited</t>
    </r>
    <r>
      <rPr>
        <i/>
        <sz val="11"/>
        <rFont val="Calibri"/>
        <family val="2"/>
        <scheme val="minor"/>
      </rPr>
      <t xml:space="preserve"> </t>
    </r>
    <r>
      <rPr>
        <b/>
        <sz val="11"/>
        <rFont val="Calibri"/>
        <family val="2"/>
        <scheme val="minor"/>
      </rPr>
      <t>(Auto-Calculated)</t>
    </r>
  </si>
  <si>
    <r>
      <t xml:space="preserve">Required Protocol Audited </t>
    </r>
    <r>
      <rPr>
        <b/>
        <sz val="11"/>
        <rFont val="Calibri"/>
        <family val="2"/>
        <scheme val="minor"/>
      </rPr>
      <t>(Auto-Calculated)</t>
    </r>
  </si>
  <si>
    <r>
      <t>Protocol Audited
(If Yes, enter "</t>
    </r>
    <r>
      <rPr>
        <b/>
        <sz val="11"/>
        <rFont val="Calibri"/>
        <family val="2"/>
        <scheme val="minor"/>
      </rPr>
      <t>X</t>
    </r>
    <r>
      <rPr>
        <sz val="11"/>
        <rFont val="Calibri"/>
        <family val="2"/>
        <scheme val="minor"/>
      </rPr>
      <t>")</t>
    </r>
  </si>
  <si>
    <r>
      <t>Protocol Does NOT Require Audit
If Yes, enter "</t>
    </r>
    <r>
      <rPr>
        <b/>
        <sz val="11"/>
        <rFont val="Calibri"/>
        <family val="2"/>
        <scheme val="minor"/>
      </rPr>
      <t>X</t>
    </r>
    <r>
      <rPr>
        <sz val="11"/>
        <rFont val="Calibri"/>
        <family val="2"/>
        <scheme val="minor"/>
      </rPr>
      <t>"</t>
    </r>
  </si>
  <si>
    <r>
      <t>Protocol Requires Audit
If Yes, enter "</t>
    </r>
    <r>
      <rPr>
        <b/>
        <sz val="11"/>
        <rFont val="Calibri"/>
        <family val="2"/>
        <scheme val="minor"/>
      </rPr>
      <t>X</t>
    </r>
    <r>
      <rPr>
        <sz val="11"/>
        <rFont val="Calibri"/>
        <family val="2"/>
        <scheme val="minor"/>
      </rPr>
      <t>" and skip next 2 columns</t>
    </r>
  </si>
  <si>
    <r>
      <t xml:space="preserve">Protocol Receiving ICD Audit (Enter protocol title, </t>
    </r>
    <r>
      <rPr>
        <sz val="11"/>
        <color rgb="FFFF0000"/>
        <rFont val="Calibri"/>
        <family val="2"/>
        <scheme val="minor"/>
      </rPr>
      <t>IRBNet number</t>
    </r>
    <r>
      <rPr>
        <sz val="11"/>
        <rFont val="Calibri"/>
        <family val="2"/>
        <scheme val="minor"/>
      </rPr>
      <t xml:space="preserve"> or other identifyer)</t>
    </r>
  </si>
  <si>
    <r>
      <rPr>
        <b/>
        <u/>
        <sz val="11"/>
        <color rgb="FFFF0000"/>
        <rFont val="Calibri"/>
        <family val="2"/>
        <scheme val="minor"/>
      </rPr>
      <t>Number</t>
    </r>
    <r>
      <rPr>
        <sz val="11"/>
        <color rgb="FFFF0000"/>
        <rFont val="Calibri"/>
        <family val="2"/>
        <scheme val="minor"/>
      </rPr>
      <t xml:space="preserve"> ICDs with Yes or N/A in ICD or Copy Found, Correct ICD Used (Correct version, IRB approved, ICD From Correct Study), Signature Present, Date of Signature Present (i.e., these are ICDs with no deficiencies related to the proper execution of the ICD)</t>
    </r>
  </si>
  <si>
    <r>
      <t xml:space="preserve">Protocol
(Enter protocol title, </t>
    </r>
    <r>
      <rPr>
        <sz val="11"/>
        <color rgb="FFFF0000"/>
        <rFont val="Calibri"/>
        <family val="2"/>
        <scheme val="minor"/>
      </rPr>
      <t xml:space="preserve">IRBNet </t>
    </r>
    <r>
      <rPr>
        <sz val="11"/>
        <rFont val="Calibri"/>
        <family val="2"/>
        <scheme val="minor"/>
      </rPr>
      <t>number or other identifyer)</t>
    </r>
  </si>
  <si>
    <r>
      <rPr>
        <b/>
        <u/>
        <sz val="11"/>
        <rFont val="Calibri"/>
        <family val="2"/>
        <scheme val="minor"/>
      </rPr>
      <t>Number</t>
    </r>
    <r>
      <rPr>
        <sz val="11"/>
        <rFont val="Calibri"/>
        <family val="2"/>
        <scheme val="minor"/>
      </rPr>
      <t xml:space="preserve"> of local apparent UPIRTSOs</t>
    </r>
  </si>
  <si>
    <r>
      <rPr>
        <b/>
        <u/>
        <sz val="11"/>
        <rFont val="Calibri"/>
        <family val="2"/>
        <scheme val="minor"/>
      </rPr>
      <t>Number</t>
    </r>
    <r>
      <rPr>
        <sz val="11"/>
        <rFont val="Calibri"/>
        <family val="2"/>
        <scheme val="minor"/>
      </rPr>
      <t xml:space="preserve"> of UPRITSOs Not reported to RRC within required time period</t>
    </r>
  </si>
  <si>
    <r>
      <rPr>
        <b/>
        <u/>
        <sz val="11"/>
        <rFont val="Calibri"/>
        <family val="2"/>
        <scheme val="minor"/>
      </rPr>
      <t>Number</t>
    </r>
    <r>
      <rPr>
        <sz val="11"/>
        <rFont val="Calibri"/>
        <family val="2"/>
        <scheme val="minor"/>
      </rPr>
      <t xml:space="preserve"> of UPIRTOs determined by the IRB to be unexpected, related and placing subjects or others at increased risk</t>
    </r>
  </si>
  <si>
    <r>
      <rPr>
        <b/>
        <sz val="11"/>
        <rFont val="Calibri"/>
        <family val="2"/>
        <scheme val="minor"/>
      </rPr>
      <t>Number</t>
    </r>
    <r>
      <rPr>
        <sz val="11"/>
        <rFont val="Calibri"/>
        <family val="2"/>
        <scheme val="minor"/>
      </rPr>
      <t xml:space="preserve"> of UPIRTOs Not reported to ORO as required</t>
    </r>
  </si>
  <si>
    <r>
      <rPr>
        <b/>
        <u/>
        <sz val="11"/>
        <rFont val="Calibri"/>
        <family val="2"/>
        <scheme val="minor"/>
      </rPr>
      <t>Number</t>
    </r>
    <r>
      <rPr>
        <sz val="11"/>
        <rFont val="Calibri"/>
        <family val="2"/>
        <scheme val="minor"/>
      </rPr>
      <t xml:space="preserve"> of research personnel records audited</t>
    </r>
  </si>
  <si>
    <r>
      <rPr>
        <b/>
        <u/>
        <sz val="11"/>
        <rFont val="Calibri"/>
        <family val="2"/>
        <scheme val="minor"/>
      </rPr>
      <t>Number</t>
    </r>
    <r>
      <rPr>
        <sz val="11"/>
        <rFont val="Calibri"/>
        <family val="2"/>
        <scheme val="minor"/>
      </rPr>
      <t xml:space="preserve"> of personnel with "N" under All Human Research Training Current</t>
    </r>
  </si>
  <si>
    <r>
      <rPr>
        <b/>
        <u/>
        <sz val="11"/>
        <rFont val="Calibri"/>
        <family val="2"/>
        <scheme val="minor"/>
      </rPr>
      <t>Number</t>
    </r>
    <r>
      <rPr>
        <sz val="11"/>
        <rFont val="Calibri"/>
        <family val="2"/>
        <scheme val="minor"/>
      </rPr>
      <t xml:space="preserve"> of personnel with "N" under Initial Human Research Training Ever Completed</t>
    </r>
  </si>
  <si>
    <r>
      <rPr>
        <b/>
        <u/>
        <sz val="11"/>
        <rFont val="Calibri"/>
        <family val="2"/>
        <scheme val="minor"/>
      </rPr>
      <t>Number</t>
    </r>
    <r>
      <rPr>
        <sz val="11"/>
        <rFont val="Calibri"/>
        <family val="2"/>
        <scheme val="minor"/>
      </rPr>
      <t xml:space="preserve"> of subject records reviewed</t>
    </r>
  </si>
  <si>
    <r>
      <rPr>
        <b/>
        <u/>
        <sz val="11"/>
        <rFont val="Calibri"/>
        <family val="2"/>
        <scheme val="minor"/>
      </rPr>
      <t>Number</t>
    </r>
    <r>
      <rPr>
        <sz val="11"/>
        <rFont val="Calibri"/>
        <family val="2"/>
        <scheme val="minor"/>
      </rPr>
      <t xml:space="preserve"> of subjects with an “N” under “Documentation that consent
obtained prior to initiation of study procedures”</t>
    </r>
  </si>
  <si>
    <r>
      <rPr>
        <b/>
        <u/>
        <sz val="11"/>
        <rFont val="Calibri"/>
        <family val="2"/>
        <scheme val="minor"/>
      </rPr>
      <t>Number</t>
    </r>
    <r>
      <rPr>
        <sz val="11"/>
        <rFont val="Calibri"/>
        <family val="2"/>
        <scheme val="minor"/>
      </rPr>
      <t xml:space="preserve"> of subject records for which application of Incl/Exclusion criteria were audited</t>
    </r>
  </si>
  <si>
    <r>
      <rPr>
        <b/>
        <u/>
        <sz val="11"/>
        <rFont val="Calibri"/>
        <family val="2"/>
        <scheme val="minor"/>
      </rPr>
      <t>Number</t>
    </r>
    <r>
      <rPr>
        <sz val="11"/>
        <rFont val="Calibri"/>
        <family val="2"/>
        <scheme val="minor"/>
      </rPr>
      <t xml:space="preserve"> of records with a “N” under Progress Note present if required</t>
    </r>
  </si>
  <si>
    <t>Date Protocol First Approved/ Exempted by IRB</t>
  </si>
  <si>
    <t xml:space="preserve">Current Status </t>
  </si>
  <si>
    <t xml:space="preserve">Study Site
</t>
  </si>
  <si>
    <r>
      <rPr>
        <b/>
        <u/>
        <sz val="11"/>
        <rFont val="Calibri"/>
        <family val="2"/>
        <scheme val="minor"/>
      </rPr>
      <t>Number</t>
    </r>
    <r>
      <rPr>
        <sz val="11"/>
        <rFont val="Calibri"/>
        <family val="2"/>
        <scheme val="minor"/>
      </rPr>
      <t xml:space="preserve"> of records with a “Y” under Subject Included in Research Not Meeting Inclusion or Meeting Exclusion criteria":</t>
    </r>
  </si>
  <si>
    <r>
      <rPr>
        <b/>
        <u/>
        <sz val="11"/>
        <color theme="1"/>
        <rFont val="Calibri"/>
        <family val="2"/>
        <scheme val="minor"/>
      </rPr>
      <t>Number</t>
    </r>
    <r>
      <rPr>
        <sz val="11"/>
        <color theme="1"/>
        <rFont val="Calibri"/>
        <family val="2"/>
        <scheme val="minor"/>
      </rPr>
      <t xml:space="preserve"> of research personnel records audited</t>
    </r>
  </si>
  <si>
    <r>
      <rPr>
        <b/>
        <u/>
        <sz val="11"/>
        <color theme="1"/>
        <rFont val="Calibri"/>
        <family val="2"/>
        <scheme val="minor"/>
      </rPr>
      <t>Number</t>
    </r>
    <r>
      <rPr>
        <sz val="11"/>
        <color theme="1"/>
        <rFont val="Calibri"/>
        <family val="2"/>
        <scheme val="minor"/>
      </rPr>
      <t xml:space="preserve"> of personnel with "N" under "All Animal Welfare Training Current:</t>
    </r>
  </si>
  <si>
    <r>
      <rPr>
        <b/>
        <u/>
        <sz val="11"/>
        <rFont val="Calibri"/>
        <family val="2"/>
        <scheme val="minor"/>
      </rPr>
      <t>Number</t>
    </r>
    <r>
      <rPr>
        <sz val="11"/>
        <rFont val="Calibri"/>
        <family val="2"/>
        <scheme val="minor"/>
      </rPr>
      <t xml:space="preserve"> of personnel with "N" under "Initial Animal Welfare Training Ever completed"</t>
    </r>
  </si>
  <si>
    <t>ISSO Review Required?
(If Yes, enter "X")</t>
  </si>
  <si>
    <t>ISSO review obtained if required 
(If No, enter "X")</t>
  </si>
  <si>
    <t>Controlled substances used in research conducted on VA property are obtained through the VA Pharmacy?
(If No, enter "X")</t>
  </si>
  <si>
    <r>
      <t xml:space="preserve">Protocol with lapse in </t>
    </r>
    <r>
      <rPr>
        <sz val="11"/>
        <color rgb="FFFF0000"/>
        <rFont val="Calibri"/>
        <family val="2"/>
        <scheme val="minor"/>
      </rPr>
      <t>complete</t>
    </r>
    <r>
      <rPr>
        <sz val="11"/>
        <color theme="1"/>
        <rFont val="Calibri"/>
        <family val="2"/>
        <scheme val="minor"/>
      </rPr>
      <t xml:space="preserve"> review
(If Yes, enter "X")</t>
    </r>
  </si>
  <si>
    <r>
      <t xml:space="preserve">Protocol required an IACUC </t>
    </r>
    <r>
      <rPr>
        <sz val="11"/>
        <color rgb="FFFF0000"/>
        <rFont val="Calibri"/>
        <family val="2"/>
        <scheme val="minor"/>
      </rPr>
      <t>complete</t>
    </r>
    <r>
      <rPr>
        <sz val="11"/>
        <rFont val="Calibri"/>
        <family val="2"/>
        <scheme val="minor"/>
      </rPr>
      <t xml:space="preserve"> review? (If Yes, enter "X")</t>
    </r>
  </si>
  <si>
    <t>Was the maximum number of approved animals exceeded?
(If Yes, enter "X")</t>
  </si>
  <si>
    <r>
      <t xml:space="preserve">Protocol involves DEA controlled substances
(If Yes, enter "X")
</t>
    </r>
    <r>
      <rPr>
        <sz val="11"/>
        <color rgb="FFFF0000"/>
        <rFont val="Calibri"/>
        <family val="2"/>
        <scheme val="minor"/>
      </rPr>
      <t>(If No, skip next 3 columns)</t>
    </r>
  </si>
  <si>
    <r>
      <rPr>
        <b/>
        <u/>
        <sz val="11"/>
        <rFont val="Calibri"/>
        <family val="2"/>
        <scheme val="minor"/>
      </rPr>
      <t>Number</t>
    </r>
    <r>
      <rPr>
        <sz val="11"/>
        <rFont val="Calibri"/>
        <family val="2"/>
        <scheme val="minor"/>
      </rPr>
      <t xml:space="preserve"> of personnel with "N" under "All Research Safety Training Current:</t>
    </r>
  </si>
  <si>
    <r>
      <t xml:space="preserve">Protocol (Enter protocol title, </t>
    </r>
    <r>
      <rPr>
        <sz val="11"/>
        <color rgb="FFFF0000"/>
        <rFont val="Calibri"/>
        <family val="2"/>
        <scheme val="minor"/>
      </rPr>
      <t>IRBNet</t>
    </r>
    <r>
      <rPr>
        <sz val="11"/>
        <rFont val="Calibri"/>
        <family val="2"/>
        <scheme val="minor"/>
      </rPr>
      <t xml:space="preserve"> number or other identifyer)</t>
    </r>
  </si>
  <si>
    <t>Study Site at Affiliate (If Yes, enter "X")</t>
  </si>
  <si>
    <t>Did protocols receive the required annual review?
(If No, enter "X")</t>
  </si>
  <si>
    <r>
      <rPr>
        <b/>
        <u/>
        <sz val="10"/>
        <color theme="1"/>
        <rFont val="Tahoma"/>
        <family val="2"/>
      </rPr>
      <t>General Instructions:</t>
    </r>
    <r>
      <rPr>
        <sz val="10"/>
        <color theme="1"/>
        <rFont val="Tahoma"/>
        <family val="2"/>
      </rPr>
      <t xml:space="preserve">
1.  This FDC tracking tool is optional.  For most effective use, start using the tool at the beginning of the audit cycle and enter data as each audit is completed.  You can add additional elements that you wish to track. 
2.  Each type of audit is captured on a separate tab (see bottom of workbook)
3.  For Informed Consent audits, enter data after each completed IC audit or update as informed consent documents are audited if ICDs are audited in real time.
4.  For Regulatory Audits (HRPP, Animal, Safety), enter data after each completed audit.
5.  Complete only ONE row per protocol audited.  This keeps the number of protocols accurate. 
6.  Gray shaded columns are not likely to be collected on the FDC and are included just for your records.
7.  Blue shaded columns may be collected on the FDC.
8.  New items or items that may be worded differently since last auditing period are in </t>
    </r>
    <r>
      <rPr>
        <sz val="10"/>
        <color rgb="FFFF0000"/>
        <rFont val="Tahoma"/>
        <family val="2"/>
      </rPr>
      <t xml:space="preserve">red font. </t>
    </r>
    <r>
      <rPr>
        <sz val="10"/>
        <color theme="1"/>
        <rFont val="Tahoma"/>
        <family val="2"/>
      </rPr>
      <t xml:space="preserve">  </t>
    </r>
    <r>
      <rPr>
        <sz val="10"/>
        <color rgb="FF0000FF"/>
        <rFont val="Tahoma"/>
        <family val="2"/>
      </rPr>
      <t xml:space="preserve">
</t>
    </r>
    <r>
      <rPr>
        <sz val="10"/>
        <color theme="5"/>
        <rFont val="Tahoma"/>
        <family val="2"/>
      </rPr>
      <t>9. Cells with pink/red shading have formulas to auto-calculate certain fields. It is important not to enter any data into these cell to retain the formulas.</t>
    </r>
    <r>
      <rPr>
        <sz val="10"/>
        <color theme="1"/>
        <rFont val="Tahoma"/>
        <family val="2"/>
      </rPr>
      <t xml:space="preserve">
10.  Pay attention to column headers for what to enter in each cell for formulas to work correctly.
11.  Insert new rows by highlighting the row ABOVE the yellow shaded row (click on the row number which should highlight the entire row and not just a single cell), right click and choose "Insert."</t>
    </r>
  </si>
  <si>
    <r>
      <t xml:space="preserve">For protocols involving human or non-human cell or tissue samples, </t>
    </r>
    <r>
      <rPr>
        <b/>
        <u/>
        <sz val="11"/>
        <color rgb="FFFF0000"/>
        <rFont val="Calibri"/>
        <family val="2"/>
        <scheme val="minor"/>
      </rPr>
      <t xml:space="preserve">number </t>
    </r>
    <r>
      <rPr>
        <sz val="11"/>
        <color rgb="FFFF0000"/>
        <rFont val="Calibri"/>
        <family val="2"/>
        <scheme val="minor"/>
      </rPr>
      <t>of personnel with "N" under "Bloodborne Pathogen Training"</t>
    </r>
  </si>
  <si>
    <t>Date Protocol First Approved by IACUC (if required)</t>
  </si>
  <si>
    <t xml:space="preserve">Date Protocol First Approved by IRB (If required) </t>
  </si>
  <si>
    <t>Date IBC Approval (If required)</t>
  </si>
  <si>
    <r>
      <rPr>
        <b/>
        <u/>
        <sz val="11"/>
        <rFont val="Calibri"/>
        <family val="2"/>
        <scheme val="minor"/>
      </rPr>
      <t>Number</t>
    </r>
    <r>
      <rPr>
        <sz val="11"/>
        <rFont val="Calibri"/>
        <family val="2"/>
        <scheme val="minor"/>
      </rPr>
      <t xml:space="preserve"> with "Yes" Under HIPAA Authorization Required</t>
    </r>
  </si>
  <si>
    <r>
      <rPr>
        <b/>
        <u/>
        <sz val="11"/>
        <rFont val="Calibri"/>
        <family val="2"/>
        <scheme val="minor"/>
      </rPr>
      <t>Number</t>
    </r>
    <r>
      <rPr>
        <sz val="11"/>
        <rFont val="Calibri"/>
        <family val="2"/>
        <scheme val="minor"/>
      </rPr>
      <t xml:space="preserve"> with "Yes" Under VA Form 10-0493 Required (HIPAA Separate from ICD)</t>
    </r>
  </si>
  <si>
    <t>Exempt audit  elements reviewed in a previous audit?
(If Yes, skip next 5 columns)</t>
  </si>
  <si>
    <r>
      <rPr>
        <b/>
        <u/>
        <sz val="11"/>
        <rFont val="Calibri"/>
        <family val="2"/>
        <scheme val="minor"/>
      </rPr>
      <t>Number</t>
    </r>
    <r>
      <rPr>
        <sz val="11"/>
        <rFont val="Calibri"/>
        <family val="2"/>
        <scheme val="minor"/>
      </rPr>
      <t xml:space="preserve"> of UPIRTSOs Not reviewed and categorized by RRC within required time period </t>
    </r>
  </si>
  <si>
    <r>
      <rPr>
        <b/>
        <u/>
        <sz val="11"/>
        <rFont val="Calibri"/>
        <family val="2"/>
        <scheme val="minor"/>
      </rPr>
      <t>Number</t>
    </r>
    <r>
      <rPr>
        <sz val="11"/>
        <rFont val="Calibri"/>
        <family val="2"/>
        <scheme val="minor"/>
      </rPr>
      <t xml:space="preserve"> of personnel with "N" under Initial Research Safety training ever completed"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</si>
</sst>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0"/>
      <color theme="1"/>
      <name val="Tahoma"/>
      <family val="2"/>
    </font>
    <font>
      <sz val="11"/>
      <color theme="1"/>
      <name val="Calibri"/>
      <family val="2"/>
      <scheme val="minor"/>
    </font>
    <font>
      <sz val="11"/>
      <color theme="1"/>
      <name val="Calibri"/>
      <family val="2"/>
      <scheme val="minor"/>
    </font>
    <font>
      <b/>
      <sz val="10"/>
      <color theme="1"/>
      <name val="Tahoma"/>
      <family val="2"/>
    </font>
    <font>
      <sz val="8"/>
      <color theme="1"/>
      <name val="Tahoma"/>
      <family val="2"/>
    </font>
    <font>
      <b/>
      <i/>
      <sz val="8"/>
      <color theme="1"/>
      <name val="Tahoma"/>
      <family val="2"/>
    </font>
    <font>
      <i/>
      <sz val="10"/>
      <color theme="1"/>
      <name val="Tahoma"/>
      <family val="2"/>
    </font>
    <font>
      <sz val="8"/>
      <name val="Tahoma"/>
      <family val="2"/>
    </font>
    <font>
      <sz val="10"/>
      <color rgb="FF0000FF"/>
      <name val="Tahoma"/>
      <family val="2"/>
    </font>
    <font>
      <sz val="10"/>
      <color rgb="FFFF0000"/>
      <name val="Tahoma"/>
      <family val="2"/>
    </font>
    <font>
      <b/>
      <u/>
      <sz val="10"/>
      <color theme="1"/>
      <name val="Tahoma"/>
      <family val="2"/>
    </font>
    <font>
      <sz val="10"/>
      <color theme="5"/>
      <name val="Tahoma"/>
      <family val="2"/>
    </font>
    <font>
      <sz val="11"/>
      <color rgb="FFFF0000"/>
      <name val="Calibri"/>
      <family val="2"/>
      <scheme val="minor"/>
    </font>
    <font>
      <b/>
      <sz val="11"/>
      <color theme="1"/>
      <name val="Calibri"/>
      <family val="2"/>
      <scheme val="minor"/>
    </font>
    <font>
      <b/>
      <i/>
      <sz val="11"/>
      <color theme="1"/>
      <name val="Calibri"/>
      <family val="2"/>
      <scheme val="minor"/>
    </font>
    <font>
      <sz val="11"/>
      <name val="Calibri"/>
      <family val="2"/>
      <scheme val="minor"/>
    </font>
    <font>
      <b/>
      <u/>
      <sz val="11"/>
      <name val="Calibri"/>
      <family val="2"/>
      <scheme val="minor"/>
    </font>
    <font>
      <b/>
      <sz val="11"/>
      <name val="Calibri"/>
      <family val="2"/>
      <scheme val="minor"/>
    </font>
    <font>
      <b/>
      <u/>
      <sz val="11"/>
      <color rgb="FFFF0000"/>
      <name val="Calibri"/>
      <family val="2"/>
      <scheme val="minor"/>
    </font>
    <font>
      <b/>
      <sz val="11"/>
      <color rgb="FFFF0000"/>
      <name val="Calibri"/>
      <family val="2"/>
      <scheme val="minor"/>
    </font>
    <font>
      <i/>
      <sz val="11"/>
      <name val="Calibri"/>
      <family val="2"/>
      <scheme val="minor"/>
    </font>
    <font>
      <i/>
      <sz val="11"/>
      <color theme="1"/>
      <name val="Calibri"/>
      <family val="2"/>
      <scheme val="minor"/>
    </font>
    <font>
      <b/>
      <u/>
      <sz val="11"/>
      <color theme="1"/>
      <name val="Calibri"/>
      <family val="2"/>
      <scheme val="minor"/>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rgb="FFD9D9D9"/>
        <bgColor indexed="64"/>
      </patternFill>
    </fill>
    <fill>
      <patternFill patternType="solid">
        <fgColor theme="5" tint="0.59999389629810485"/>
        <bgColor indexed="64"/>
      </patternFill>
    </fill>
  </fills>
  <borders count="5">
    <border>
      <left/>
      <right/>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diagonal/>
    </border>
    <border>
      <left/>
      <right/>
      <top style="hair">
        <color indexed="64"/>
      </top>
      <bottom/>
      <diagonal/>
    </border>
  </borders>
  <cellStyleXfs count="1">
    <xf numFmtId="0" fontId="0" fillId="0" borderId="0"/>
  </cellStyleXfs>
  <cellXfs count="56">
    <xf numFmtId="0" fontId="0" fillId="0" borderId="0" xfId="0"/>
    <xf numFmtId="1" fontId="0" fillId="0" borderId="0" xfId="0" applyNumberFormat="1"/>
    <xf numFmtId="49" fontId="0" fillId="0" borderId="0" xfId="0" applyNumberFormat="1"/>
    <xf numFmtId="49" fontId="4" fillId="0" borderId="0" xfId="0" applyNumberFormat="1" applyFont="1" applyAlignment="1">
      <alignment wrapText="1"/>
    </xf>
    <xf numFmtId="1" fontId="3" fillId="0" borderId="0" xfId="0" applyNumberFormat="1" applyFont="1"/>
    <xf numFmtId="49" fontId="5" fillId="4" borderId="0" xfId="0" applyNumberFormat="1" applyFont="1" applyFill="1"/>
    <xf numFmtId="1" fontId="0" fillId="4" borderId="0" xfId="0" applyNumberFormat="1" applyFill="1"/>
    <xf numFmtId="49" fontId="6" fillId="0" borderId="0" xfId="0" applyNumberFormat="1" applyFont="1"/>
    <xf numFmtId="14" fontId="0" fillId="0" borderId="0" xfId="0" applyNumberFormat="1"/>
    <xf numFmtId="0" fontId="0" fillId="0" borderId="0" xfId="0" applyAlignment="1">
      <alignment horizontal="left" indent="2"/>
    </xf>
    <xf numFmtId="1" fontId="2" fillId="0" borderId="0" xfId="0" applyNumberFormat="1" applyFont="1" applyAlignment="1">
      <alignment vertical="top"/>
    </xf>
    <xf numFmtId="0" fontId="2" fillId="0" borderId="0" xfId="0" applyFont="1" applyAlignment="1">
      <alignment vertical="top"/>
    </xf>
    <xf numFmtId="49" fontId="2" fillId="0" borderId="0" xfId="0" applyNumberFormat="1" applyFont="1" applyAlignment="1">
      <alignment vertical="top"/>
    </xf>
    <xf numFmtId="1" fontId="13" fillId="0" borderId="0" xfId="0" applyNumberFormat="1" applyFont="1" applyAlignment="1">
      <alignment vertical="top"/>
    </xf>
    <xf numFmtId="49" fontId="2" fillId="0" borderId="0" xfId="0" applyNumberFormat="1" applyFont="1" applyAlignment="1">
      <alignment vertical="top" wrapText="1"/>
    </xf>
    <xf numFmtId="0" fontId="2" fillId="0" borderId="0" xfId="0" applyFont="1" applyAlignment="1">
      <alignment vertical="top" wrapText="1"/>
    </xf>
    <xf numFmtId="1" fontId="2" fillId="4" borderId="0" xfId="0" applyNumberFormat="1" applyFont="1" applyFill="1" applyAlignment="1">
      <alignment vertical="top"/>
    </xf>
    <xf numFmtId="49" fontId="14" fillId="4" borderId="0" xfId="0" applyNumberFormat="1" applyFont="1" applyFill="1" applyAlignment="1">
      <alignment vertical="top"/>
    </xf>
    <xf numFmtId="0" fontId="14" fillId="4" borderId="0" xfId="0" applyFont="1" applyFill="1" applyAlignment="1">
      <alignment vertical="top"/>
    </xf>
    <xf numFmtId="1" fontId="2" fillId="6" borderId="0" xfId="0" applyNumberFormat="1" applyFont="1" applyFill="1" applyAlignment="1">
      <alignment vertical="top"/>
    </xf>
    <xf numFmtId="0" fontId="2" fillId="6" borderId="0" xfId="0" applyFont="1" applyFill="1" applyAlignment="1">
      <alignment vertical="top" wrapText="1"/>
    </xf>
    <xf numFmtId="1" fontId="2" fillId="0" borderId="4" xfId="0" applyNumberFormat="1" applyFont="1" applyBorder="1" applyAlignment="1">
      <alignment vertical="top"/>
    </xf>
    <xf numFmtId="49" fontId="2" fillId="0" borderId="4" xfId="0" applyNumberFormat="1" applyFont="1" applyBorder="1" applyAlignment="1">
      <alignment vertical="top"/>
    </xf>
    <xf numFmtId="1" fontId="15" fillId="0" borderId="2" xfId="0" applyNumberFormat="1" applyFont="1" applyBorder="1" applyAlignment="1">
      <alignment vertical="top" wrapText="1"/>
    </xf>
    <xf numFmtId="1" fontId="15" fillId="3" borderId="3" xfId="0" applyNumberFormat="1" applyFont="1" applyFill="1" applyBorder="1" applyAlignment="1">
      <alignment vertical="top" wrapText="1"/>
    </xf>
    <xf numFmtId="1" fontId="15" fillId="2" borderId="3" xfId="0" applyNumberFormat="1" applyFont="1" applyFill="1" applyBorder="1" applyAlignment="1">
      <alignment vertical="top" wrapText="1"/>
    </xf>
    <xf numFmtId="1" fontId="12" fillId="2" borderId="3" xfId="0" applyNumberFormat="1" applyFont="1" applyFill="1" applyBorder="1" applyAlignment="1">
      <alignment vertical="top" wrapText="1"/>
    </xf>
    <xf numFmtId="49" fontId="12" fillId="2" borderId="3" xfId="0" applyNumberFormat="1" applyFont="1" applyFill="1" applyBorder="1" applyAlignment="1">
      <alignment vertical="top" wrapText="1"/>
    </xf>
    <xf numFmtId="49" fontId="15" fillId="2" borderId="3" xfId="0" applyNumberFormat="1" applyFont="1" applyFill="1" applyBorder="1" applyAlignment="1">
      <alignment vertical="top" wrapText="1"/>
    </xf>
    <xf numFmtId="49" fontId="15" fillId="3" borderId="3" xfId="0" applyNumberFormat="1" applyFont="1" applyFill="1" applyBorder="1" applyAlignment="1">
      <alignment vertical="top" wrapText="1"/>
    </xf>
    <xf numFmtId="49" fontId="15" fillId="5" borderId="3" xfId="0" applyNumberFormat="1" applyFont="1" applyFill="1" applyBorder="1" applyAlignment="1">
      <alignment vertical="top" wrapText="1"/>
    </xf>
    <xf numFmtId="0" fontId="15" fillId="2" borderId="3" xfId="0" applyFont="1" applyFill="1" applyBorder="1" applyAlignment="1">
      <alignment vertical="top" wrapText="1"/>
    </xf>
    <xf numFmtId="49" fontId="21" fillId="0" borderId="0" xfId="0" applyNumberFormat="1" applyFont="1"/>
    <xf numFmtId="1" fontId="2" fillId="0" borderId="0" xfId="0" applyNumberFormat="1" applyFont="1"/>
    <xf numFmtId="14" fontId="2" fillId="0" borderId="0" xfId="0" applyNumberFormat="1" applyFont="1"/>
    <xf numFmtId="1" fontId="15" fillId="0" borderId="0" xfId="0" applyNumberFormat="1" applyFont="1"/>
    <xf numFmtId="0" fontId="2" fillId="0" borderId="0" xfId="0" applyFont="1"/>
    <xf numFmtId="49" fontId="2" fillId="0" borderId="0" xfId="0" applyNumberFormat="1" applyFont="1"/>
    <xf numFmtId="49" fontId="14" fillId="4" borderId="0" xfId="0" applyNumberFormat="1" applyFont="1" applyFill="1"/>
    <xf numFmtId="1" fontId="2" fillId="4" borderId="0" xfId="0" applyNumberFormat="1" applyFont="1" applyFill="1"/>
    <xf numFmtId="1" fontId="15" fillId="4" borderId="0" xfId="0" applyNumberFormat="1" applyFont="1" applyFill="1"/>
    <xf numFmtId="49" fontId="2" fillId="0" borderId="0" xfId="0" applyNumberFormat="1" applyFont="1" applyAlignment="1">
      <alignment wrapText="1"/>
    </xf>
    <xf numFmtId="49" fontId="15" fillId="0" borderId="0" xfId="0" applyNumberFormat="1" applyFont="1" applyAlignment="1">
      <alignment wrapText="1"/>
    </xf>
    <xf numFmtId="1" fontId="13" fillId="0" borderId="0" xfId="0" applyNumberFormat="1" applyFont="1"/>
    <xf numFmtId="1" fontId="17" fillId="0" borderId="0" xfId="0" applyNumberFormat="1" applyFont="1"/>
    <xf numFmtId="49" fontId="15" fillId="2" borderId="1" xfId="0" applyNumberFormat="1" applyFont="1" applyFill="1" applyBorder="1" applyAlignment="1">
      <alignment vertical="top" wrapText="1"/>
    </xf>
    <xf numFmtId="1" fontId="15" fillId="3" borderId="1" xfId="0" applyNumberFormat="1" applyFont="1" applyFill="1" applyBorder="1" applyAlignment="1">
      <alignment vertical="top" wrapText="1"/>
    </xf>
    <xf numFmtId="1" fontId="15" fillId="2" borderId="1" xfId="0" applyNumberFormat="1" applyFont="1" applyFill="1" applyBorder="1" applyAlignment="1">
      <alignment vertical="top" wrapText="1"/>
    </xf>
    <xf numFmtId="1" fontId="15" fillId="0" borderId="2" xfId="0" applyNumberFormat="1" applyFont="1" applyFill="1" applyBorder="1" applyAlignment="1">
      <alignment vertical="top" wrapText="1"/>
    </xf>
    <xf numFmtId="1" fontId="12" fillId="3" borderId="1" xfId="0" applyNumberFormat="1" applyFont="1" applyFill="1" applyBorder="1" applyAlignment="1">
      <alignment vertical="top" wrapText="1"/>
    </xf>
    <xf numFmtId="1" fontId="12" fillId="2" borderId="1" xfId="0" applyNumberFormat="1" applyFont="1" applyFill="1" applyBorder="1" applyAlignment="1">
      <alignment vertical="top" wrapText="1"/>
    </xf>
    <xf numFmtId="1" fontId="2" fillId="2" borderId="1" xfId="0" applyNumberFormat="1" applyFont="1" applyFill="1" applyBorder="1" applyAlignment="1">
      <alignment vertical="top" wrapText="1"/>
    </xf>
    <xf numFmtId="1" fontId="2" fillId="3" borderId="1" xfId="0" applyNumberFormat="1" applyFont="1" applyFill="1" applyBorder="1" applyAlignment="1">
      <alignment vertical="top" wrapText="1"/>
    </xf>
    <xf numFmtId="1" fontId="2" fillId="0" borderId="2" xfId="0" applyNumberFormat="1" applyFont="1" applyFill="1" applyBorder="1" applyAlignment="1">
      <alignment vertical="top" wrapText="1"/>
    </xf>
    <xf numFmtId="49" fontId="12" fillId="3" borderId="3" xfId="0" applyNumberFormat="1" applyFont="1" applyFill="1" applyBorder="1" applyAlignment="1">
      <alignment vertical="top" wrapText="1"/>
    </xf>
    <xf numFmtId="0" fontId="0" fillId="0" borderId="0" xfId="0" applyAlignment="1">
      <alignment horizontal="left" vertical="center" wrapText="1" indent="1"/>
    </xf>
  </cellXfs>
  <cellStyles count="1">
    <cellStyle name="Normal" xfId="0" builtinId="0"/>
  </cellStyles>
  <dxfs count="198">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 formatCode="0"/>
    </dxf>
    <dxf>
      <font>
        <b val="0"/>
        <i/>
        <strike val="0"/>
        <condense val="0"/>
        <extend val="0"/>
        <outline val="0"/>
        <shadow val="0"/>
        <u val="none"/>
        <vertAlign val="baseline"/>
        <sz val="10"/>
        <color theme="1"/>
        <name val="Tahoma"/>
        <family val="2"/>
        <scheme val="none"/>
      </font>
      <numFmt numFmtId="30" formatCode="@"/>
    </dxf>
    <dxf>
      <border outline="0">
        <bottom style="hair">
          <color indexed="64"/>
        </bottom>
      </border>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8" tint="0.79998168889431442"/>
        </patternFill>
      </fill>
      <alignment horizontal="general" vertical="top" textRotation="0" wrapText="1" indent="0" justifyLastLine="0" shrinkToFit="0" readingOrder="0"/>
      <border diagonalUp="0" diagonalDown="0" outline="0">
        <left style="hair">
          <color indexed="64"/>
        </left>
        <right style="hair">
          <color indexed="64"/>
        </right>
        <top/>
        <bottom/>
      </border>
    </dxf>
    <dxf>
      <font>
        <strike val="0"/>
        <outline val="0"/>
        <shadow val="0"/>
        <vertAlign val="baseline"/>
        <sz val="11"/>
        <name val="Calibri"/>
        <family val="2"/>
        <scheme val="minor"/>
      </font>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font>
        <strike val="0"/>
        <outline val="0"/>
        <shadow val="0"/>
        <vertAlign val="baseline"/>
        <sz val="1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9" formatCode="m/d/yyyy"/>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9" formatCode="m/d/yyyy"/>
    </dxf>
    <dxf>
      <font>
        <strike val="0"/>
        <outline val="0"/>
        <shadow val="0"/>
        <vertAlign val="baseline"/>
        <sz val="11"/>
        <name val="Calibri"/>
        <family val="2"/>
        <scheme val="minor"/>
      </font>
      <numFmt numFmtId="19" formatCode="m/d/yyyy"/>
    </dxf>
    <dxf>
      <font>
        <strike val="0"/>
        <outline val="0"/>
        <shadow val="0"/>
        <vertAlign val="baseline"/>
        <sz val="11"/>
        <name val="Calibri"/>
        <family val="2"/>
        <scheme val="minor"/>
      </font>
      <numFmt numFmtId="19" formatCode="m/d/yyyy"/>
    </dxf>
    <dxf>
      <font>
        <strike val="0"/>
        <outline val="0"/>
        <shadow val="0"/>
        <vertAlign val="baseline"/>
        <sz val="11"/>
        <name val="Calibri"/>
        <family val="2"/>
        <scheme val="minor"/>
      </font>
      <numFmt numFmtId="19" formatCode="m/d/yyyy"/>
    </dxf>
    <dxf>
      <font>
        <strike val="0"/>
        <outline val="0"/>
        <shadow val="0"/>
        <vertAlign val="baseline"/>
        <sz val="11"/>
        <name val="Calibri"/>
        <family val="2"/>
        <scheme val="minor"/>
      </font>
      <numFmt numFmtId="19" formatCode="m/d/yyyy"/>
    </dxf>
    <dxf>
      <font>
        <strike val="0"/>
        <outline val="0"/>
        <shadow val="0"/>
        <vertAlign val="baseline"/>
        <sz val="11"/>
        <name val="Calibri"/>
        <family val="2"/>
        <scheme val="minor"/>
      </font>
      <numFmt numFmtId="1" formatCode="0"/>
    </dxf>
    <dxf>
      <font>
        <b val="0"/>
        <i/>
        <strike val="0"/>
        <condense val="0"/>
        <extend val="0"/>
        <outline val="0"/>
        <shadow val="0"/>
        <u val="none"/>
        <vertAlign val="baseline"/>
        <sz val="11"/>
        <color theme="1"/>
        <name val="Calibri"/>
        <family val="2"/>
        <scheme val="minor"/>
      </font>
      <numFmt numFmtId="30" formatCode="@"/>
    </dxf>
    <dxf>
      <font>
        <b val="0"/>
        <i/>
        <strike val="0"/>
        <condense val="0"/>
        <extend val="0"/>
        <outline val="0"/>
        <shadow val="0"/>
        <u val="none"/>
        <vertAlign val="baseline"/>
        <sz val="11"/>
        <color theme="1"/>
        <name val="Calibri"/>
        <family val="2"/>
        <scheme val="minor"/>
      </font>
      <numFmt numFmtId="30" formatCode="@"/>
    </dxf>
    <dxf>
      <font>
        <strike val="0"/>
        <outline val="0"/>
        <shadow val="0"/>
        <vertAlign val="baseline"/>
        <sz val="11"/>
        <name val="Calibri"/>
        <family val="2"/>
        <scheme val="minor"/>
      </font>
      <numFmt numFmtId="1" formatCode="0"/>
    </dxf>
    <dxf>
      <border outline="0">
        <bottom style="hair">
          <color indexed="64"/>
        </bottom>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8" tint="0.79998168889431442"/>
        </patternFill>
      </fill>
      <alignment horizontal="general" vertical="top" textRotation="0" wrapText="1" indent="0" justifyLastLine="0" shrinkToFit="0" readingOrder="0"/>
      <border diagonalUp="0" diagonalDown="0" outline="0">
        <left style="hair">
          <color indexed="64"/>
        </left>
        <right style="hair">
          <color indexed="64"/>
        </right>
        <top/>
        <bottom/>
      </border>
    </dxf>
    <dxf>
      <font>
        <strike val="0"/>
        <outline val="0"/>
        <shadow val="0"/>
        <vertAlign val="baseline"/>
        <sz val="11"/>
        <name val="Calibri"/>
        <family val="2"/>
        <scheme val="minor"/>
      </font>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9" formatCode="m/d/yyyy"/>
    </dxf>
    <dxf>
      <font>
        <strike val="0"/>
        <outline val="0"/>
        <shadow val="0"/>
        <vertAlign val="baseline"/>
        <sz val="11"/>
        <name val="Calibri"/>
        <family val="2"/>
        <scheme val="minor"/>
      </font>
      <numFmt numFmtId="19" formatCode="m/d/yyyy"/>
    </dxf>
    <dxf>
      <font>
        <strike val="0"/>
        <outline val="0"/>
        <shadow val="0"/>
        <vertAlign val="baseline"/>
        <sz val="11"/>
        <name val="Calibri"/>
        <family val="2"/>
        <scheme val="minor"/>
      </font>
      <numFmt numFmtId="19" formatCode="m/d/yyyy"/>
    </dxf>
    <dxf>
      <font>
        <strike val="0"/>
        <outline val="0"/>
        <shadow val="0"/>
        <vertAlign val="baseline"/>
        <sz val="11"/>
        <name val="Calibri"/>
        <family val="2"/>
        <scheme val="minor"/>
      </font>
      <numFmt numFmtId="19" formatCode="m/d/yyyy"/>
    </dxf>
    <dxf>
      <font>
        <strike val="0"/>
        <outline val="0"/>
        <shadow val="0"/>
        <vertAlign val="baseline"/>
        <sz val="11"/>
        <name val="Calibri"/>
        <family val="2"/>
        <scheme val="minor"/>
      </font>
      <numFmt numFmtId="19" formatCode="m/d/yyyy"/>
    </dxf>
    <dxf>
      <font>
        <strike val="0"/>
        <outline val="0"/>
        <shadow val="0"/>
        <vertAlign val="baseline"/>
        <sz val="11"/>
        <name val="Calibri"/>
        <family val="2"/>
        <scheme val="minor"/>
      </font>
      <numFmt numFmtId="1" formatCode="0"/>
    </dxf>
    <dxf>
      <font>
        <strike val="0"/>
        <outline val="0"/>
        <shadow val="0"/>
        <vertAlign val="baseline"/>
        <sz val="11"/>
        <name val="Calibri"/>
        <family val="2"/>
        <scheme val="minor"/>
      </font>
      <numFmt numFmtId="19" formatCode="m/d/yyyy"/>
    </dxf>
    <dxf>
      <font>
        <strike val="0"/>
        <outline val="0"/>
        <shadow val="0"/>
        <vertAlign val="baseline"/>
        <sz val="11"/>
        <name val="Calibri"/>
        <family val="2"/>
        <scheme val="minor"/>
      </font>
      <numFmt numFmtId="1" formatCode="0"/>
    </dxf>
    <dxf>
      <font>
        <b val="0"/>
        <i/>
        <strike val="0"/>
        <condense val="0"/>
        <extend val="0"/>
        <outline val="0"/>
        <shadow val="0"/>
        <u val="none"/>
        <vertAlign val="baseline"/>
        <sz val="11"/>
        <color theme="1"/>
        <name val="Calibri"/>
        <family val="2"/>
        <scheme val="minor"/>
      </font>
      <numFmt numFmtId="30" formatCode="@"/>
    </dxf>
    <dxf>
      <font>
        <strike val="0"/>
        <outline val="0"/>
        <shadow val="0"/>
        <vertAlign val="baseline"/>
        <sz val="11"/>
        <name val="Calibri"/>
        <family val="2"/>
        <scheme val="minor"/>
      </font>
      <numFmt numFmtId="1" formatCode="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8" tint="0.79998168889431442"/>
        </patternFill>
      </fill>
      <alignment horizontal="general" vertical="top"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5" tint="0.59999389629810485"/>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5" tint="0.59999389629810485"/>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5" tint="0.59999389629810485"/>
        </patternFill>
      </fill>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30" formatCode="@"/>
      <alignment horizontal="general" vertical="top" textRotation="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general" vertical="top" textRotation="0" indent="0" justifyLastLine="0" shrinkToFit="0" readingOrder="0"/>
    </dxf>
    <dxf>
      <font>
        <b val="0"/>
        <i val="0"/>
        <strike val="0"/>
        <condense val="0"/>
        <extend val="0"/>
        <outline val="0"/>
        <shadow val="0"/>
        <u val="none"/>
        <vertAlign val="baseline"/>
        <sz val="11"/>
        <color auto="1"/>
        <name val="Calibri"/>
        <family val="2"/>
        <scheme val="minor"/>
      </font>
      <numFmt numFmtId="1" formatCode="0"/>
      <fill>
        <patternFill patternType="solid">
          <fgColor indexed="64"/>
          <bgColor theme="8" tint="0.79998168889431442"/>
        </patternFill>
      </fill>
      <alignment horizontal="general" vertical="top" textRotation="0" wrapText="1" indent="0" justifyLastLine="0" shrinkToFit="0" readingOrder="0"/>
    </dxf>
  </dxfs>
  <tableStyles count="1" defaultTableStyle="TableStyleMedium9" defaultPivotStyle="PivotStyleLight16">
    <tableStyle name="Table Style 1" pivot="0" count="0" xr9:uid="{FDC22B74-5E6F-41F2-8C99-BBAC9DDDC1A1}"/>
  </tableStyles>
  <colors>
    <mruColors>
      <color rgb="FF0000FF"/>
      <color rgb="FFFFFF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3A25E1-F521-428B-A03D-E354C8D2AA12}" name="Table1" displayName="Table1" ref="A1:AU11" totalsRowShown="0" headerRowDxfId="197" dataDxfId="196">
  <autoFilter ref="A1:AU11" xr:uid="{90864236-CF3C-4E62-B9C3-EEEF52CBA8C2}"/>
  <tableColumns count="47">
    <tableColumn id="1" xr3:uid="{E2D47196-86C6-4C79-A4E1-17940548F59C}" name="Protocol Receiving ICD Audit (Enter protocol title, IRBNet number or other identifyer)" dataDxfId="195"/>
    <tableColumn id="45" xr3:uid="{3E9DF073-5CC9-4B2A-8FCE-66CB46B2D717}" name="Protocol Requires Audit_x000a_If Yes, enter &quot;X&quot; and skip next 2 columns" dataDxfId="194"/>
    <tableColumn id="51" xr3:uid="{28FD6307-4B10-4468-8A72-C2565A11C667}" name="Protocol Does NOT Require Audit_x000a_If Yes, enter &quot;X&quot;" dataDxfId="193"/>
    <tableColumn id="38" xr3:uid="{B6F8007B-0AA0-46D8-9FBF-9DE567485600}" name="Reason protocol no longer requires audit" dataDxfId="192"/>
    <tableColumn id="36" xr3:uid="{0D8A1440-BFF3-473D-A3A4-29870A907689}" name="Protocol Audited_x000a_(If Yes, enter &quot;X&quot;)" dataDxfId="191"/>
    <tableColumn id="53" xr3:uid="{4E5C5FFD-58F8-41B6-8A5E-74EE052565A8}" name="Required Protocol Audited (Auto-Calculated)" dataDxfId="190">
      <calculatedColumnFormula>IF(AND(Table1[[#This Row],[Protocol Requires Audit
If Yes, enter "X" and skip next 2 columns]]&lt;&gt;"",Table1[[#This Row],[Protocol Audited
(If Yes, enter "X")]]&lt;&gt;""),"X","")</calculatedColumnFormula>
    </tableColumn>
    <tableColumn id="54" xr3:uid="{0A5FBDD0-D941-421C-AB8E-8CA22719E142}" name="Protocol Not Requiring an Audit was Audited (Auto-Calculated)" dataDxfId="189">
      <calculatedColumnFormula>IF(AND(Table1[[#This Row],[Protocol Does NOT Require Audit
If Yes, enter "X"]]&lt;&gt;"",Table1[[#This Row],[Protocol Audited
(If Yes, enter "X")]]&lt;&gt;""),"X","")</calculatedColumnFormula>
    </tableColumn>
    <tableColumn id="2" xr3:uid="{C03F4682-D4D7-4944-A105-3EBB3C40F719}" name="PI" dataDxfId="188"/>
    <tableColumn id="3" xr3:uid="{E69A3984-315B-4028-8090-B269D389D0CD}" name="Sponsor/Source of Funding" dataDxfId="187"/>
    <tableColumn id="4" xr3:uid="{B58C6FEA-893B-4981-B47C-701169F4A094}" name="FDA Regulated_x000a_(If Yes, enter &quot;X&quot;)" dataDxfId="186"/>
    <tableColumn id="15" xr3:uid="{3145D0AF-9C89-46F3-AE3B-F08A0863607A}" name="Certificate of Confidentiality_x000a_(If Yes, enter &quot;X&quot;" dataDxfId="185"/>
    <tableColumn id="16" xr3:uid="{80F5B070-B295-4B46-8CA5-7CF39E502B27}" name="Signed Documents in Reporting Period_x000a_(If Yes, enter &quot;X&quot;)" dataDxfId="184"/>
    <tableColumn id="5" xr3:uid="{D82FD38A-5879-4BA9-A03E-EC3A1AB1239F}" name="Protocol subject to Pre-2018 Common Rule requirements_x000a_(If Yes, enter &quot;X&quot;)" dataDxfId="183"/>
    <tableColumn id="6" xr3:uid="{67BAD787-1AF3-4E4D-AA7C-C842642C8E10}" name="Protocol subject to 2018 Common Rule requirements_x000a_(If Yes, enter &quot;X&quot;)" dataDxfId="182"/>
    <tableColumn id="24" xr3:uid="{C4038C63-8F32-4A53-8F46-E3D92C783EEE}" name="Identifiable Biospecimens or Information Collected_x000a_(If Yes, enter &quot;X&quot;)" dataDxfId="181"/>
    <tableColumn id="8" xr3:uid="{296F3C43-F2B2-406D-8DD4-51156DC91885}" name="IRB Exempt Protocol _x000a_(If Yes, enter &quot;X&quot;)" dataDxfId="180"/>
    <tableColumn id="9" xr3:uid="{942784C0-E373-45D4-AAD3-943E3F623D00}" name="Nonexempt Protocol _x000a_(If Yes, enter &quot;X&quot;)" dataDxfId="179"/>
    <tableColumn id="10" xr3:uid="{E7598B59-34D0-47FA-BA21-6AB244E923FC}" name="Risk Level Greater Than Minimal Risk_x000a_(If Yes, enter &quot;X&quot;)" dataDxfId="178"/>
    <tableColumn id="37" xr3:uid="{D1F57BA7-3FC7-4A49-A3D9-34832A0F9847}" name="Informed consent waived per 38 CFR 16.116(f) for entire study?_x000a_(If Yes, enter &quot;X&quot;)    _x000a_(If No, skip next column)" dataDxfId="177"/>
    <tableColumn id="39" xr3:uid="{906671EE-4403-451D-A00A-D1C035B81A0A}" name="Waiver of informed consent documentation requirements met?_x000a_(If NO, enter &quot;X&quot;)" dataDxfId="176"/>
    <tableColumn id="12" xr3:uid="{1A5090C2-9E95-49D8-9ACE-BCFCF7ACE58F}" name="Documentation of IC waived per 38 CFR 16.117(c) for entire study?_x000a_(If Yes, enter &quot;X&quot;)_x000a_(If No, skip next column)" dataDxfId="175"/>
    <tableColumn id="41" xr3:uid="{57B0DF21-EBCC-4DB6-8BB7-6BBFACA53F62}" name="Waiver of documentation of IC documentation requirements met?_x000a_(If NO, enter &quot;X&quot;)" dataDxfId="174"/>
    <tableColumn id="40" xr3:uid="{713E02DC-7733-4BFE-B81E-6007CF4428F4}" name="HIPAA Authorization waived per HIPAA Privacy Rule (45 CFR sec 164.512(i)) for entire study?_x000a_(If Yes, enter &quot;X&quot;)_x000a_(If No, skip next column)" dataDxfId="173"/>
    <tableColumn id="43" xr3:uid="{5773E904-7099-4379-ACC8-6A080680D8ED}" name="Waiver of HIPAA authorization documentation requirements met?_x000a_(If NO, enter &quot;X&quot;)" dataDxfId="172"/>
    <tableColumn id="14" xr3:uid="{8A3BB2FF-07DF-4566-803A-6DD0A6DAB1BD}" name="Does the study allow the use of BROAD CONSENT?_x000a_(If Yes, enter &quot;X&quot;)" dataDxfId="171"/>
    <tableColumn id="42" xr3:uid="{DE9DDF28-0886-401D-966E-4F0AB006F7BD}" name="Number of ICD Versions Audited" dataDxfId="170"/>
    <tableColumn id="46" xr3:uid="{7D5DD163-986F-4A72-9B75-C6A83AB52BE7}" name="Number of ICD Versions with  &quot;No&quot; in Key Info Up Front" dataDxfId="169"/>
    <tableColumn id="48" xr3:uid="{A05E98F0-39C1-46F4-9280-E85A211955C7}" name="Number of ICD Versions with &quot;No&quot; in Future Use Statement" dataDxfId="168"/>
    <tableColumn id="49" xr3:uid="{3A647503-8A29-4121-A160-6C4AA5436D5C}" name="Number of ICD Versions with &quot;No&quot; in Research Related Injury Language  Present" dataDxfId="167"/>
    <tableColumn id="50" xr3:uid="{273062A1-972E-49C6-B3CD-142439987E9B}" name="Number of ICD Versions with &quot;No&quot; in If FDA-Regulated, ClinicalTrials.gov Statement Present" dataDxfId="166"/>
    <tableColumn id="52" xr3:uid="{7E31A8D4-71BD-49FB-AAE7-804E44B8BA57}" name="Number of ICD Versions with &quot;No&quot; in If FDA-Regulated, Statement on Confidentiality of Records and FDA Inspection" dataDxfId="165"/>
    <tableColumn id="47" xr3:uid="{DC794469-4402-4EDA-B3D2-DCCDAE831BA1}" name="Number of ICD Versions with &quot;No&quot; in If Protected by Cert of Confidentiality, Statement on CoC" dataDxfId="164"/>
    <tableColumn id="17" xr3:uid="{9D7E9F3A-89AE-4027-85B1-205E37605F80}" name="Number of ICDs Reviewed" dataDxfId="163"/>
    <tableColumn id="18" xr3:uid="{F8B6ED57-6182-486B-83CC-DB5E48C8582D}" name="Number ICDs with Yes or N/A in ICD or Copy Found, Correct ICD Used (Correct version, IRB approved, ICD From Correct Study), Signature Present, Date of Signature Present (i.e., these are ICDs with no deficiencies related to the proper execution of the ICD)" dataDxfId="162"/>
    <tableColumn id="19" xr3:uid="{BEAAD5D5-E670-405A-83EF-59BA7E71E42D}" name="Number ICDs with &quot;No&quot; under ICD or Copy Found" dataDxfId="161"/>
    <tableColumn id="20" xr3:uid="{2A64C9C4-5CE4-45DF-9B8A-112D0A78CFD4}" name="Number ICDs with &quot;No&quot; under Correct  Version Used" dataDxfId="160"/>
    <tableColumn id="21" xr3:uid="{9E1BDAE7-9D32-4900-B09F-217F90C9E6A1}" name="Number of ICDs with &quot;No&quot; under ICD was IRB-approved" dataDxfId="159"/>
    <tableColumn id="22" xr3:uid="{D452B16D-701D-409F-8AA2-69E483A5F582}" name="Number of ICDs with &quot;No&quot; under ICD from correct study used" dataDxfId="158"/>
    <tableColumn id="44" xr3:uid="{DC20E4BF-355E-483F-BD10-2AB944EF8F30}" name="*Number of 2018 CR ICDs audited_x000a_(Auto-calculated)" dataDxfId="157">
      <calculatedColumnFormula>IF(Table1[[#This Row],[Protocol subject to 2018 Common Rule requirements
(If Yes, enter "X")]]="X",Table1[[#This Row],[Number of ICDs Reviewed]],"")</calculatedColumnFormula>
    </tableColumn>
    <tableColumn id="28" xr3:uid="{3D0346AE-4741-4B22-98A9-B70DFF4EA417}" name="Number ICDs with &quot;No&quot; under Subject Signature Present" dataDxfId="156"/>
    <tableColumn id="29" xr3:uid="{63E1ADAB-6E65-46D4-8EEC-D1205DF2A18E}" name="Number ICDs with &quot;No&quot; under Date of Subject Signature Present" dataDxfId="155"/>
    <tableColumn id="7" xr3:uid="{CBA6C0A4-E5D2-4D6A-AB59-AD6F68780A2C}" name="Number ICDs with &quot;No&quot; under Research-Related Injury Language Present" dataDxfId="154"/>
    <tableColumn id="31" xr3:uid="{0BB1BAC5-BD7B-4C61-9468-D1CB19BFA07E}" name="Number with &quot;Yes&quot; Under HIPAA Authorization Required" dataDxfId="153"/>
    <tableColumn id="32" xr3:uid="{FC4B3C90-AFB2-487C-B3AF-A6660BC4B108}" name="Number with &quot;No&quot; Under Valid HIPAA Authorization Obtained" dataDxfId="152"/>
    <tableColumn id="33" xr3:uid="{F81836D9-3791-496A-908E-3B60AF31ACEF}" name="Number with &quot;Yes&quot; Under VA Form 10-0493 Required (HIPAA Separate from ICD)" dataDxfId="151"/>
    <tableColumn id="34" xr3:uid="{9F626888-2826-4C8B-AB65-6A82B5C65B8C}" name="Number with &quot;No&quot; Under VA Form 10-0493 Used if Separate HIPAA Authorization" dataDxfId="150"/>
    <tableColumn id="35" xr3:uid="{D88D6E68-BB91-4373-9010-DCAD6C99B881}" name="Notes" dataDxfId="149"/>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8172AF0-C4DD-46CA-87CB-A1DFBF37E483}" name="Table2" displayName="Table2" ref="A1:BN10" totalsRowShown="0" headerRowDxfId="148" dataDxfId="147">
  <autoFilter ref="A1:BN10" xr:uid="{B642C1BC-8445-4C06-9ADB-B45ADD19C038}"/>
  <tableColumns count="66">
    <tableColumn id="1" xr3:uid="{BDC7E93B-359F-4543-87C4-5285DF5530B9}" name="Protocol_x000a_(Enter protocol title, IRBNet number or other identifyer)" dataDxfId="146"/>
    <tableColumn id="2" xr3:uid="{F837A3BC-6C41-42E7-B701-E2C4FAD69149}" name="PI" dataDxfId="145"/>
    <tableColumn id="6" xr3:uid="{D8F12482-C325-48D4-AB37-1B9E0A2D4D4C}" name="Date of Current Audit" dataDxfId="144"/>
    <tableColumn id="7" xr3:uid="{D9BEECCE-6F34-47D4-8CA8-E92E1D089FB9}" name="Current Status " dataDxfId="143"/>
    <tableColumn id="3" xr3:uid="{AAE395A2-92B0-46CD-96EF-FB1FC0D0FA5F}" name="Date Protocol First Approved/ Exempted by IRB" dataDxfId="142"/>
    <tableColumn id="4" xr3:uid="{953C41F4-E008-4D3A-AB22-34B9E745F3BF}" name="Date Protocol First Approved by R&amp;DC" dataDxfId="141"/>
    <tableColumn id="5" xr3:uid="{E5A92789-CD26-40DC-BAB7-ADB4F05358CD}" name="Date of ACOS/R Letter" dataDxfId="140"/>
    <tableColumn id="62" xr3:uid="{87C9D4DD-905D-4D96-BA55-813532ABA1C9}" name="Date of Final PO review" dataDxfId="139"/>
    <tableColumn id="63" xr3:uid="{8B7C0088-F514-4C11-81DF-8D425C7F6F4D}" name="Date of ISSO review" dataDxfId="138"/>
    <tableColumn id="9" xr3:uid="{38F44482-87BB-45C4-8A46-6B3CA5867A9F}" name="IRB of Record" dataDxfId="137"/>
    <tableColumn id="8" xr3:uid="{D43E7EB4-2019-405F-BF43-0E2D363247AB}" name="Sponsor/Source of Funding" dataDxfId="136"/>
    <tableColumn id="12" xr3:uid="{85B209F7-A457-4BDF-9E1D-EC4030703D40}" name="Study Site_x000a_" dataDxfId="135"/>
    <tableColumn id="10" xr3:uid="{948BD303-940B-44B5-99B4-10916A2083D7}" name="FDA Regulated_x000a_(If Yes, enter &quot;X&quot;)" dataDxfId="134"/>
    <tableColumn id="13" xr3:uid="{492EDA23-B6BE-4A9B-AD3A-8C04E28435B2}" name="Protocol subject to Pre-2018 Common Rule requirements_x000a_(If Yes, enter &quot;X&quot;)" dataDxfId="133"/>
    <tableColumn id="14" xr3:uid="{0765CF3F-7CAB-407F-8FA7-6085C7E07187}" name="Protocol subject to 2018 Common Rule requirements_x000a_(If Yes, enter &quot;X&quot;)" dataDxfId="132"/>
    <tableColumn id="18" xr3:uid="{7FCF22A1-ABFE-4A81-AC66-8A1EF81E15DB}" name="Risk Level Greater Than Minimal Risk_x000a_(If Yes, enter &quot;X&quot;)" dataDxfId="131"/>
    <tableColumn id="19" xr3:uid="{1DE4FF2E-6669-4FB4-9F52-6E144FFE9C3C}" name="Approved by Expedited Review_x000a_(If Yes, enter &quot;X&quot;)_x000a_(If No, skip next question)" dataDxfId="130"/>
    <tableColumn id="20" xr3:uid="{B589FE02-6D58-4C19-8C30-8512C1B6A5A0}" name="Expedited Review Conducted for Greater than Minimal Risk study_x000a_(If Yes, enter &quot;X&quot;)" dataDxfId="129"/>
    <tableColumn id="21" xr3:uid="{F7D7E51B-DAE9-4635-9EE9-00C1F1E2BD07}" name="International Study (If Yes, enter &quot;X&quot;)_x000a_(If No, skip next column)" dataDxfId="128"/>
    <tableColumn id="22" xr3:uid="{3DBDA5C3-31DA-4337-B235-BE1D4CA69C5F}" name="International Study Without Facility Director Approval Memo on File _x000a_(If Yes, enter &quot;X&quot;)" dataDxfId="127"/>
    <tableColumn id="23" xr3:uid="{B8F61EAB-9C0B-4BB3-8394-2A1CF448B2F8}" name="Study Involving Children _x000a_(If Yes, enter &quot;X&quot;)_x000a_(If No, skip next column)" dataDxfId="126"/>
    <tableColumn id="24" xr3:uid="{33F10E7B-B2D2-404E-AC6D-F5EB8652AF33}" name="Study Involving Children Without Facility Director Approval on File _x000a_(If Yes, enter &quot;X&quot;)" dataDxfId="125"/>
    <tableColumn id="25" xr3:uid="{3CB12483-D9ED-4649-9EAD-D86BE9C02423}" name="Study Involving Prisoners _x000a_(If Yes, enter &quot;X&quot;)_x000a_(If No, skip next column)" dataDxfId="124"/>
    <tableColumn id="26" xr3:uid="{8A088FE6-D472-4E22-9241-E0036B3DB01A}" name="Study Involving Prisoners Without CRADO Approval on File _x000a_(If Yes, enter &quot;X&quot;)" dataDxfId="123"/>
    <tableColumn id="27" xr3:uid="{666196B5-FC18-4855-A759-B6BA3393CB68}" name="IRB-Exempt Protocol subject to the 2018 Common Rule_x000a_(If Yes, enter &quot;X&quot;)_x000a_(If No, skip next 4 columns)" dataDxfId="122"/>
    <tableColumn id="15" xr3:uid="{6BE8E067-9EC0-4458-A9FF-505C2A15B474}" name="Exempt audit  elements reviewed in a previous audit?_x000a_(If Yes, skip next 5 columns)" dataDxfId="121"/>
    <tableColumn id="28" xr3:uid="{043A650B-F86E-4586-9FE3-8CEFE604B55A}" name="Exempt category documented_x000a_(If No, enter &quot;X&quot;)" dataDxfId="120"/>
    <tableColumn id="29" xr3:uid="{F6928FAA-12B8-46CC-9208-BD420D2CB863}" name="Exempt category matches regulatory description_x000a_(If No, enter &quot;X&quot;)" dataDxfId="119"/>
    <tableColumn id="30" xr3:uid="{C3A36A70-2031-4A26-BF07-F6BE0BFA04A6}" name="Required Limited IRB review_x000a_(If Yes, enter &quot;X&quot;)_x000a_(If No, skip next column)" dataDxfId="118"/>
    <tableColumn id="31" xr3:uid="{FA6E769D-D90E-4893-9F1D-6F89DD96B791}" name="Limited IRB review Received_x000a_(If No, enter &quot;X&quot;)" dataDxfId="117"/>
    <tableColumn id="32" xr3:uid="{DEAD1C6B-DE0C-46A8-B45F-62BEF18C5ED5}" name="For exempt protocols with direct interaction with subjects, protocol included provisions for providing information per 1200.05 § 10.c_x000a_(If No, enter &quot;X&quot;)" dataDxfId="116"/>
    <tableColumn id="11" xr3:uid="{01695920-0D75-4D3B-AA56-C96FC15DA1ED}" name="Initial Approvals Reviewed Previous Audit?_x000a_(If Yes, skip next 7 columns)" dataDxfId="115"/>
    <tableColumn id="33" xr3:uid="{2C98EAE8-6293-4FB8-841A-951C067F030C}" name="IRB Approval Received Prior to Initiating Research?_x000a_(If No, enter &quot;X&quot;)" dataDxfId="114"/>
    <tableColumn id="34" xr3:uid="{1C946653-DB31-49BB-9E3C-73CB04539184}" name="IRB Approval Received Prior to Completing Research?_x000a_If No, enter &quot;X&quot;)" dataDxfId="113"/>
    <tableColumn id="35" xr3:uid="{2D461B8C-727C-4CCC-BACD-2D776A1FBF7A}" name="R&amp;DC Approval Received Prior to Initiating Research (If No enter &quot;X&quot;)" dataDxfId="112"/>
    <tableColumn id="36" xr3:uid="{F05B7070-905F-4177-90C8-930C7A6BC88A}" name="R&amp;DC Approval Received Prior to Completing Research?_x000a_If No, enter &quot;X&quot;)" dataDxfId="111"/>
    <tableColumn id="37" xr3:uid="{9B259FEE-69B5-4058-857A-86DA1DF861E8}" name="ACOS/R letter received prior to iniating research?_x000a_(If No, enter &quot;X&quot;)" dataDxfId="110"/>
    <tableColumn id="60" xr3:uid="{EF6FDE8F-92FF-4C70-BD9D-8B70C8C5CAE1}" name="Final PO review prior to final R&amp;DC review?_x000a_(If No, enter &quot;X&quot;)" dataDxfId="109"/>
    <tableColumn id="61" xr3:uid="{B75A1142-94FF-4310-B7CB-9C431CBB5263}" name="ISSO review prior to final R&amp;DC review?_x000a_(If No, enter &quot;X&quot;)" dataDxfId="108"/>
    <tableColumn id="38" xr3:uid="{98EEB4E0-F26A-4751-A103-AA77F672B8A9}" name="Protocol required continuing review per 1200.05? (If Yes, enter &quot;X&quot; and skip next 2 columns)" dataDxfId="107"/>
    <tableColumn id="39" xr3:uid="{4D8305FB-01A4-437F-A327-607F709ADBBF}" name="For protocols Not requiring CR per 1200.05, did IRB require CR?  _x000a_(If Yes, enter &quot;X&quot;)_x000a_(If No, skip next 3  columns)" dataDxfId="106"/>
    <tableColumn id="40" xr3:uid="{3293151C-D8D3-430C-B7F2-8694DA2A0448}" name="Rationale documented for CR (if Not required by 1200.05)_x000a_(If No, enter &quot;X&quot;)" dataDxfId="105"/>
    <tableColumn id="41" xr3:uid="{5D131977-E2EB-4603-982C-B777C474700C}" name="Continuing review occurred as required_x000a_(If No, enter &quot;X&quot;)_x000a_(If Yes, skip next column)" dataDxfId="104"/>
    <tableColumn id="42" xr3:uid="{E5E91C5E-7ACD-4A1E-BF29-90F63C6D6FB0}" name="Research activity occurred during lapse? _x000a_(If Yes, enter &quot;X&quot;)" dataDxfId="103"/>
    <tableColumn id="43" xr3:uid="{08E67098-45FE-43D1-87B8-7BA7844F4C99}" name="Protocol subject to single IRB (sIRB) requirement?_x000a_(If Yes, enter &quot;X&quot;)_x000a_(If No, skip next 4 columns)" dataDxfId="102"/>
    <tableColumn id="44" xr3:uid="{4DF80E1E-F02A-4522-9964-62DBC60EF1E2}" name="Protocol reviewed by a single IRB_x000a_(If Yes, enter &quot;X&quot;)_x000a_(If No, skip next column)" dataDxfId="101"/>
    <tableColumn id="45" xr3:uid="{7B5DB569-3E45-4CD0-BD85-2B7658924CC3}" name="If reviewed by a siIRB, was a reliance agreement in place between sIRB and facility?_x000a_(If No, enter &quot;X&quot;)_x000a_(If Yes, skip next 2 columns)" dataDxfId="100"/>
    <tableColumn id="66" xr3:uid="{EC691BDF-8897-42EB-9D8D-F2112BF60002}" name="If protocol was subject to sIRB requirement but NOT reviewed by a single IRB, enter &quot;X&quot;" dataDxfId="99"/>
    <tableColumn id="46" xr3:uid="{6B36AC2F-BEC1-4AE4-8F7D-0E2260349FC5}" name="If Not reviewed by a single IRB, was a valid exception applied?_x000a_(If No, enter &quot;X&quot;)" dataDxfId="98"/>
    <tableColumn id="67" xr3:uid="{998366A7-66D8-4668-86B2-4D11DF127582}" name="Protcol involves investigational drugs_x000a_(If Yes, enter &quot;X&quot;)_x000a_(If No, skip next 2 columns)" dataDxfId="97"/>
    <tableColumn id="68" xr3:uid="{C522F076-7E41-4D5B-85A0-B56ED33F111E}" name="Investigational drug log contains all required elements_x000a_(If No, enter &quot;X&quot;)" dataDxfId="96"/>
    <tableColumn id="69" xr3:uid="{C6113EDC-03EF-43D2-A3D5-A9D8B9879EEB}" name="Investigational drugs stored separately from regular pharmacy stock_x000a_(If No, enter &quot;X&quot;)" dataDxfId="95"/>
    <tableColumn id="47" xr3:uid="{8A7A9E78-2972-4AE9-BFB6-75A81C8DB7D9}" name="Number of local apparent UPIRTSOs" dataDxfId="94"/>
    <tableColumn id="48" xr3:uid="{F759B527-21D0-4794-9709-F2A8D2421921}" name="Number of UPRITSOs Not reported to RRC within required time period" dataDxfId="93"/>
    <tableColumn id="49" xr3:uid="{D2AF6F67-3BF6-4D92-A9A2-A8F18B154D08}" name="Number of UPIRTSOs Not reviewed and categorized by RRC within required time period " dataDxfId="92"/>
    <tableColumn id="50" xr3:uid="{9CC71797-DFCB-46FF-BB56-5537E590826D}" name="Number of UPIRTOs determined by the IRB to be unexpected, related and placing subjects or others at increased risk" dataDxfId="91"/>
    <tableColumn id="51" xr3:uid="{F64E1E65-9DA2-4194-99D2-FF54DD166FA7}" name="Number of UPIRTOs Not reported to ORO as required" dataDxfId="90"/>
    <tableColumn id="52" xr3:uid="{A5827E45-5E24-4AC7-9349-3FD7DB0700F8}" name="Number of research personnel records audited" dataDxfId="89"/>
    <tableColumn id="53" xr3:uid="{A99C8605-01BB-4445-877D-E28D0F0E0E21}" name="Number of personnel with &quot;N&quot; under All Human Research Training Current" dataDxfId="88"/>
    <tableColumn id="54" xr3:uid="{1729AA1C-89D3-4BE1-9AED-1616E51FCF03}" name="Number of personnel with &quot;N&quot; under Initial Human Research Training Ever Completed" dataDxfId="87"/>
    <tableColumn id="55" xr3:uid="{D80748CA-76B7-4476-AD60-E71F90F37533}" name="Number of subject records reviewed" dataDxfId="86"/>
    <tableColumn id="56" xr3:uid="{ED28C9A8-1424-4AC3-985D-14C97676ABEC}" name="Number of subjects with an “N” under “Documentation that consent_x000a_obtained prior to initiation of study procedures”" dataDxfId="85"/>
    <tableColumn id="57" xr3:uid="{D7CE0E7B-A5A9-4448-9799-32754C04EC71}" name="Number of subject records for which application of Incl/Exclusion criteria were audited" dataDxfId="84"/>
    <tableColumn id="58" xr3:uid="{D5F4AACF-7406-47CA-955A-143415E5F58A}" name="Number of records with a “Y” under Subject Included in Research Not Meeting Inclusion or Meeting Exclusion criteria&quot;:" dataDxfId="83"/>
    <tableColumn id="70" xr3:uid="{EA3CBD01-EB05-40DE-B0AC-E837CC2C90E1}" name="Number of records with a “N” under Progress Note present if required" dataDxfId="82"/>
    <tableColumn id="59" xr3:uid="{15B0CC22-84A6-4543-B14B-AE8BEFE5B442}" name="Notes" dataDxfId="81"/>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F038FB0-C333-49A0-927E-E25EEE1B229D}" name="Table3" displayName="Table3" ref="A1:AF10" totalsRowShown="0" headerRowDxfId="80" dataDxfId="78" headerRowBorderDxfId="79">
  <autoFilter ref="A1:AF10" xr:uid="{CAFD44D6-AD5E-46FD-90F3-17FCC4D58F14}"/>
  <tableColumns count="32">
    <tableColumn id="1" xr3:uid="{281404D3-8DCA-422F-868E-2BE3BF47328C}" name="Protocol (Enter protocol title, IRBNet number or other identifyer)" dataDxfId="77"/>
    <tableColumn id="2" xr3:uid="{D0106502-F094-4E62-8617-78AFB2EB6AD5}" name="PI" dataDxfId="76"/>
    <tableColumn id="3" xr3:uid="{07B6D252-8209-4F3B-B1E2-773D3E4E7139}" name="Sponsor" dataDxfId="75"/>
    <tableColumn id="4" xr3:uid="{039EE5A1-BAA1-4A24-9016-C331F7F28715}" name="Date Protocol First Approved by IACUC" dataDxfId="74"/>
    <tableColumn id="5" xr3:uid="{33BDCCBB-D480-43F2-9571-9F18D0FC6937}" name="Date Protocol First Approved by SRS" dataDxfId="73"/>
    <tableColumn id="6" xr3:uid="{41F83F00-4513-4D06-9CF7-6A204254CB00}" name="Date Protocol First Approved by R&amp;DC" dataDxfId="72"/>
    <tableColumn id="7" xr3:uid="{894AA1DC-CED3-4139-8AD1-C035A0F7764B}" name="Date of ACOS/R Letter" dataDxfId="71"/>
    <tableColumn id="8" xr3:uid="{ABA7B996-2A16-47DF-9DE9-DB80D4EBDD12}" name="Date of Current Audit" dataDxfId="70"/>
    <tableColumn id="9" xr3:uid="{BCFFA53D-E751-48F0-BA65-8F6B91E15F43}" name="Status at time of Audit (open or closed)" dataDxfId="69"/>
    <tableColumn id="10" xr3:uid="{F452D414-32DF-48C3-846D-9D8659C3D239}" name="Date of Most Recent Triennial Review" dataDxfId="68"/>
    <tableColumn id="11" xr3:uid="{B64CC617-B960-4BFB-8C6E-A7504BFD5991}" name="Study Site at Affiliate (If Yes, enter &quot;X&quot;)" dataDxfId="67"/>
    <tableColumn id="31" xr3:uid="{F6B69DBC-45AA-4D81-922B-E2D2EBB4EEE1}" name="Initial Approvals Reviewed in Previous Audit?_x000a_(If Yes, skip next 5 columns)" dataDxfId="66"/>
    <tableColumn id="12" xr3:uid="{FD09E43C-B055-4D0E-A97B-2A74936951F0}" name="IACUC approval prior to initiating research?_x000a_(If No, enter &quot;X&quot;)" dataDxfId="65"/>
    <tableColumn id="13" xr3:uid="{022F3E18-497A-4BA7-8F2C-676559DBC317}" name="IACUC approval obtained prior to completing research? _x000a_(If No, enter &quot;X&quot;)" dataDxfId="64"/>
    <tableColumn id="14" xr3:uid="{BFD48C9C-CA31-41D1-A0D2-FAA472A16A5C}" name="R&amp;DC approval obtained prior to initiating reseach?_x000a_(If No, enter &quot;X&quot;)" dataDxfId="63"/>
    <tableColumn id="15" xr3:uid="{8549153D-5D98-4CDE-AF8C-E9F39437CEC2}" name="R&amp;DC approval obtained priort to completing research?_x000a_(If No, enter &quot;X&quot;)" dataDxfId="62"/>
    <tableColumn id="33" xr3:uid="{1AD09B44-1871-45D8-A2F9-6A10BA1B8C49}" name="ISSO Review Required?_x000a_(If Yes, enter &quot;X&quot;)" dataDxfId="61"/>
    <tableColumn id="34" xr3:uid="{4A17D877-EC34-47CA-A04C-60080E6BFC67}" name="ISSO review obtained if required _x000a_(If No, enter &quot;X&quot;)" dataDxfId="60"/>
    <tableColumn id="16" xr3:uid="{B92966DF-67F8-45C0-9510-99C8A1F63A58}" name="ACOS/R letter received prior to iniating research?_x000a_(If No, enter &quot;X&quot;)" dataDxfId="59"/>
    <tableColumn id="37" xr3:uid="{7D80CDE6-2771-449F-8C99-569F39D84D2A}" name="Was the maximum number of approved animals exceeded?_x000a_(If Yes, enter &quot;X&quot;)" dataDxfId="58"/>
    <tableColumn id="32" xr3:uid="{699A726E-6514-4EDE-B447-59FC944D8E5B}" name="If the protocol involves cats, dogs, or NHP, does it have the approval of the VA Secretary?_x000a_(If No, enter &quot;X&quot;)" dataDxfId="57"/>
    <tableColumn id="19" xr3:uid="{F9FD274D-B865-47E5-AF1B-FA533A0E6542}" name="Protocol required an IACUC complete review? (If Yes, enter &quot;X&quot;)" dataDxfId="56"/>
    <tableColumn id="20" xr3:uid="{F1D46F6F-4058-403C-B0AA-D0B4C691AAF1}" name="Protocol with lapse in complete review_x000a_(If Yes, enter &quot;X&quot;)" dataDxfId="55"/>
    <tableColumn id="21" xr3:uid="{316698B7-F11E-459B-8BB0-5F59E83641F0}" name="Research activity occurred during lapse of triennial review? _x000a_(If Yes, enter &quot;X&quot;)" dataDxfId="54"/>
    <tableColumn id="22" xr3:uid="{3EB3DB1C-485D-4F91-9722-A8662D5974F6}" name="Protocol involves DEA controlled substances_x000a_(If Yes, enter &quot;X&quot;)_x000a_(If No, skip next 3 columns)" dataDxfId="53"/>
    <tableColumn id="23" xr3:uid="{95C6B82A-C099-47FA-9EE4-D5AFE31AE3A7}" name="Protocol conducted at VA?_x000a_(If Yes, enter &quot;X&quot;)_x000a_(If No, skip next 2 columns)" dataDxfId="52"/>
    <tableColumn id="24" xr3:uid="{921E17D2-EAC4-4D25-B981-8290B36D7F24}" name="Controlled substances used in research conducted on VA property are obtained through the VA Pharmacy?_x000a_(If No, enter &quot;X&quot;)" dataDxfId="51"/>
    <tableColumn id="25" xr3:uid="{8545C273-0B79-4F0E-8E09-B8EB8F3FFBFB}" name="CS stored in double-locked cabinet and accessible only to authorized personnel_x000a_(If No, enter &quot;X&quot;)" dataDxfId="50"/>
    <tableColumn id="26" xr3:uid="{A5FCCAB2-958A-46AD-98ED-2E1BAB414E2E}" name="Number of research personnel records audited" dataDxfId="49"/>
    <tableColumn id="27" xr3:uid="{C8E93B19-8BC7-4DA3-A352-C91AD048301F}" name="Number of personnel with &quot;N&quot; under &quot;All Animal Welfare Training Current:" dataDxfId="48"/>
    <tableColumn id="28" xr3:uid="{BA7AE3CA-4028-41E8-8A7E-3366473F85BC}" name="Number of personnel with &quot;N&quot; under &quot;Initial Animal Welfare Training Ever completed&quot;" dataDxfId="47"/>
    <tableColumn id="29" xr3:uid="{6ED7747A-6DD7-4DA2-BCFE-CADF0CA37D56}" name="Notes" dataDxfId="46"/>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F8D7063-02F3-49EA-BC61-7159093F337C}" name="Table4" displayName="Table4" ref="A1:AT10" totalsRowShown="0" headerRowDxfId="45" headerRowBorderDxfId="44">
  <autoFilter ref="A1:AT10" xr:uid="{0D53DB30-1E6C-4A26-8EE6-592E2A85CFEF}"/>
  <tableColumns count="46">
    <tableColumn id="1" xr3:uid="{B13A50EF-ECEA-423C-8C0A-48AFAA586263}" name="Protocol (Enter protocol title, number or other identifyer)" dataDxfId="43"/>
    <tableColumn id="2" xr3:uid="{54C09F1A-84B2-4C3B-A828-33FA7CF201AB}" name="PI" dataDxfId="42"/>
    <tableColumn id="3" xr3:uid="{3D1F04FA-7C87-47F5-A1FC-8EBC8177328D}" name="Date Protocol First Approved by SRS" dataDxfId="41"/>
    <tableColumn id="8" xr3:uid="{33E36195-64D1-486B-A155-8CF0542D0356}" name="Date Protocol First Approved by IRB (If required) " dataDxfId="40"/>
    <tableColumn id="46" xr3:uid="{B7E7C749-69EE-474E-B1D1-D58002171E89}" name="Date Protocol First Approved by IACUC (if required)" dataDxfId="39"/>
    <tableColumn id="4" xr3:uid="{4BD45C44-DAA6-40AE-A204-472AA24B75BF}" name="Date Protocol First Approved by R&amp;DC" dataDxfId="38"/>
    <tableColumn id="38" xr3:uid="{003048AE-DC08-47E0-ADAD-7311BE3DDED1}" name="Date IBC Approval (If required)" dataDxfId="37"/>
    <tableColumn id="5" xr3:uid="{2E51BEED-6D29-4BED-98F7-D1BAD73B59B3}" name="Date Investigator Notified of SRS review" dataDxfId="36"/>
    <tableColumn id="6" xr3:uid="{96F0F79A-CDD7-435F-A9AB-21B3702AF287}" name="Date of Current Audit" dataDxfId="35"/>
    <tableColumn id="7" xr3:uid="{A8850BB6-A47F-4212-B2D0-6346AC79A9A5}" name="Status at time of Audit (open or closed)" dataDxfId="34"/>
    <tableColumn id="9" xr3:uid="{D1112C46-B4EB-4766-BF08-2D00E430EAA4}" name="Off-Site Study (If Yes, enter &quot;X&quot;)" dataDxfId="33"/>
    <tableColumn id="10" xr3:uid="{6972F1A1-DCA5-4095-89B4-45410D3305B4}" name="Off-Site Waiver Approved (If No, enter &quot;X&quot;) " dataDxfId="32"/>
    <tableColumn id="11" xr3:uid="{75D8FB27-DF38-4001-BFAA-A4109631F9A9}" name="Bench Only (If Yes, enter &quot;X&quot;)" dataDxfId="31"/>
    <tableColumn id="12" xr3:uid="{613B42C2-B4F2-4994-A164-5005F45F17F3}" name="Umbrella Protocol?_x000a_(If Yes, enter &quot;X&quot;)" dataDxfId="30"/>
    <tableColumn id="39" xr3:uid="{84BAD46D-564F-4848-9EA4-33515B1847A2}" name="Initial approvals reviewed in previous audits?_x000a_(if Yes, skip next 6 columns)" dataDxfId="29"/>
    <tableColumn id="13" xr3:uid="{2E04B115-10DD-4FDB-BC48-3CD9BBABF5B5}" name="SRS approval obtained prior to initiating research? _x000a_(If No, enter &quot;X&quot;)" dataDxfId="28"/>
    <tableColumn id="14" xr3:uid="{865F6F9D-8E2A-45AB-BF22-F088D9E7F2B7}" name="SRS approval obtained prior to completing research_x000a_If No, enter &quot;X&quot;)" dataDxfId="27"/>
    <tableColumn id="15" xr3:uid="{12E9EB1C-D50E-4F3E-82B7-E40AA92C381B}" name="R&amp;DC approval obtained prior to initiating research? _x000a_(If No, enter &quot;X&quot;)" dataDxfId="26"/>
    <tableColumn id="16" xr3:uid="{36AF65A2-DAC0-45A2-9FC9-D6F65A4618AC}" name="R&amp;DC approval obtained prior to completing research_x000a_If No, enter &quot;X&quot;)" dataDxfId="25"/>
    <tableColumn id="17" xr3:uid="{2903180A-482B-4088-9697-91DED3BED4AE}" name="Investigator Notified in writing of outcome of SRS review?_x000a_If No, enter &quot;X&quot;)" dataDxfId="24"/>
    <tableColumn id="18" xr3:uid="{4121ADB7-FFA8-4EA1-BC05-F7C6DB1339FA}" name="ACOS/R Letter received prior to initiating research? (If No, enter &quot;X&quot;)" dataDxfId="23"/>
    <tableColumn id="44" xr3:uid="{BB8942F8-1A92-4C3C-A079-E9C7CE4BE34E}" name="Did protocols receive the required annual review?_x000a_(If No, enter &quot;X&quot;)" dataDxfId="22"/>
    <tableColumn id="19" xr3:uid="{2C4A2F24-CB97-4359-97F1-0564C9EF3B46}" name="Did annual review of the PI's laboratory program occur? (If No, enter &quot;X&quot;)" dataDxfId="21"/>
    <tableColumn id="20" xr3:uid="{A224073F-8087-43B1-9D07-A7A6AC102275}" name="Protocol involves biological hazards?  (If Yes, enter &quot;X&quot;)_x000a_(If No, skip next 3 columns)" dataDxfId="20"/>
    <tableColumn id="21" xr3:uid="{9BFB8AB4-9370-451B-B612-39D3C63FAE15}" name="BSL-1 (If Yes, enter &quot;X&quot;)" dataDxfId="19"/>
    <tableColumn id="22" xr3:uid="{9963C961-9D05-40F5-A16A-E810D7DE38AA}" name="BSL-2 (If Yes, enter &quot;X&quot;)" dataDxfId="18"/>
    <tableColumn id="23" xr3:uid="{2330D032-A2C9-4447-B1D6-979C928B25AF}" name="BSL-3 (If Yes, enter &quot;X&quot;)" dataDxfId="17"/>
    <tableColumn id="40" xr3:uid="{932201C2-BC68-46B8-9CB6-2C1532A05A57}" name="Specified precautions taken for hazards (e.g., PPE, work in biological safety cabinet)?_x000a_If No, enter &quot;X&quot;)" dataDxfId="16"/>
    <tableColumn id="24" xr3:uid="{F0632024-F000-4530-9FBE-C63067F1A369}" name="Protocol involves human or Non-human cell or tissue samples?  (If Yes, enter &quot;X&quot;)" dataDxfId="15"/>
    <tableColumn id="41" xr3:uid="{09801F8C-15AF-4136-85AE-62AAE4DEB6FC}" name="Cells/Tissues represent potential biohazard for lab personnel?_x000a_If Yes, enter &quot;X&quot;)_x000a_(If no, skip next column)" dataDxfId="14"/>
    <tableColumn id="42" xr3:uid="{D67ED88C-E9A8-4A35-97CE-4D260D5A2847}" name="Has investigator specified the hazard and precautions to be taken?_x000a_(If No, enter &quot;X&quot;)" dataDxfId="13"/>
    <tableColumn id="43" xr3:uid="{58FC5992-B86F-4344-950F-C225CF156322}" name="If protocol involves handling human blood or other infectious materials, did all personnel take blood-borne pathogens training?_x000a_(If No, enter &quot;X&quot;)" dataDxfId="12"/>
    <tableColumn id="25" xr3:uid="{B1D055DD-DB22-461D-B781-53EB06A96747}" name="Protocol involves use of Non-exempt rDNA or synthetic nucleic acid molecules requiring IBC approval_x000a_(If Yes, enter &quot;X&quot;)_x000a_(If No, skip next 4 columns)" dataDxfId="11"/>
    <tableColumn id="26" xr3:uid="{48FF37E9-A364-4D7B-866F-7C8E2EA7B43D}" name="IBC approval obtained prior to initiating research? (If No, enter &quot;X&quot;)" dataDxfId="10"/>
    <tableColumn id="27" xr3:uid="{8308B8FB-7F78-4129-9008-2DADD44634CB}" name="IBC approval obtained prior to completing research? _x000a_(If No, enter &quot;X&quot;)" dataDxfId="9"/>
    <tableColumn id="28" xr3:uid="{35701FA7-9D29-4CD9-9168-865F63772772}" name="Investigator appropriately Notified of IBC review?_x000a_(If No, enter &quot;X&quot;)" dataDxfId="8"/>
    <tableColumn id="29" xr3:uid="{6B4A9542-E137-428B-B301-8CB44D3E85AB}" name="Protocol received periodic IBC review (determined by IBC or local policy)?_x000a_(If No, enter &quot;X&quot;)" dataDxfId="7"/>
    <tableColumn id="30" xr3:uid="{5E4CBABC-FE2E-4681-BB36-63B95DE1D237}" name="Protocol involves chemical hazards? (If Yes, enter &quot;X&quot;)_x000a_(If No, skip next column)" dataDxfId="6"/>
    <tableColumn id="31" xr3:uid="{4CC0372B-180C-41E3-BD71-07CFD4D41F1D}" name="Laboratory chemical inventory reviewed semi-annually?_x000a_(If No, enter &quot;X&quot;)" dataDxfId="5"/>
    <tableColumn id="32" xr3:uid="{C860A430-23DD-44F3-9B4C-DDDFF2177E35}" name="Protocol involves radioisotopes or radiation source? (If Yes, enter &quot;X&quot;)_x000a_(If No, skip next column)" dataDxfId="4"/>
    <tableColumn id="33" xr3:uid="{59B50DAD-A569-4601-9772-4A342A41418E}" name="Protocol reviewed by Radiation Safety Officer?_x000a_(If No, enter &quot;X&quot;) "/>
    <tableColumn id="34" xr3:uid="{69BBE0E8-6D32-481C-AC6B-89728F424B7D}" name="Number of research personnel records audited" dataDxfId="3"/>
    <tableColumn id="35" xr3:uid="{F2D1B93B-2937-4B86-BB89-DBE3EDE577B1}" name="Number of personnel with &quot;N&quot; under &quot;All Research Safety Training Current:" dataDxfId="2"/>
    <tableColumn id="36" xr3:uid="{4ECA2538-5044-42BA-A85D-C29B3AA7108E}" name="Number of personnel with &quot;N&quot; under Initial Research Safety training ever completed&quot;" dataDxfId="1"/>
    <tableColumn id="45" xr3:uid="{776B53B4-C082-4A19-BF9D-44A2C8B5F7AD}" name="For protocols involving human or non-human cell or tissue samples, number of personnel with &quot;N&quot; under &quot;Bloodborne Pathogen Training&quot;" dataDxfId="0"/>
    <tableColumn id="37" xr3:uid="{C2AD08E8-3E27-4887-8B4C-56A047169A1F}" name="Notes"/>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6936-1B1B-494E-A726-423B1342E699}">
  <sheetPr codeName="Sheet1"/>
  <dimension ref="A1:Q18"/>
  <sheetViews>
    <sheetView workbookViewId="0">
      <selection activeCell="K27" sqref="K27"/>
    </sheetView>
  </sheetViews>
  <sheetFormatPr defaultRowHeight="12.5" x14ac:dyDescent="0.25"/>
  <cols>
    <col min="1" max="1" width="8.81640625" style="9"/>
  </cols>
  <sheetData>
    <row r="1" spans="1:17" ht="12.75" customHeight="1" x14ac:dyDescent="0.25">
      <c r="A1" s="55" t="s">
        <v>173</v>
      </c>
      <c r="B1" s="55"/>
      <c r="C1" s="55"/>
      <c r="D1" s="55"/>
      <c r="E1" s="55"/>
      <c r="F1" s="55"/>
      <c r="G1" s="55"/>
      <c r="H1" s="55"/>
      <c r="I1" s="55"/>
      <c r="J1" s="55"/>
      <c r="K1" s="55"/>
      <c r="L1" s="55"/>
      <c r="M1" s="55"/>
      <c r="N1" s="55"/>
      <c r="O1" s="55"/>
      <c r="P1" s="55"/>
      <c r="Q1" s="55"/>
    </row>
    <row r="2" spans="1:17" x14ac:dyDescent="0.25">
      <c r="A2" s="55"/>
      <c r="B2" s="55"/>
      <c r="C2" s="55"/>
      <c r="D2" s="55"/>
      <c r="E2" s="55"/>
      <c r="F2" s="55"/>
      <c r="G2" s="55"/>
      <c r="H2" s="55"/>
      <c r="I2" s="55"/>
      <c r="J2" s="55"/>
      <c r="K2" s="55"/>
      <c r="L2" s="55"/>
      <c r="M2" s="55"/>
      <c r="N2" s="55"/>
      <c r="O2" s="55"/>
      <c r="P2" s="55"/>
      <c r="Q2" s="55"/>
    </row>
    <row r="3" spans="1:17" x14ac:dyDescent="0.25">
      <c r="A3" s="55"/>
      <c r="B3" s="55"/>
      <c r="C3" s="55"/>
      <c r="D3" s="55"/>
      <c r="E3" s="55"/>
      <c r="F3" s="55"/>
      <c r="G3" s="55"/>
      <c r="H3" s="55"/>
      <c r="I3" s="55"/>
      <c r="J3" s="55"/>
      <c r="K3" s="55"/>
      <c r="L3" s="55"/>
      <c r="M3" s="55"/>
      <c r="N3" s="55"/>
      <c r="O3" s="55"/>
      <c r="P3" s="55"/>
      <c r="Q3" s="55"/>
    </row>
    <row r="4" spans="1:17" x14ac:dyDescent="0.25">
      <c r="A4" s="55"/>
      <c r="B4" s="55"/>
      <c r="C4" s="55"/>
      <c r="D4" s="55"/>
      <c r="E4" s="55"/>
      <c r="F4" s="55"/>
      <c r="G4" s="55"/>
      <c r="H4" s="55"/>
      <c r="I4" s="55"/>
      <c r="J4" s="55"/>
      <c r="K4" s="55"/>
      <c r="L4" s="55"/>
      <c r="M4" s="55"/>
      <c r="N4" s="55"/>
      <c r="O4" s="55"/>
      <c r="P4" s="55"/>
      <c r="Q4" s="55"/>
    </row>
    <row r="5" spans="1:17" x14ac:dyDescent="0.25">
      <c r="A5" s="55"/>
      <c r="B5" s="55"/>
      <c r="C5" s="55"/>
      <c r="D5" s="55"/>
      <c r="E5" s="55"/>
      <c r="F5" s="55"/>
      <c r="G5" s="55"/>
      <c r="H5" s="55"/>
      <c r="I5" s="55"/>
      <c r="J5" s="55"/>
      <c r="K5" s="55"/>
      <c r="L5" s="55"/>
      <c r="M5" s="55"/>
      <c r="N5" s="55"/>
      <c r="O5" s="55"/>
      <c r="P5" s="55"/>
      <c r="Q5" s="55"/>
    </row>
    <row r="6" spans="1:17" x14ac:dyDescent="0.25">
      <c r="A6" s="55"/>
      <c r="B6" s="55"/>
      <c r="C6" s="55"/>
      <c r="D6" s="55"/>
      <c r="E6" s="55"/>
      <c r="F6" s="55"/>
      <c r="G6" s="55"/>
      <c r="H6" s="55"/>
      <c r="I6" s="55"/>
      <c r="J6" s="55"/>
      <c r="K6" s="55"/>
      <c r="L6" s="55"/>
      <c r="M6" s="55"/>
      <c r="N6" s="55"/>
      <c r="O6" s="55"/>
      <c r="P6" s="55"/>
      <c r="Q6" s="55"/>
    </row>
    <row r="7" spans="1:17" x14ac:dyDescent="0.25">
      <c r="A7" s="55"/>
      <c r="B7" s="55"/>
      <c r="C7" s="55"/>
      <c r="D7" s="55"/>
      <c r="E7" s="55"/>
      <c r="F7" s="55"/>
      <c r="G7" s="55"/>
      <c r="H7" s="55"/>
      <c r="I7" s="55"/>
      <c r="J7" s="55"/>
      <c r="K7" s="55"/>
      <c r="L7" s="55"/>
      <c r="M7" s="55"/>
      <c r="N7" s="55"/>
      <c r="O7" s="55"/>
      <c r="P7" s="55"/>
      <c r="Q7" s="55"/>
    </row>
    <row r="8" spans="1:17" x14ac:dyDescent="0.25">
      <c r="A8" s="55"/>
      <c r="B8" s="55"/>
      <c r="C8" s="55"/>
      <c r="D8" s="55"/>
      <c r="E8" s="55"/>
      <c r="F8" s="55"/>
      <c r="G8" s="55"/>
      <c r="H8" s="55"/>
      <c r="I8" s="55"/>
      <c r="J8" s="55"/>
      <c r="K8" s="55"/>
      <c r="L8" s="55"/>
      <c r="M8" s="55"/>
      <c r="N8" s="55"/>
      <c r="O8" s="55"/>
      <c r="P8" s="55"/>
      <c r="Q8" s="55"/>
    </row>
    <row r="9" spans="1:17" x14ac:dyDescent="0.25">
      <c r="A9" s="55"/>
      <c r="B9" s="55"/>
      <c r="C9" s="55"/>
      <c r="D9" s="55"/>
      <c r="E9" s="55"/>
      <c r="F9" s="55"/>
      <c r="G9" s="55"/>
      <c r="H9" s="55"/>
      <c r="I9" s="55"/>
      <c r="J9" s="55"/>
      <c r="K9" s="55"/>
      <c r="L9" s="55"/>
      <c r="M9" s="55"/>
      <c r="N9" s="55"/>
      <c r="O9" s="55"/>
      <c r="P9" s="55"/>
      <c r="Q9" s="55"/>
    </row>
    <row r="10" spans="1:17" x14ac:dyDescent="0.25">
      <c r="A10" s="55"/>
      <c r="B10" s="55"/>
      <c r="C10" s="55"/>
      <c r="D10" s="55"/>
      <c r="E10" s="55"/>
      <c r="F10" s="55"/>
      <c r="G10" s="55"/>
      <c r="H10" s="55"/>
      <c r="I10" s="55"/>
      <c r="J10" s="55"/>
      <c r="K10" s="55"/>
      <c r="L10" s="55"/>
      <c r="M10" s="55"/>
      <c r="N10" s="55"/>
      <c r="O10" s="55"/>
      <c r="P10" s="55"/>
      <c r="Q10" s="55"/>
    </row>
    <row r="11" spans="1:17" x14ac:dyDescent="0.25">
      <c r="A11" s="55"/>
      <c r="B11" s="55"/>
      <c r="C11" s="55"/>
      <c r="D11" s="55"/>
      <c r="E11" s="55"/>
      <c r="F11" s="55"/>
      <c r="G11" s="55"/>
      <c r="H11" s="55"/>
      <c r="I11" s="55"/>
      <c r="J11" s="55"/>
      <c r="K11" s="55"/>
      <c r="L11" s="55"/>
      <c r="M11" s="55"/>
      <c r="N11" s="55"/>
      <c r="O11" s="55"/>
      <c r="P11" s="55"/>
      <c r="Q11" s="55"/>
    </row>
    <row r="12" spans="1:17" x14ac:dyDescent="0.25">
      <c r="A12" s="55"/>
      <c r="B12" s="55"/>
      <c r="C12" s="55"/>
      <c r="D12" s="55"/>
      <c r="E12" s="55"/>
      <c r="F12" s="55"/>
      <c r="G12" s="55"/>
      <c r="H12" s="55"/>
      <c r="I12" s="55"/>
      <c r="J12" s="55"/>
      <c r="K12" s="55"/>
      <c r="L12" s="55"/>
      <c r="M12" s="55"/>
      <c r="N12" s="55"/>
      <c r="O12" s="55"/>
      <c r="P12" s="55"/>
      <c r="Q12" s="55"/>
    </row>
    <row r="13" spans="1:17" x14ac:dyDescent="0.25">
      <c r="A13" s="55"/>
      <c r="B13" s="55"/>
      <c r="C13" s="55"/>
      <c r="D13" s="55"/>
      <c r="E13" s="55"/>
      <c r="F13" s="55"/>
      <c r="G13" s="55"/>
      <c r="H13" s="55"/>
      <c r="I13" s="55"/>
      <c r="J13" s="55"/>
      <c r="K13" s="55"/>
      <c r="L13" s="55"/>
      <c r="M13" s="55"/>
      <c r="N13" s="55"/>
      <c r="O13" s="55"/>
      <c r="P13" s="55"/>
      <c r="Q13" s="55"/>
    </row>
    <row r="14" spans="1:17" x14ac:dyDescent="0.25">
      <c r="A14" s="55"/>
      <c r="B14" s="55"/>
      <c r="C14" s="55"/>
      <c r="D14" s="55"/>
      <c r="E14" s="55"/>
      <c r="F14" s="55"/>
      <c r="G14" s="55"/>
      <c r="H14" s="55"/>
      <c r="I14" s="55"/>
      <c r="J14" s="55"/>
      <c r="K14" s="55"/>
      <c r="L14" s="55"/>
      <c r="M14" s="55"/>
      <c r="N14" s="55"/>
      <c r="O14" s="55"/>
      <c r="P14" s="55"/>
      <c r="Q14" s="55"/>
    </row>
    <row r="15" spans="1:17" x14ac:dyDescent="0.25">
      <c r="A15" s="55"/>
      <c r="B15" s="55"/>
      <c r="C15" s="55"/>
      <c r="D15" s="55"/>
      <c r="E15" s="55"/>
      <c r="F15" s="55"/>
      <c r="G15" s="55"/>
      <c r="H15" s="55"/>
      <c r="I15" s="55"/>
      <c r="J15" s="55"/>
      <c r="K15" s="55"/>
      <c r="L15" s="55"/>
      <c r="M15" s="55"/>
      <c r="N15" s="55"/>
      <c r="O15" s="55"/>
      <c r="P15" s="55"/>
      <c r="Q15" s="55"/>
    </row>
    <row r="16" spans="1:17" x14ac:dyDescent="0.25">
      <c r="A16" s="55"/>
      <c r="B16" s="55"/>
      <c r="C16" s="55"/>
      <c r="D16" s="55"/>
      <c r="E16" s="55"/>
      <c r="F16" s="55"/>
      <c r="G16" s="55"/>
      <c r="H16" s="55"/>
      <c r="I16" s="55"/>
      <c r="J16" s="55"/>
      <c r="K16" s="55"/>
      <c r="L16" s="55"/>
      <c r="M16" s="55"/>
      <c r="N16" s="55"/>
      <c r="O16" s="55"/>
      <c r="P16" s="55"/>
      <c r="Q16" s="55"/>
    </row>
    <row r="17" spans="1:17" x14ac:dyDescent="0.25">
      <c r="A17" s="55"/>
      <c r="B17" s="55"/>
      <c r="C17" s="55"/>
      <c r="D17" s="55"/>
      <c r="E17" s="55"/>
      <c r="F17" s="55"/>
      <c r="G17" s="55"/>
      <c r="H17" s="55"/>
      <c r="I17" s="55"/>
      <c r="J17" s="55"/>
      <c r="K17" s="55"/>
      <c r="L17" s="55"/>
      <c r="M17" s="55"/>
      <c r="N17" s="55"/>
      <c r="O17" s="55"/>
      <c r="P17" s="55"/>
      <c r="Q17" s="55"/>
    </row>
    <row r="18" spans="1:17" x14ac:dyDescent="0.25">
      <c r="A18" s="55"/>
      <c r="B18" s="55"/>
      <c r="C18" s="55"/>
      <c r="D18" s="55"/>
      <c r="E18" s="55"/>
      <c r="F18" s="55"/>
      <c r="G18" s="55"/>
      <c r="H18" s="55"/>
      <c r="I18" s="55"/>
      <c r="J18" s="55"/>
      <c r="K18" s="55"/>
      <c r="L18" s="55"/>
      <c r="M18" s="55"/>
      <c r="N18" s="55"/>
      <c r="O18" s="55"/>
      <c r="P18" s="55"/>
      <c r="Q18" s="55"/>
    </row>
  </sheetData>
  <mergeCells count="1">
    <mergeCell ref="A1:Q1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F2A97-A0A4-4988-8206-5A2F902756CC}">
  <sheetPr>
    <tabColor theme="8"/>
  </sheetPr>
  <dimension ref="A1:AU14"/>
  <sheetViews>
    <sheetView tabSelected="1" zoomScaleNormal="100" workbookViewId="0">
      <pane xSplit="1" ySplit="1" topLeftCell="B2" activePane="bottomRight" state="frozen"/>
      <selection pane="topRight" activeCell="B1" sqref="B1"/>
      <selection pane="bottomLeft" activeCell="A2" sqref="A2"/>
      <selection pane="bottomRight" activeCell="AD14" sqref="AD14"/>
    </sheetView>
  </sheetViews>
  <sheetFormatPr defaultColWidth="16.26953125" defaultRowHeight="14.5" x14ac:dyDescent="0.25"/>
  <cols>
    <col min="1" max="1" width="23.54296875" style="12" bestFit="1" customWidth="1"/>
    <col min="2" max="3" width="17.26953125" style="12" bestFit="1" customWidth="1"/>
    <col min="4" max="4" width="17.7265625" style="12" bestFit="1" customWidth="1"/>
    <col min="5" max="5" width="18.453125" style="12" bestFit="1" customWidth="1"/>
    <col min="6" max="6" width="18.453125" style="11" bestFit="1" customWidth="1"/>
    <col min="7" max="7" width="17" style="12" bestFit="1" customWidth="1"/>
    <col min="8" max="8" width="22.453125" style="12" customWidth="1"/>
    <col min="9" max="9" width="17.453125" style="12" bestFit="1" customWidth="1"/>
    <col min="10" max="10" width="16.453125" style="12" bestFit="1" customWidth="1"/>
    <col min="11" max="11" width="18" style="12" bestFit="1" customWidth="1"/>
    <col min="12" max="12" width="18.453125" style="12" bestFit="1" customWidth="1"/>
    <col min="13" max="13" width="17.7265625" style="12" bestFit="1" customWidth="1"/>
    <col min="14" max="14" width="18.1796875" style="12" bestFit="1" customWidth="1"/>
    <col min="15" max="15" width="18" style="12" bestFit="1" customWidth="1"/>
    <col min="16" max="17" width="14.54296875" style="10" bestFit="1" customWidth="1"/>
    <col min="18" max="18" width="14.7265625" style="10" bestFit="1" customWidth="1"/>
    <col min="19" max="19" width="20.1796875" style="10" bestFit="1" customWidth="1"/>
    <col min="20" max="20" width="20.81640625" style="10" bestFit="1" customWidth="1"/>
    <col min="21" max="21" width="19.54296875" style="10" bestFit="1" customWidth="1"/>
    <col min="22" max="22" width="18.54296875" style="10" bestFit="1" customWidth="1"/>
    <col min="23" max="23" width="25.453125" style="10" bestFit="1" customWidth="1"/>
    <col min="24" max="24" width="18.54296875" style="10" bestFit="1" customWidth="1"/>
    <col min="25" max="25" width="17.54296875" style="10" bestFit="1" customWidth="1"/>
    <col min="26" max="26" width="16.453125" style="10" bestFit="1" customWidth="1"/>
    <col min="27" max="27" width="17.54296875" style="10" bestFit="1" customWidth="1"/>
    <col min="28" max="28" width="16.453125" style="10" bestFit="1" customWidth="1"/>
    <col min="29" max="30" width="18.26953125" style="10" bestFit="1" customWidth="1"/>
    <col min="31" max="31" width="21.26953125" style="10" bestFit="1" customWidth="1"/>
    <col min="32" max="32" width="19.26953125" style="10" bestFit="1" customWidth="1"/>
    <col min="33" max="33" width="17.26953125" style="10" bestFit="1" customWidth="1"/>
    <col min="34" max="34" width="35.26953125" style="10" bestFit="1" customWidth="1"/>
    <col min="35" max="38" width="17.81640625" style="10" bestFit="1" customWidth="1"/>
    <col min="39" max="39" width="18.453125" style="10" bestFit="1" customWidth="1"/>
    <col min="40" max="42" width="17.81640625" style="10" bestFit="1" customWidth="1"/>
    <col min="43" max="43" width="15.54296875" style="10" bestFit="1" customWidth="1"/>
    <col min="44" max="44" width="18.54296875" style="10" bestFit="1" customWidth="1"/>
    <col min="45" max="45" width="18.26953125" style="10" bestFit="1" customWidth="1"/>
    <col min="46" max="46" width="17.81640625" style="10" bestFit="1" customWidth="1"/>
    <col min="47" max="47" width="8.54296875" style="11" bestFit="1" customWidth="1"/>
    <col min="48" max="16384" width="16.26953125" style="10"/>
  </cols>
  <sheetData>
    <row r="1" spans="1:47" s="23" customFormat="1" ht="115" customHeight="1" x14ac:dyDescent="0.25">
      <c r="A1" s="28" t="s">
        <v>141</v>
      </c>
      <c r="B1" s="28" t="s">
        <v>140</v>
      </c>
      <c r="C1" s="28" t="s">
        <v>139</v>
      </c>
      <c r="D1" s="30" t="s">
        <v>24</v>
      </c>
      <c r="E1" s="28" t="s">
        <v>138</v>
      </c>
      <c r="F1" s="31" t="s">
        <v>137</v>
      </c>
      <c r="G1" s="28" t="s">
        <v>136</v>
      </c>
      <c r="H1" s="30" t="s">
        <v>0</v>
      </c>
      <c r="I1" s="29" t="s">
        <v>1</v>
      </c>
      <c r="J1" s="28" t="s">
        <v>135</v>
      </c>
      <c r="K1" s="27" t="s">
        <v>134</v>
      </c>
      <c r="L1" s="27" t="s">
        <v>133</v>
      </c>
      <c r="M1" s="28" t="s">
        <v>132</v>
      </c>
      <c r="N1" s="28" t="s">
        <v>131</v>
      </c>
      <c r="O1" s="27" t="s">
        <v>130</v>
      </c>
      <c r="P1" s="25" t="s">
        <v>129</v>
      </c>
      <c r="Q1" s="25" t="s">
        <v>128</v>
      </c>
      <c r="R1" s="25" t="s">
        <v>127</v>
      </c>
      <c r="S1" s="25" t="s">
        <v>126</v>
      </c>
      <c r="T1" s="25" t="s">
        <v>125</v>
      </c>
      <c r="U1" s="25" t="s">
        <v>124</v>
      </c>
      <c r="V1" s="25" t="s">
        <v>123</v>
      </c>
      <c r="W1" s="25" t="s">
        <v>122</v>
      </c>
      <c r="X1" s="25" t="s">
        <v>121</v>
      </c>
      <c r="Y1" s="25" t="s">
        <v>120</v>
      </c>
      <c r="Z1" s="26" t="s">
        <v>119</v>
      </c>
      <c r="AA1" s="26" t="s">
        <v>118</v>
      </c>
      <c r="AB1" s="26" t="s">
        <v>117</v>
      </c>
      <c r="AC1" s="26" t="s">
        <v>116</v>
      </c>
      <c r="AD1" s="26" t="s">
        <v>115</v>
      </c>
      <c r="AE1" s="26" t="s">
        <v>114</v>
      </c>
      <c r="AF1" s="26" t="s">
        <v>113</v>
      </c>
      <c r="AG1" s="25" t="s">
        <v>112</v>
      </c>
      <c r="AH1" s="26" t="s">
        <v>142</v>
      </c>
      <c r="AI1" s="25" t="s">
        <v>111</v>
      </c>
      <c r="AJ1" s="25" t="s">
        <v>110</v>
      </c>
      <c r="AK1" s="25" t="s">
        <v>109</v>
      </c>
      <c r="AL1" s="25" t="s">
        <v>108</v>
      </c>
      <c r="AM1" s="25" t="s">
        <v>107</v>
      </c>
      <c r="AN1" s="25" t="s">
        <v>106</v>
      </c>
      <c r="AO1" s="25" t="s">
        <v>105</v>
      </c>
      <c r="AP1" s="25" t="s">
        <v>104</v>
      </c>
      <c r="AQ1" s="25" t="s">
        <v>178</v>
      </c>
      <c r="AR1" s="25" t="s">
        <v>103</v>
      </c>
      <c r="AS1" s="25" t="s">
        <v>179</v>
      </c>
      <c r="AT1" s="25" t="s">
        <v>102</v>
      </c>
      <c r="AU1" s="24" t="s">
        <v>2</v>
      </c>
    </row>
    <row r="2" spans="1:47" x14ac:dyDescent="0.25">
      <c r="A2" s="22"/>
      <c r="B2" s="22"/>
      <c r="C2" s="22"/>
      <c r="D2" s="22"/>
      <c r="E2" s="22"/>
      <c r="F2" s="20" t="str">
        <f>IF(AND(Table1[[#This Row],[Protocol Requires Audit
If Yes, enter "X" and skip next 2 columns]]&lt;&gt;"",Table1[[#This Row],[Protocol Audited
(If Yes, enter "X")]]&lt;&gt;""),"X","")</f>
        <v/>
      </c>
      <c r="G2" s="20" t="str">
        <f>IF(AND(Table1[[#This Row],[Protocol Does NOT Require Audit
If Yes, enter "X"]]&lt;&gt;"",Table1[[#This Row],[Protocol Audited
(If Yes, enter "X")]]&lt;&gt;""),"X","")</f>
        <v/>
      </c>
      <c r="H2" s="22"/>
      <c r="I2" s="22"/>
      <c r="M2" s="22"/>
      <c r="P2" s="21"/>
      <c r="R2" s="21"/>
      <c r="S2" s="21"/>
      <c r="T2" s="21"/>
      <c r="U2" s="21"/>
      <c r="Y2" s="21"/>
      <c r="AK2" s="21"/>
      <c r="AM2" s="19" t="str">
        <f>IF(Table1[[#This Row],[Protocol subject to 2018 Common Rule requirements
(If Yes, enter "X")]]="X",Table1[[#This Row],[Number of ICDs Reviewed]],"")</f>
        <v/>
      </c>
      <c r="AN2" s="21"/>
      <c r="AQ2" s="21"/>
      <c r="AR2" s="21"/>
      <c r="AS2" s="21"/>
      <c r="AU2" s="10"/>
    </row>
    <row r="3" spans="1:47" x14ac:dyDescent="0.25">
      <c r="F3" s="20" t="str">
        <f>IF(AND(Table1[[#This Row],[Protocol Requires Audit
If Yes, enter "X" and skip next 2 columns]]&lt;&gt;"",Table1[[#This Row],[Protocol Audited
(If Yes, enter "X")]]&lt;&gt;""),"X","")</f>
        <v/>
      </c>
      <c r="G3" s="20" t="str">
        <f>IF(AND(Table1[[#This Row],[Protocol Does NOT Require Audit
If Yes, enter "X"]]&lt;&gt;"",Table1[[#This Row],[Protocol Audited
(If Yes, enter "X")]]&lt;&gt;""),"X","")</f>
        <v/>
      </c>
      <c r="AM3" s="19" t="str">
        <f>IF(Table1[[#This Row],[Protocol subject to 2018 Common Rule requirements
(If Yes, enter "X")]]="X",Table1[[#This Row],[Number of ICDs Reviewed]],"")</f>
        <v/>
      </c>
      <c r="AU3" s="10"/>
    </row>
    <row r="4" spans="1:47" x14ac:dyDescent="0.25">
      <c r="F4" s="20" t="str">
        <f>IF(AND(Table1[[#This Row],[Protocol Requires Audit
If Yes, enter "X" and skip next 2 columns]]&lt;&gt;"",Table1[[#This Row],[Protocol Audited
(If Yes, enter "X")]]&lt;&gt;""),"X","")</f>
        <v/>
      </c>
      <c r="G4" s="20" t="str">
        <f>IF(AND(Table1[[#This Row],[Protocol Does NOT Require Audit
If Yes, enter "X"]]&lt;&gt;"",Table1[[#This Row],[Protocol Audited
(If Yes, enter "X")]]&lt;&gt;""),"X","")</f>
        <v/>
      </c>
      <c r="AM4" s="19" t="str">
        <f>IF(Table1[[#This Row],[Protocol subject to 2018 Common Rule requirements
(If Yes, enter "X")]]="X",Table1[[#This Row],[Number of ICDs Reviewed]],"")</f>
        <v/>
      </c>
      <c r="AU4" s="10"/>
    </row>
    <row r="5" spans="1:47" x14ac:dyDescent="0.25">
      <c r="F5" s="20" t="str">
        <f>IF(AND(Table1[[#This Row],[Protocol Requires Audit
If Yes, enter "X" and skip next 2 columns]]&lt;&gt;"",Table1[[#This Row],[Protocol Audited
(If Yes, enter "X")]]&lt;&gt;""),"X","")</f>
        <v/>
      </c>
      <c r="G5" s="20" t="str">
        <f>IF(AND(Table1[[#This Row],[Protocol Does NOT Require Audit
If Yes, enter "X"]]&lt;&gt;"",Table1[[#This Row],[Protocol Audited
(If Yes, enter "X")]]&lt;&gt;""),"X","")</f>
        <v/>
      </c>
      <c r="AM5" s="19" t="str">
        <f>IF(Table1[[#This Row],[Protocol subject to 2018 Common Rule requirements
(If Yes, enter "X")]]="X",Table1[[#This Row],[Number of ICDs Reviewed]],"")</f>
        <v/>
      </c>
      <c r="AU5" s="10"/>
    </row>
    <row r="6" spans="1:47" x14ac:dyDescent="0.25">
      <c r="F6" s="20" t="str">
        <f>IF(AND(Table1[[#This Row],[Protocol Requires Audit
If Yes, enter "X" and skip next 2 columns]]&lt;&gt;"",Table1[[#This Row],[Protocol Audited
(If Yes, enter "X")]]&lt;&gt;""),"X","")</f>
        <v/>
      </c>
      <c r="G6" s="20" t="str">
        <f>IF(AND(Table1[[#This Row],[Protocol Does NOT Require Audit
If Yes, enter "X"]]&lt;&gt;"",Table1[[#This Row],[Protocol Audited
(If Yes, enter "X")]]&lt;&gt;""),"X","")</f>
        <v/>
      </c>
      <c r="AM6" s="19" t="str">
        <f>IF(Table1[[#This Row],[Protocol subject to 2018 Common Rule requirements
(If Yes, enter "X")]]="X",Table1[[#This Row],[Number of ICDs Reviewed]],"")</f>
        <v/>
      </c>
      <c r="AU6" s="10"/>
    </row>
    <row r="7" spans="1:47" x14ac:dyDescent="0.25">
      <c r="F7" s="20" t="str">
        <f>IF(AND(Table1[[#This Row],[Protocol Requires Audit
If Yes, enter "X" and skip next 2 columns]]&lt;&gt;"",Table1[[#This Row],[Protocol Audited
(If Yes, enter "X")]]&lt;&gt;""),"X","")</f>
        <v/>
      </c>
      <c r="G7" s="20" t="str">
        <f>IF(AND(Table1[[#This Row],[Protocol Does NOT Require Audit
If Yes, enter "X"]]&lt;&gt;"",Table1[[#This Row],[Protocol Audited
(If Yes, enter "X")]]&lt;&gt;""),"X","")</f>
        <v/>
      </c>
      <c r="AM7" s="19" t="str">
        <f>IF(Table1[[#This Row],[Protocol subject to 2018 Common Rule requirements
(If Yes, enter "X")]]="X",Table1[[#This Row],[Number of ICDs Reviewed]],"")</f>
        <v/>
      </c>
      <c r="AU7" s="10"/>
    </row>
    <row r="8" spans="1:47" x14ac:dyDescent="0.25">
      <c r="F8" s="20" t="str">
        <f>IF(AND(Table1[[#This Row],[Protocol Requires Audit
If Yes, enter "X" and skip next 2 columns]]&lt;&gt;"",Table1[[#This Row],[Protocol Audited
(If Yes, enter "X")]]&lt;&gt;""),"X","")</f>
        <v/>
      </c>
      <c r="G8" s="20" t="str">
        <f>IF(AND(Table1[[#This Row],[Protocol Does NOT Require Audit
If Yes, enter "X"]]&lt;&gt;"",Table1[[#This Row],[Protocol Audited
(If Yes, enter "X")]]&lt;&gt;""),"X","")</f>
        <v/>
      </c>
      <c r="AM8" s="19" t="str">
        <f>IF(Table1[[#This Row],[Protocol subject to 2018 Common Rule requirements
(If Yes, enter "X")]]="X",Table1[[#This Row],[Number of ICDs Reviewed]],"")</f>
        <v/>
      </c>
      <c r="AU8" s="10"/>
    </row>
    <row r="9" spans="1:47" x14ac:dyDescent="0.25">
      <c r="F9" s="20" t="str">
        <f>IF(AND(Table1[[#This Row],[Protocol Requires Audit
If Yes, enter "X" and skip next 2 columns]]&lt;&gt;"",Table1[[#This Row],[Protocol Audited
(If Yes, enter "X")]]&lt;&gt;""),"X","")</f>
        <v/>
      </c>
      <c r="G9" s="20" t="str">
        <f>IF(AND(Table1[[#This Row],[Protocol Does NOT Require Audit
If Yes, enter "X"]]&lt;&gt;"",Table1[[#This Row],[Protocol Audited
(If Yes, enter "X")]]&lt;&gt;""),"X","")</f>
        <v/>
      </c>
      <c r="AM9" s="19" t="str">
        <f>IF(Table1[[#This Row],[Protocol subject to 2018 Common Rule requirements
(If Yes, enter "X")]]="X",Table1[[#This Row],[Number of ICDs Reviewed]],"")</f>
        <v/>
      </c>
      <c r="AU9" s="10"/>
    </row>
    <row r="10" spans="1:47" x14ac:dyDescent="0.25">
      <c r="F10" s="20" t="str">
        <f>IF(AND(Table1[[#This Row],[Protocol Requires Audit
If Yes, enter "X" and skip next 2 columns]]&lt;&gt;"",Table1[[#This Row],[Protocol Audited
(If Yes, enter "X")]]&lt;&gt;""),"X","")</f>
        <v/>
      </c>
      <c r="G10" s="20" t="str">
        <f>IF(AND(Table1[[#This Row],[Protocol Does NOT Require Audit
If Yes, enter "X"]]&lt;&gt;"",Table1[[#This Row],[Protocol Audited
(If Yes, enter "X")]]&lt;&gt;""),"X","")</f>
        <v/>
      </c>
      <c r="AM10" s="19" t="str">
        <f>IF(Table1[[#This Row],[Protocol subject to 2018 Common Rule requirements
(If Yes, enter "X")]]="X",Table1[[#This Row],[Number of ICDs Reviewed]],"")</f>
        <v/>
      </c>
      <c r="AU10" s="10"/>
    </row>
    <row r="11" spans="1:47" x14ac:dyDescent="0.25">
      <c r="F11" s="20" t="str">
        <f>IF(AND(Table1[[#This Row],[Protocol Requires Audit
If Yes, enter "X" and skip next 2 columns]]&lt;&gt;"",Table1[[#This Row],[Protocol Audited
(If Yes, enter "X")]]&lt;&gt;""),"X","")</f>
        <v/>
      </c>
      <c r="G11" s="20" t="str">
        <f>IF(AND(Table1[[#This Row],[Protocol Does NOT Require Audit
If Yes, enter "X"]]&lt;&gt;"",Table1[[#This Row],[Protocol Audited
(If Yes, enter "X")]]&lt;&gt;""),"X","")</f>
        <v/>
      </c>
      <c r="AM11" s="19" t="str">
        <f>IF(Table1[[#This Row],[Protocol subject to 2018 Common Rule requirements
(If Yes, enter "X")]]="X",Table1[[#This Row],[Number of ICDs Reviewed]],"")</f>
        <v/>
      </c>
      <c r="AU11" s="10"/>
    </row>
    <row r="12" spans="1:47" s="16" customFormat="1" x14ac:dyDescent="0.25">
      <c r="A12" s="17" t="s">
        <v>3</v>
      </c>
      <c r="B12" s="17"/>
      <c r="C12" s="17"/>
      <c r="D12" s="17"/>
      <c r="E12" s="17"/>
      <c r="F12" s="18"/>
      <c r="G12" s="17"/>
      <c r="H12" s="17"/>
      <c r="I12" s="17"/>
      <c r="J12" s="17"/>
      <c r="K12" s="17"/>
      <c r="L12" s="17"/>
      <c r="M12" s="17"/>
      <c r="N12" s="17"/>
      <c r="O12" s="17"/>
    </row>
    <row r="13" spans="1:47" s="14" customFormat="1" ht="43.5" x14ac:dyDescent="0.25">
      <c r="A13" s="14" t="s">
        <v>17</v>
      </c>
      <c r="B13" s="14" t="s">
        <v>23</v>
      </c>
      <c r="C13" s="14" t="s">
        <v>25</v>
      </c>
      <c r="E13" s="14" t="s">
        <v>4</v>
      </c>
      <c r="F13" s="15" t="s">
        <v>26</v>
      </c>
      <c r="G13" s="14" t="s">
        <v>27</v>
      </c>
    </row>
    <row r="14" spans="1:47" x14ac:dyDescent="0.25">
      <c r="A14" s="13">
        <f>COUNTA(A2:A11)</f>
        <v>0</v>
      </c>
      <c r="B14" s="13">
        <f>COUNTA(B2:B11)</f>
        <v>0</v>
      </c>
      <c r="C14" s="13">
        <f>COUNTA(C2:C11)</f>
        <v>0</v>
      </c>
      <c r="D14" s="13"/>
      <c r="E14" s="13">
        <f>COUNTA(E2:E11)</f>
        <v>0</v>
      </c>
      <c r="F14" s="13">
        <f>COUNTIF(Table1[Required Protocol Audited (Auto-Calculated)], "X")</f>
        <v>0</v>
      </c>
      <c r="G14" s="13">
        <f>COUNTIF(Table1[Protocol Not Requiring an Audit was Audited (Auto-Calculated)], "X")</f>
        <v>0</v>
      </c>
      <c r="H14" s="13"/>
      <c r="I14" s="13"/>
      <c r="J14" s="13">
        <f t="shared" ref="J14:Y14" si="0">COUNTA(J2:J11)</f>
        <v>0</v>
      </c>
      <c r="K14" s="13">
        <f t="shared" si="0"/>
        <v>0</v>
      </c>
      <c r="L14" s="13">
        <f t="shared" si="0"/>
        <v>0</v>
      </c>
      <c r="M14" s="13">
        <f t="shared" si="0"/>
        <v>0</v>
      </c>
      <c r="N14" s="13">
        <f t="shared" si="0"/>
        <v>0</v>
      </c>
      <c r="O14" s="13">
        <f t="shared" si="0"/>
        <v>0</v>
      </c>
      <c r="P14" s="13">
        <f t="shared" si="0"/>
        <v>0</v>
      </c>
      <c r="Q14" s="13">
        <f t="shared" si="0"/>
        <v>0</v>
      </c>
      <c r="R14" s="13">
        <f t="shared" si="0"/>
        <v>0</v>
      </c>
      <c r="S14" s="13">
        <f t="shared" si="0"/>
        <v>0</v>
      </c>
      <c r="T14" s="13">
        <f t="shared" si="0"/>
        <v>0</v>
      </c>
      <c r="U14" s="13">
        <f t="shared" si="0"/>
        <v>0</v>
      </c>
      <c r="V14" s="13">
        <f t="shared" si="0"/>
        <v>0</v>
      </c>
      <c r="W14" s="13">
        <f t="shared" si="0"/>
        <v>0</v>
      </c>
      <c r="X14" s="13">
        <f t="shared" si="0"/>
        <v>0</v>
      </c>
      <c r="Y14" s="13">
        <f t="shared" si="0"/>
        <v>0</v>
      </c>
      <c r="Z14" s="13">
        <f>SUM(Table1[Number of ICD Versions Audited])</f>
        <v>0</v>
      </c>
      <c r="AA14" s="13">
        <f>SUM(Table1[Number of ICD Versions with  "No" in Key Info Up Front])</f>
        <v>0</v>
      </c>
      <c r="AB14" s="13">
        <f>SUM(Table1[Number of ICD Versions with "No" in Future Use Statement])</f>
        <v>0</v>
      </c>
      <c r="AC14" s="13">
        <f>SUM(Table1[Number of ICD Versions with "No" in Research Related Injury Language  Present])</f>
        <v>0</v>
      </c>
      <c r="AD14" s="13">
        <f>SUM(Table1[Number of ICD Versions with "No" in If FDA-Regulated, ClinicalTrials.gov Statement Present])</f>
        <v>0</v>
      </c>
      <c r="AE14" s="13">
        <f>SUM(Table1[Number of ICD Versions with "No" in If FDA-Regulated, Statement on Confidentiality of Records and FDA Inspection])</f>
        <v>0</v>
      </c>
      <c r="AF14" s="13">
        <f>SUM(Table1[Number of ICD Versions with "No" in If Protected by Cert of Confidentiality, Statement on CoC])</f>
        <v>0</v>
      </c>
      <c r="AG14" s="13">
        <f t="shared" ref="AG14:AT14" si="1">SUM(AG2:AG11)</f>
        <v>0</v>
      </c>
      <c r="AH14" s="13">
        <f t="shared" si="1"/>
        <v>0</v>
      </c>
      <c r="AI14" s="13">
        <f t="shared" si="1"/>
        <v>0</v>
      </c>
      <c r="AJ14" s="13">
        <f t="shared" si="1"/>
        <v>0</v>
      </c>
      <c r="AK14" s="13">
        <f t="shared" si="1"/>
        <v>0</v>
      </c>
      <c r="AL14" s="13">
        <f t="shared" si="1"/>
        <v>0</v>
      </c>
      <c r="AM14" s="13">
        <f t="shared" si="1"/>
        <v>0</v>
      </c>
      <c r="AN14" s="13">
        <f t="shared" si="1"/>
        <v>0</v>
      </c>
      <c r="AO14" s="13">
        <f t="shared" si="1"/>
        <v>0</v>
      </c>
      <c r="AP14" s="13">
        <f t="shared" si="1"/>
        <v>0</v>
      </c>
      <c r="AQ14" s="13">
        <f t="shared" si="1"/>
        <v>0</v>
      </c>
      <c r="AR14" s="13">
        <f t="shared" si="1"/>
        <v>0</v>
      </c>
      <c r="AS14" s="13">
        <f t="shared" si="1"/>
        <v>0</v>
      </c>
      <c r="AT14" s="13">
        <f t="shared" si="1"/>
        <v>0</v>
      </c>
    </row>
  </sheetData>
  <dataValidations count="1">
    <dataValidation allowBlank="1" showInputMessage="1" showErrorMessage="1" promptTitle="Caution:" prompt="Auto-calculated field - do not enter data here." sqref="F2:G11 AM2:AM11" xr:uid="{B945BE4A-8F03-4F26-BF5C-0C7458690E4B}"/>
  </dataValidations>
  <pageMargins left="0.7" right="0.7" top="0.75" bottom="0.75" header="0.3" footer="0.3"/>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5"/>
  </sheetPr>
  <dimension ref="A1:BN13"/>
  <sheetViews>
    <sheetView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15.54296875" defaultRowHeight="14.5" x14ac:dyDescent="0.35"/>
  <cols>
    <col min="1" max="1" width="15.54296875" style="37"/>
    <col min="2" max="24" width="15.54296875" style="33"/>
    <col min="25" max="25" width="18.7265625" style="33" bestFit="1" customWidth="1"/>
    <col min="26" max="26" width="18.7265625" style="33" customWidth="1"/>
    <col min="27" max="30" width="15.54296875" style="33"/>
    <col min="31" max="31" width="24" style="33" bestFit="1" customWidth="1"/>
    <col min="32" max="39" width="15.54296875" style="33"/>
    <col min="40" max="40" width="19" style="35" bestFit="1" customWidth="1"/>
    <col min="41" max="41" width="18.7265625" style="35" bestFit="1" customWidth="1"/>
    <col min="42" max="44" width="15.54296875" style="35"/>
    <col min="45" max="45" width="18.7265625" style="35" bestFit="1" customWidth="1"/>
    <col min="46" max="46" width="15.54296875" style="35"/>
    <col min="47" max="47" width="26.26953125" style="35" bestFit="1" customWidth="1"/>
    <col min="48" max="52" width="15.54296875" style="35"/>
    <col min="53" max="55" width="15.54296875" style="33"/>
    <col min="56" max="56" width="21" style="33" bestFit="1" customWidth="1"/>
    <col min="57" max="61" width="15.54296875" style="33"/>
    <col min="62" max="62" width="20.81640625" style="33" bestFit="1" customWidth="1"/>
    <col min="63" max="63" width="15.54296875" style="33"/>
    <col min="64" max="64" width="20.1796875" style="33" bestFit="1" customWidth="1"/>
    <col min="65" max="65" width="15.54296875" style="33"/>
    <col min="66" max="66" width="15.54296875" style="36"/>
    <col min="67" max="16384" width="15.54296875" style="33"/>
  </cols>
  <sheetData>
    <row r="1" spans="1:66" s="48" customFormat="1" ht="115" customHeight="1" x14ac:dyDescent="0.25">
      <c r="A1" s="45" t="s">
        <v>143</v>
      </c>
      <c r="B1" s="46" t="s">
        <v>0</v>
      </c>
      <c r="C1" s="46" t="s">
        <v>7</v>
      </c>
      <c r="D1" s="46" t="s">
        <v>156</v>
      </c>
      <c r="E1" s="46" t="s">
        <v>155</v>
      </c>
      <c r="F1" s="46" t="s">
        <v>5</v>
      </c>
      <c r="G1" s="46" t="s">
        <v>6</v>
      </c>
      <c r="H1" s="46" t="s">
        <v>18</v>
      </c>
      <c r="I1" s="46" t="s">
        <v>92</v>
      </c>
      <c r="J1" s="46" t="s">
        <v>8</v>
      </c>
      <c r="K1" s="46" t="s">
        <v>1</v>
      </c>
      <c r="L1" s="46" t="s">
        <v>157</v>
      </c>
      <c r="M1" s="28" t="s">
        <v>19</v>
      </c>
      <c r="N1" s="28" t="s">
        <v>20</v>
      </c>
      <c r="O1" s="28" t="s">
        <v>21</v>
      </c>
      <c r="P1" s="28" t="s">
        <v>22</v>
      </c>
      <c r="Q1" s="28" t="s">
        <v>36</v>
      </c>
      <c r="R1" s="28" t="s">
        <v>28</v>
      </c>
      <c r="S1" s="47" t="s">
        <v>37</v>
      </c>
      <c r="T1" s="47" t="s">
        <v>29</v>
      </c>
      <c r="U1" s="47" t="s">
        <v>38</v>
      </c>
      <c r="V1" s="47" t="s">
        <v>30</v>
      </c>
      <c r="W1" s="47" t="s">
        <v>39</v>
      </c>
      <c r="X1" s="47" t="s">
        <v>31</v>
      </c>
      <c r="Y1" s="28" t="s">
        <v>40</v>
      </c>
      <c r="Z1" s="54" t="s">
        <v>180</v>
      </c>
      <c r="AA1" s="28" t="s">
        <v>41</v>
      </c>
      <c r="AB1" s="28" t="s">
        <v>42</v>
      </c>
      <c r="AC1" s="28" t="s">
        <v>43</v>
      </c>
      <c r="AD1" s="28" t="s">
        <v>44</v>
      </c>
      <c r="AE1" s="28" t="s">
        <v>45</v>
      </c>
      <c r="AF1" s="30" t="s">
        <v>89</v>
      </c>
      <c r="AG1" s="47" t="s">
        <v>46</v>
      </c>
      <c r="AH1" s="47" t="s">
        <v>47</v>
      </c>
      <c r="AI1" s="47" t="s">
        <v>48</v>
      </c>
      <c r="AJ1" s="47" t="s">
        <v>49</v>
      </c>
      <c r="AK1" s="47" t="s">
        <v>15</v>
      </c>
      <c r="AL1" s="47" t="s">
        <v>50</v>
      </c>
      <c r="AM1" s="47" t="s">
        <v>91</v>
      </c>
      <c r="AN1" s="47" t="s">
        <v>32</v>
      </c>
      <c r="AO1" s="47" t="s">
        <v>51</v>
      </c>
      <c r="AP1" s="47" t="s">
        <v>52</v>
      </c>
      <c r="AQ1" s="47" t="s">
        <v>53</v>
      </c>
      <c r="AR1" s="47" t="s">
        <v>33</v>
      </c>
      <c r="AS1" s="47" t="s">
        <v>34</v>
      </c>
      <c r="AT1" s="47" t="s">
        <v>35</v>
      </c>
      <c r="AU1" s="47" t="s">
        <v>54</v>
      </c>
      <c r="AV1" s="47" t="s">
        <v>90</v>
      </c>
      <c r="AW1" s="47" t="s">
        <v>55</v>
      </c>
      <c r="AX1" s="47" t="s">
        <v>56</v>
      </c>
      <c r="AY1" s="47" t="s">
        <v>57</v>
      </c>
      <c r="AZ1" s="47" t="s">
        <v>58</v>
      </c>
      <c r="BA1" s="47" t="s">
        <v>144</v>
      </c>
      <c r="BB1" s="47" t="s">
        <v>145</v>
      </c>
      <c r="BC1" s="47" t="s">
        <v>181</v>
      </c>
      <c r="BD1" s="47" t="s">
        <v>146</v>
      </c>
      <c r="BE1" s="47" t="s">
        <v>147</v>
      </c>
      <c r="BF1" s="47" t="s">
        <v>148</v>
      </c>
      <c r="BG1" s="47" t="s">
        <v>149</v>
      </c>
      <c r="BH1" s="47" t="s">
        <v>150</v>
      </c>
      <c r="BI1" s="47" t="s">
        <v>151</v>
      </c>
      <c r="BJ1" s="47" t="s">
        <v>152</v>
      </c>
      <c r="BK1" s="47" t="s">
        <v>153</v>
      </c>
      <c r="BL1" s="47" t="s">
        <v>158</v>
      </c>
      <c r="BM1" s="47" t="s">
        <v>154</v>
      </c>
      <c r="BN1" s="46" t="s">
        <v>2</v>
      </c>
    </row>
    <row r="2" spans="1:66" x14ac:dyDescent="0.35">
      <c r="A2" s="32"/>
      <c r="C2" s="34"/>
      <c r="E2" s="34"/>
      <c r="F2" s="34"/>
      <c r="G2" s="34"/>
      <c r="H2" s="34"/>
      <c r="I2" s="34"/>
    </row>
    <row r="3" spans="1:66" x14ac:dyDescent="0.35">
      <c r="A3" s="32"/>
      <c r="C3" s="34"/>
      <c r="E3" s="34"/>
      <c r="F3" s="34"/>
      <c r="G3" s="34"/>
      <c r="H3" s="34"/>
      <c r="I3" s="34"/>
    </row>
    <row r="4" spans="1:66" x14ac:dyDescent="0.35">
      <c r="A4" s="32"/>
      <c r="C4" s="34"/>
      <c r="E4" s="34"/>
      <c r="F4" s="34"/>
      <c r="G4" s="34"/>
      <c r="H4" s="34"/>
      <c r="I4" s="34"/>
    </row>
    <row r="5" spans="1:66" x14ac:dyDescent="0.35">
      <c r="A5" s="32"/>
      <c r="C5" s="34"/>
      <c r="E5" s="34"/>
      <c r="F5" s="34"/>
      <c r="G5" s="34"/>
      <c r="H5" s="34"/>
      <c r="I5" s="34"/>
    </row>
    <row r="6" spans="1:66" x14ac:dyDescent="0.35">
      <c r="A6" s="32"/>
      <c r="C6" s="34"/>
      <c r="E6" s="34"/>
      <c r="F6" s="34"/>
      <c r="G6" s="34"/>
      <c r="H6" s="34"/>
      <c r="I6" s="34"/>
    </row>
    <row r="7" spans="1:66" x14ac:dyDescent="0.35">
      <c r="A7" s="32"/>
      <c r="C7" s="34"/>
      <c r="E7" s="34"/>
      <c r="F7" s="34"/>
      <c r="G7" s="34"/>
      <c r="H7" s="34"/>
      <c r="I7" s="34"/>
    </row>
    <row r="8" spans="1:66" x14ac:dyDescent="0.35">
      <c r="A8" s="32"/>
      <c r="C8" s="34"/>
      <c r="E8" s="34"/>
      <c r="F8" s="34"/>
      <c r="G8" s="34"/>
      <c r="H8" s="34"/>
      <c r="I8" s="34"/>
    </row>
    <row r="9" spans="1:66" x14ac:dyDescent="0.35">
      <c r="C9" s="34"/>
      <c r="E9" s="34"/>
      <c r="F9" s="34"/>
      <c r="G9" s="34"/>
      <c r="H9" s="34"/>
      <c r="I9" s="34"/>
    </row>
    <row r="10" spans="1:66" x14ac:dyDescent="0.35">
      <c r="C10" s="34"/>
      <c r="E10" s="34"/>
      <c r="F10" s="34"/>
      <c r="G10" s="34"/>
      <c r="H10" s="34"/>
      <c r="I10" s="34"/>
    </row>
    <row r="11" spans="1:66" s="39" customFormat="1" x14ac:dyDescent="0.35">
      <c r="A11" s="38" t="s">
        <v>3</v>
      </c>
      <c r="AN11" s="40"/>
      <c r="AO11" s="40"/>
      <c r="AP11" s="40"/>
      <c r="AQ11" s="40"/>
      <c r="AR11" s="40"/>
      <c r="AS11" s="40"/>
      <c r="AT11" s="40"/>
      <c r="AU11" s="40"/>
      <c r="AV11" s="40"/>
      <c r="AW11" s="40"/>
      <c r="AX11" s="40"/>
      <c r="AY11" s="40"/>
      <c r="AZ11" s="40"/>
    </row>
    <row r="12" spans="1:66" s="41" customFormat="1" ht="43.5" x14ac:dyDescent="0.35">
      <c r="A12" s="41" t="s">
        <v>4</v>
      </c>
      <c r="AN12" s="42"/>
      <c r="AO12" s="42"/>
      <c r="AP12" s="42"/>
      <c r="AQ12" s="42"/>
      <c r="AR12" s="42"/>
      <c r="AS12" s="42"/>
      <c r="AT12" s="42"/>
      <c r="AU12" s="42"/>
      <c r="AV12" s="42"/>
      <c r="AW12" s="42"/>
      <c r="AX12" s="42"/>
      <c r="AY12" s="42"/>
      <c r="AZ12" s="42"/>
    </row>
    <row r="13" spans="1:66" s="43" customFormat="1" x14ac:dyDescent="0.35">
      <c r="A13" s="43">
        <f>COUNTA(A2:A10)</f>
        <v>0</v>
      </c>
      <c r="M13" s="43">
        <f>COUNTA(M2:M10)</f>
        <v>0</v>
      </c>
      <c r="N13" s="43">
        <f>COUNTA(N2:N10)</f>
        <v>0</v>
      </c>
      <c r="O13" s="43">
        <f>COUNTA(O2:O10)</f>
        <v>0</v>
      </c>
      <c r="P13" s="43">
        <f t="shared" ref="P13:AE13" si="0">COUNTA(P2:P10)</f>
        <v>0</v>
      </c>
      <c r="Q13" s="43">
        <f t="shared" si="0"/>
        <v>0</v>
      </c>
      <c r="R13" s="43">
        <f t="shared" si="0"/>
        <v>0</v>
      </c>
      <c r="S13" s="43">
        <f t="shared" ref="S13:W13" si="1">COUNTA(S2:S10)</f>
        <v>0</v>
      </c>
      <c r="T13" s="43">
        <f t="shared" si="1"/>
        <v>0</v>
      </c>
      <c r="U13" s="43">
        <f t="shared" si="1"/>
        <v>0</v>
      </c>
      <c r="V13" s="43">
        <f t="shared" si="1"/>
        <v>0</v>
      </c>
      <c r="W13" s="43">
        <f t="shared" si="1"/>
        <v>0</v>
      </c>
      <c r="X13" s="43">
        <f>COUNTA(X2:X10)</f>
        <v>0</v>
      </c>
      <c r="Y13" s="43">
        <f t="shared" si="0"/>
        <v>0</v>
      </c>
      <c r="AA13" s="43">
        <f t="shared" si="0"/>
        <v>0</v>
      </c>
      <c r="AB13" s="43">
        <f t="shared" si="0"/>
        <v>0</v>
      </c>
      <c r="AC13" s="43">
        <f t="shared" si="0"/>
        <v>0</v>
      </c>
      <c r="AD13" s="43">
        <f t="shared" si="0"/>
        <v>0</v>
      </c>
      <c r="AE13" s="43">
        <f t="shared" si="0"/>
        <v>0</v>
      </c>
      <c r="AG13" s="43">
        <f t="shared" ref="AG13:AM13" si="2">COUNTA(AG2:AG10)</f>
        <v>0</v>
      </c>
      <c r="AH13" s="43">
        <f t="shared" si="2"/>
        <v>0</v>
      </c>
      <c r="AI13" s="43">
        <f t="shared" si="2"/>
        <v>0</v>
      </c>
      <c r="AJ13" s="43">
        <f t="shared" si="2"/>
        <v>0</v>
      </c>
      <c r="AK13" s="43">
        <f t="shared" si="2"/>
        <v>0</v>
      </c>
      <c r="AL13" s="43">
        <f t="shared" si="2"/>
        <v>0</v>
      </c>
      <c r="AM13" s="43">
        <f t="shared" si="2"/>
        <v>0</v>
      </c>
      <c r="AN13" s="44">
        <f>COUNTA(AN2:AN10)</f>
        <v>0</v>
      </c>
      <c r="AO13" s="44">
        <f>COUNTA(AO2:AO10)</f>
        <v>0</v>
      </c>
      <c r="AP13" s="44">
        <f>COUNTA(AP2:AP10)</f>
        <v>0</v>
      </c>
      <c r="AQ13" s="44">
        <f>COUNTA(AQ2:AQ10)</f>
        <v>0</v>
      </c>
      <c r="AR13" s="44">
        <f>COUNTA(AR2:AR10)</f>
        <v>0</v>
      </c>
      <c r="AS13" s="44">
        <f t="shared" ref="AS13:AV13" si="3">COUNTA(AS2:AS10)</f>
        <v>0</v>
      </c>
      <c r="AT13" s="44">
        <f t="shared" si="3"/>
        <v>0</v>
      </c>
      <c r="AU13" s="44">
        <f t="shared" si="3"/>
        <v>0</v>
      </c>
      <c r="AV13" s="44">
        <f t="shared" si="3"/>
        <v>0</v>
      </c>
      <c r="AW13" s="44">
        <f>COUNTA(AW2:AW10)</f>
        <v>0</v>
      </c>
      <c r="AX13" s="44">
        <f t="shared" ref="AX13:AZ13" si="4">COUNTA(AX2:AX10)</f>
        <v>0</v>
      </c>
      <c r="AY13" s="44">
        <f t="shared" si="4"/>
        <v>0</v>
      </c>
      <c r="AZ13" s="44">
        <f t="shared" si="4"/>
        <v>0</v>
      </c>
      <c r="BA13" s="43">
        <f t="shared" ref="BA13:BF13" si="5">SUM(BA2:BA10)</f>
        <v>0</v>
      </c>
      <c r="BB13" s="43">
        <f t="shared" si="5"/>
        <v>0</v>
      </c>
      <c r="BC13" s="43">
        <f t="shared" si="5"/>
        <v>0</v>
      </c>
      <c r="BD13" s="43">
        <f t="shared" si="5"/>
        <v>0</v>
      </c>
      <c r="BE13" s="43">
        <f t="shared" si="5"/>
        <v>0</v>
      </c>
      <c r="BF13" s="43">
        <f t="shared" si="5"/>
        <v>0</v>
      </c>
      <c r="BG13" s="43">
        <f t="shared" ref="BG13" si="6">SUM(BG2:BG10)</f>
        <v>0</v>
      </c>
      <c r="BH13" s="43">
        <f>SUM(BH2:BH10)</f>
        <v>0</v>
      </c>
      <c r="BI13" s="43">
        <f t="shared" ref="BI13:BM13" si="7">SUM(BI2:BI10)</f>
        <v>0</v>
      </c>
      <c r="BJ13" s="43">
        <f>SUM(BJ2:BJ10)</f>
        <v>0</v>
      </c>
      <c r="BK13" s="43">
        <f>SUM(BK2:BK10)</f>
        <v>0</v>
      </c>
      <c r="BL13" s="43">
        <f t="shared" si="7"/>
        <v>0</v>
      </c>
      <c r="BM13" s="43">
        <f t="shared" si="7"/>
        <v>0</v>
      </c>
    </row>
  </sheetData>
  <phoneticPr fontId="7" type="noConversion"/>
  <pageMargins left="0.7" right="0.7" top="0.75" bottom="0.7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6"/>
  </sheetPr>
  <dimension ref="A1:AF13"/>
  <sheetViews>
    <sheetView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15.54296875" defaultRowHeight="14.5" x14ac:dyDescent="0.35"/>
  <cols>
    <col min="1" max="2" width="15.54296875" style="37"/>
    <col min="3" max="19" width="15.54296875" style="33"/>
    <col min="20" max="20" width="18.7265625" style="33" bestFit="1" customWidth="1"/>
    <col min="21" max="24" width="15.54296875" style="33"/>
    <col min="25" max="25" width="18.7265625" style="33" bestFit="1" customWidth="1"/>
    <col min="26" max="26" width="15.54296875" style="33"/>
    <col min="27" max="27" width="20.81640625" style="33" bestFit="1" customWidth="1"/>
    <col min="28" max="31" width="15.54296875" style="33"/>
    <col min="32" max="32" width="15.54296875" style="36"/>
    <col min="33" max="16384" width="15.54296875" style="33"/>
  </cols>
  <sheetData>
    <row r="1" spans="1:32" s="53" customFormat="1" ht="115" customHeight="1" x14ac:dyDescent="0.25">
      <c r="A1" s="45" t="s">
        <v>170</v>
      </c>
      <c r="B1" s="46" t="s">
        <v>0</v>
      </c>
      <c r="C1" s="46" t="s">
        <v>10</v>
      </c>
      <c r="D1" s="46" t="s">
        <v>11</v>
      </c>
      <c r="E1" s="46" t="s">
        <v>12</v>
      </c>
      <c r="F1" s="46" t="s">
        <v>5</v>
      </c>
      <c r="G1" s="46" t="s">
        <v>6</v>
      </c>
      <c r="H1" s="46" t="s">
        <v>7</v>
      </c>
      <c r="I1" s="46" t="s">
        <v>13</v>
      </c>
      <c r="J1" s="46" t="s">
        <v>14</v>
      </c>
      <c r="K1" s="46" t="s">
        <v>171</v>
      </c>
      <c r="L1" s="46" t="s">
        <v>93</v>
      </c>
      <c r="M1" s="47" t="s">
        <v>59</v>
      </c>
      <c r="N1" s="47" t="s">
        <v>60</v>
      </c>
      <c r="O1" s="47" t="s">
        <v>61</v>
      </c>
      <c r="P1" s="47" t="s">
        <v>62</v>
      </c>
      <c r="Q1" s="50" t="s">
        <v>162</v>
      </c>
      <c r="R1" s="50" t="s">
        <v>163</v>
      </c>
      <c r="S1" s="47" t="s">
        <v>15</v>
      </c>
      <c r="T1" s="50" t="s">
        <v>167</v>
      </c>
      <c r="U1" s="47" t="s">
        <v>101</v>
      </c>
      <c r="V1" s="47" t="s">
        <v>166</v>
      </c>
      <c r="W1" s="51" t="s">
        <v>165</v>
      </c>
      <c r="X1" s="51" t="s">
        <v>64</v>
      </c>
      <c r="Y1" s="51" t="s">
        <v>168</v>
      </c>
      <c r="Z1" s="47" t="s">
        <v>65</v>
      </c>
      <c r="AA1" s="47" t="s">
        <v>164</v>
      </c>
      <c r="AB1" s="47" t="s">
        <v>63</v>
      </c>
      <c r="AC1" s="51" t="s">
        <v>159</v>
      </c>
      <c r="AD1" s="51" t="s">
        <v>160</v>
      </c>
      <c r="AE1" s="47" t="s">
        <v>161</v>
      </c>
      <c r="AF1" s="52" t="s">
        <v>2</v>
      </c>
    </row>
    <row r="2" spans="1:32" x14ac:dyDescent="0.35">
      <c r="A2" s="32"/>
      <c r="B2" s="32"/>
      <c r="D2" s="34"/>
      <c r="E2" s="34"/>
      <c r="F2" s="34"/>
      <c r="G2" s="34"/>
      <c r="H2" s="34"/>
      <c r="J2" s="34"/>
    </row>
    <row r="3" spans="1:32" x14ac:dyDescent="0.35">
      <c r="A3" s="32"/>
      <c r="B3" s="32"/>
      <c r="D3" s="34"/>
      <c r="E3" s="34"/>
      <c r="F3" s="34"/>
      <c r="G3" s="34"/>
      <c r="H3" s="34"/>
      <c r="J3" s="34"/>
    </row>
    <row r="4" spans="1:32" x14ac:dyDescent="0.35">
      <c r="A4" s="32"/>
      <c r="B4" s="32"/>
      <c r="D4" s="34"/>
      <c r="E4" s="34"/>
      <c r="F4" s="34"/>
      <c r="G4" s="34"/>
      <c r="H4" s="34"/>
      <c r="J4" s="34"/>
    </row>
    <row r="5" spans="1:32" x14ac:dyDescent="0.35">
      <c r="A5" s="32"/>
      <c r="B5" s="32"/>
      <c r="D5" s="34"/>
      <c r="E5" s="34"/>
      <c r="F5" s="34"/>
      <c r="G5" s="34"/>
      <c r="H5" s="34"/>
      <c r="J5" s="34"/>
    </row>
    <row r="6" spans="1:32" x14ac:dyDescent="0.35">
      <c r="A6" s="32"/>
      <c r="B6" s="32"/>
      <c r="D6" s="34"/>
      <c r="E6" s="34"/>
      <c r="F6" s="34"/>
      <c r="G6" s="34"/>
      <c r="H6" s="34"/>
      <c r="J6" s="34"/>
    </row>
    <row r="7" spans="1:32" x14ac:dyDescent="0.35">
      <c r="A7" s="32"/>
      <c r="B7" s="32"/>
      <c r="D7" s="34"/>
      <c r="E7" s="34"/>
      <c r="F7" s="34"/>
      <c r="G7" s="34"/>
      <c r="H7" s="34"/>
      <c r="J7" s="34"/>
    </row>
    <row r="8" spans="1:32" x14ac:dyDescent="0.35">
      <c r="A8" s="32"/>
      <c r="B8" s="32"/>
      <c r="D8" s="34"/>
      <c r="E8" s="34"/>
      <c r="F8" s="34"/>
      <c r="G8" s="34"/>
      <c r="H8" s="34"/>
      <c r="J8" s="34"/>
    </row>
    <row r="9" spans="1:32" x14ac:dyDescent="0.35">
      <c r="D9" s="34"/>
      <c r="E9" s="34"/>
      <c r="F9" s="34"/>
      <c r="G9" s="34"/>
      <c r="H9" s="34"/>
      <c r="J9" s="34"/>
    </row>
    <row r="10" spans="1:32" x14ac:dyDescent="0.35">
      <c r="D10" s="34"/>
      <c r="E10" s="34"/>
      <c r="F10" s="34"/>
      <c r="G10" s="34"/>
      <c r="H10" s="34"/>
      <c r="J10" s="34"/>
    </row>
    <row r="11" spans="1:32" s="39" customFormat="1" x14ac:dyDescent="0.35">
      <c r="A11" s="38" t="s">
        <v>3</v>
      </c>
      <c r="B11" s="38"/>
    </row>
    <row r="12" spans="1:32" s="41" customFormat="1" ht="43.5" x14ac:dyDescent="0.35">
      <c r="A12" s="41" t="s">
        <v>4</v>
      </c>
    </row>
    <row r="13" spans="1:32" s="43" customFormat="1" x14ac:dyDescent="0.35">
      <c r="A13" s="43">
        <f>COUNTA(A2:A10)</f>
        <v>0</v>
      </c>
      <c r="K13" s="43">
        <f t="shared" ref="K13" si="0">COUNTA(K2:K10)</f>
        <v>0</v>
      </c>
      <c r="M13" s="43">
        <f t="shared" ref="M13:AB13" si="1">COUNTA(M2:M10)</f>
        <v>0</v>
      </c>
      <c r="N13" s="43">
        <f t="shared" si="1"/>
        <v>0</v>
      </c>
      <c r="O13" s="43">
        <f t="shared" si="1"/>
        <v>0</v>
      </c>
      <c r="P13" s="43">
        <f t="shared" si="1"/>
        <v>0</v>
      </c>
      <c r="Q13" s="43">
        <f t="shared" si="1"/>
        <v>0</v>
      </c>
      <c r="R13" s="43">
        <f t="shared" si="1"/>
        <v>0</v>
      </c>
      <c r="S13" s="43">
        <f t="shared" si="1"/>
        <v>0</v>
      </c>
      <c r="T13" s="43">
        <f t="shared" si="1"/>
        <v>0</v>
      </c>
      <c r="U13" s="43">
        <f t="shared" si="1"/>
        <v>0</v>
      </c>
      <c r="V13" s="43">
        <f t="shared" ref="V13" si="2">COUNTA(V2:V10)</f>
        <v>0</v>
      </c>
      <c r="W13" s="43">
        <f t="shared" si="1"/>
        <v>0</v>
      </c>
      <c r="X13" s="43">
        <f t="shared" si="1"/>
        <v>0</v>
      </c>
      <c r="Y13" s="43">
        <f t="shared" si="1"/>
        <v>0</v>
      </c>
      <c r="Z13" s="43">
        <f t="shared" si="1"/>
        <v>0</v>
      </c>
      <c r="AA13" s="43">
        <f t="shared" si="1"/>
        <v>0</v>
      </c>
      <c r="AB13" s="43">
        <f t="shared" si="1"/>
        <v>0</v>
      </c>
      <c r="AC13" s="43">
        <f>SUM(AC2:AC10)</f>
        <v>0</v>
      </c>
      <c r="AD13" s="43">
        <f t="shared" ref="AD13" si="3">SUM(AD2:AD10)</f>
        <v>0</v>
      </c>
      <c r="AE13" s="43">
        <f>SUM(AE2:AE10)</f>
        <v>0</v>
      </c>
    </row>
  </sheetData>
  <pageMargins left="0.7" right="0.7" top="0.75" bottom="0.75" header="0.3" footer="0.3"/>
  <pageSetup orientation="landscape"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9"/>
  </sheetPr>
  <dimension ref="A1:AV13"/>
  <sheetViews>
    <sheetView zoomScaleNormal="100" workbookViewId="0">
      <pane xSplit="1" ySplit="1" topLeftCell="B2" activePane="bottomRight" state="frozen"/>
      <selection pane="topRight" activeCell="B1" sqref="B1"/>
      <selection pane="bottomLeft" activeCell="A2" sqref="A2"/>
      <selection pane="bottomRight" activeCell="A2" sqref="A2"/>
    </sheetView>
  </sheetViews>
  <sheetFormatPr defaultColWidth="15.54296875" defaultRowHeight="12.5" x14ac:dyDescent="0.25"/>
  <cols>
    <col min="1" max="1" width="15.54296875" style="2"/>
    <col min="2" max="27" width="15.54296875" style="1"/>
    <col min="28" max="28" width="18.54296875" style="1" bestFit="1" customWidth="1"/>
    <col min="29" max="29" width="15.54296875" style="1"/>
    <col min="30" max="30" width="20.81640625" style="1" bestFit="1" customWidth="1"/>
    <col min="31" max="31" width="15.54296875" style="1"/>
    <col min="32" max="32" width="27" style="1" bestFit="1" customWidth="1"/>
    <col min="33" max="33" width="27.81640625" style="1" bestFit="1" customWidth="1"/>
    <col min="34" max="36" width="15.54296875" style="1"/>
    <col min="37" max="37" width="18.81640625" style="1" bestFit="1" customWidth="1"/>
    <col min="38" max="39" width="15.54296875" style="1"/>
    <col min="40" max="40" width="18.7265625" style="1" bestFit="1" customWidth="1"/>
    <col min="42" max="44" width="15.54296875" style="1"/>
    <col min="45" max="45" width="23.81640625" style="1" bestFit="1" customWidth="1"/>
    <col min="49" max="16384" width="15.54296875" style="1"/>
  </cols>
  <sheetData>
    <row r="1" spans="1:46" s="48" customFormat="1" ht="115" customHeight="1" x14ac:dyDescent="0.25">
      <c r="A1" s="45" t="s">
        <v>9</v>
      </c>
      <c r="B1" s="46" t="s">
        <v>0</v>
      </c>
      <c r="C1" s="46" t="s">
        <v>12</v>
      </c>
      <c r="D1" s="49" t="s">
        <v>176</v>
      </c>
      <c r="E1" s="49" t="s">
        <v>175</v>
      </c>
      <c r="F1" s="46" t="s">
        <v>5</v>
      </c>
      <c r="G1" s="46" t="s">
        <v>177</v>
      </c>
      <c r="H1" s="46" t="s">
        <v>16</v>
      </c>
      <c r="I1" s="46" t="s">
        <v>7</v>
      </c>
      <c r="J1" s="46" t="s">
        <v>13</v>
      </c>
      <c r="K1" s="47" t="s">
        <v>66</v>
      </c>
      <c r="L1" s="47" t="s">
        <v>71</v>
      </c>
      <c r="M1" s="47" t="s">
        <v>94</v>
      </c>
      <c r="N1" s="47" t="s">
        <v>67</v>
      </c>
      <c r="O1" s="46" t="s">
        <v>95</v>
      </c>
      <c r="P1" s="47" t="s">
        <v>72</v>
      </c>
      <c r="Q1" s="47" t="s">
        <v>73</v>
      </c>
      <c r="R1" s="47" t="s">
        <v>74</v>
      </c>
      <c r="S1" s="47" t="s">
        <v>75</v>
      </c>
      <c r="T1" s="47" t="s">
        <v>76</v>
      </c>
      <c r="U1" s="47" t="s">
        <v>77</v>
      </c>
      <c r="V1" s="50" t="s">
        <v>172</v>
      </c>
      <c r="W1" s="47" t="s">
        <v>78</v>
      </c>
      <c r="X1" s="47" t="s">
        <v>79</v>
      </c>
      <c r="Y1" s="46" t="s">
        <v>68</v>
      </c>
      <c r="Z1" s="46" t="s">
        <v>69</v>
      </c>
      <c r="AA1" s="47" t="s">
        <v>70</v>
      </c>
      <c r="AB1" s="47" t="s">
        <v>97</v>
      </c>
      <c r="AC1" s="47" t="s">
        <v>80</v>
      </c>
      <c r="AD1" s="47" t="s">
        <v>98</v>
      </c>
      <c r="AE1" s="47" t="s">
        <v>99</v>
      </c>
      <c r="AF1" s="47" t="s">
        <v>100</v>
      </c>
      <c r="AG1" s="47" t="s">
        <v>81</v>
      </c>
      <c r="AH1" s="47" t="s">
        <v>82</v>
      </c>
      <c r="AI1" s="47" t="s">
        <v>83</v>
      </c>
      <c r="AJ1" s="47" t="s">
        <v>84</v>
      </c>
      <c r="AK1" s="47" t="s">
        <v>85</v>
      </c>
      <c r="AL1" s="47" t="s">
        <v>86</v>
      </c>
      <c r="AM1" s="47" t="s">
        <v>87</v>
      </c>
      <c r="AN1" s="47" t="s">
        <v>88</v>
      </c>
      <c r="AO1" s="47" t="s">
        <v>96</v>
      </c>
      <c r="AP1" s="47" t="s">
        <v>148</v>
      </c>
      <c r="AQ1" s="47" t="s">
        <v>169</v>
      </c>
      <c r="AR1" s="47" t="s">
        <v>182</v>
      </c>
      <c r="AS1" s="50" t="s">
        <v>174</v>
      </c>
      <c r="AT1" s="46" t="s">
        <v>2</v>
      </c>
    </row>
    <row r="2" spans="1:46" x14ac:dyDescent="0.25">
      <c r="A2" s="7"/>
      <c r="C2" s="8"/>
      <c r="D2" s="8"/>
      <c r="E2" s="8"/>
      <c r="F2" s="8"/>
      <c r="G2" s="8"/>
      <c r="H2" s="8"/>
      <c r="I2" s="8"/>
    </row>
    <row r="3" spans="1:46" x14ac:dyDescent="0.25">
      <c r="A3" s="7"/>
      <c r="C3" s="8"/>
      <c r="D3" s="8"/>
      <c r="E3" s="8"/>
      <c r="F3" s="8"/>
      <c r="G3" s="8"/>
      <c r="H3" s="8"/>
      <c r="I3" s="8"/>
    </row>
    <row r="4" spans="1:46" x14ac:dyDescent="0.25">
      <c r="A4" s="7"/>
      <c r="C4" s="8"/>
      <c r="D4" s="8"/>
      <c r="E4" s="8"/>
      <c r="F4" s="8"/>
      <c r="G4" s="8"/>
      <c r="H4" s="8"/>
      <c r="I4" s="8"/>
    </row>
    <row r="5" spans="1:46" x14ac:dyDescent="0.25">
      <c r="A5" s="7"/>
      <c r="C5" s="8"/>
      <c r="D5" s="8"/>
      <c r="E5" s="8"/>
      <c r="F5" s="8"/>
      <c r="G5" s="8"/>
      <c r="H5" s="8"/>
      <c r="I5" s="8"/>
    </row>
    <row r="6" spans="1:46" x14ac:dyDescent="0.25">
      <c r="A6" s="7"/>
      <c r="C6" s="8"/>
      <c r="D6" s="8"/>
      <c r="E6" s="8"/>
      <c r="F6" s="8"/>
      <c r="G6" s="8"/>
      <c r="H6" s="8"/>
      <c r="I6" s="8"/>
    </row>
    <row r="7" spans="1:46" x14ac:dyDescent="0.25">
      <c r="A7" s="7"/>
      <c r="C7" s="8"/>
      <c r="D7" s="8"/>
      <c r="E7" s="8"/>
      <c r="F7" s="8"/>
      <c r="G7" s="8"/>
      <c r="H7" s="8"/>
      <c r="I7" s="8"/>
    </row>
    <row r="8" spans="1:46" x14ac:dyDescent="0.25">
      <c r="A8" s="7"/>
      <c r="C8" s="8"/>
      <c r="D8" s="8"/>
      <c r="E8" s="8"/>
      <c r="F8" s="8"/>
      <c r="G8" s="8"/>
      <c r="H8" s="8"/>
      <c r="I8" s="8"/>
    </row>
    <row r="9" spans="1:46" x14ac:dyDescent="0.25">
      <c r="C9" s="8"/>
      <c r="D9" s="8"/>
      <c r="E9" s="8"/>
      <c r="F9" s="8"/>
      <c r="G9" s="8"/>
      <c r="H9" s="8"/>
      <c r="I9" s="8"/>
    </row>
    <row r="10" spans="1:46" x14ac:dyDescent="0.25">
      <c r="C10" s="8"/>
      <c r="D10" s="8"/>
      <c r="E10" s="8"/>
      <c r="F10" s="8"/>
      <c r="G10" s="8"/>
      <c r="H10" s="8"/>
      <c r="I10" s="8"/>
    </row>
    <row r="11" spans="1:46" s="6" customFormat="1" x14ac:dyDescent="0.25">
      <c r="A11" s="5" t="s">
        <v>3</v>
      </c>
    </row>
    <row r="12" spans="1:46" s="3" customFormat="1" ht="20" x14ac:dyDescent="0.2">
      <c r="A12" s="3" t="s">
        <v>4</v>
      </c>
    </row>
    <row r="13" spans="1:46" s="4" customFormat="1" x14ac:dyDescent="0.25">
      <c r="A13" s="4">
        <f>COUNTA(A2:A10)</f>
        <v>0</v>
      </c>
      <c r="K13" s="4">
        <f t="shared" ref="K13:N13" si="0">COUNTA(K2:K10)</f>
        <v>0</v>
      </c>
      <c r="L13" s="4">
        <f t="shared" si="0"/>
        <v>0</v>
      </c>
      <c r="M13" s="4">
        <f t="shared" si="0"/>
        <v>0</v>
      </c>
      <c r="N13" s="4">
        <f t="shared" si="0"/>
        <v>0</v>
      </c>
      <c r="P13" s="4">
        <f t="shared" ref="P13:AO13" si="1">COUNTA(P2:P10)</f>
        <v>0</v>
      </c>
      <c r="Q13" s="4">
        <f t="shared" si="1"/>
        <v>0</v>
      </c>
      <c r="R13" s="4">
        <f t="shared" si="1"/>
        <v>0</v>
      </c>
      <c r="S13" s="4">
        <f t="shared" si="1"/>
        <v>0</v>
      </c>
      <c r="T13" s="4">
        <f t="shared" si="1"/>
        <v>0</v>
      </c>
      <c r="U13" s="4">
        <f t="shared" si="1"/>
        <v>0</v>
      </c>
      <c r="V13" s="4">
        <f t="shared" si="1"/>
        <v>0</v>
      </c>
      <c r="W13" s="4">
        <f>COUNTA(W2:W10)</f>
        <v>0</v>
      </c>
      <c r="X13" s="4">
        <f>COUNTA(X2:X10)</f>
        <v>0</v>
      </c>
      <c r="Y13" s="4">
        <f t="shared" ref="Y13:AF13" si="2">COUNTA(Y2:Y10)</f>
        <v>0</v>
      </c>
      <c r="Z13" s="4">
        <f t="shared" si="2"/>
        <v>0</v>
      </c>
      <c r="AA13" s="4">
        <f t="shared" si="2"/>
        <v>0</v>
      </c>
      <c r="AB13" s="4">
        <f t="shared" si="2"/>
        <v>0</v>
      </c>
      <c r="AC13" s="4">
        <f t="shared" si="2"/>
        <v>0</v>
      </c>
      <c r="AD13" s="4">
        <f t="shared" si="2"/>
        <v>0</v>
      </c>
      <c r="AE13" s="4">
        <f t="shared" si="2"/>
        <v>0</v>
      </c>
      <c r="AF13" s="4">
        <f t="shared" si="2"/>
        <v>0</v>
      </c>
      <c r="AG13" s="4">
        <f t="shared" si="1"/>
        <v>0</v>
      </c>
      <c r="AH13" s="4">
        <f t="shared" si="1"/>
        <v>0</v>
      </c>
      <c r="AI13" s="4">
        <f t="shared" si="1"/>
        <v>0</v>
      </c>
      <c r="AJ13" s="4">
        <f t="shared" si="1"/>
        <v>0</v>
      </c>
      <c r="AK13" s="4">
        <f t="shared" si="1"/>
        <v>0</v>
      </c>
      <c r="AL13" s="4">
        <f t="shared" si="1"/>
        <v>0</v>
      </c>
      <c r="AM13" s="4">
        <f t="shared" si="1"/>
        <v>0</v>
      </c>
      <c r="AN13" s="4">
        <f t="shared" si="1"/>
        <v>0</v>
      </c>
      <c r="AO13" s="4">
        <f t="shared" si="1"/>
        <v>0</v>
      </c>
      <c r="AP13" s="4">
        <f>SUM(AP2:AP10)</f>
        <v>0</v>
      </c>
      <c r="AQ13" s="4">
        <f t="shared" ref="AQ13" si="3">SUM(AQ2:AQ10)</f>
        <v>0</v>
      </c>
      <c r="AR13" s="4">
        <f>SUM(AR2:AR10)</f>
        <v>0</v>
      </c>
      <c r="AS13" s="4">
        <f>SUM(AS2:AS10)</f>
        <v>0</v>
      </c>
    </row>
  </sheetData>
  <pageMargins left="0.7" right="0.7" top="0.75" bottom="0.75" header="0.3" footer="0.3"/>
  <pageSetup orientation="landscape"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384B97CA6FFB84F8FB3954F0D4A1796" ma:contentTypeVersion="4" ma:contentTypeDescription="Create a new document." ma:contentTypeScope="" ma:versionID="0050f8a846567d9f6b741deab0076a69">
  <xsd:schema xmlns:xsd="http://www.w3.org/2001/XMLSchema" xmlns:xs="http://www.w3.org/2001/XMLSchema" xmlns:p="http://schemas.microsoft.com/office/2006/metadata/properties" xmlns:ns2="3865c1c8-f45e-4433-83b8-15c972c389c2" targetNamespace="http://schemas.microsoft.com/office/2006/metadata/properties" ma:root="true" ma:fieldsID="61a4207158f96394d3d765bb1c5e39af" ns2:_="">
    <xsd:import namespace="3865c1c8-f45e-4433-83b8-15c972c389c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65c1c8-f45e-4433-83b8-15c972c389c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05C046B-F44D-41C7-A1F4-729AB693AC02}">
  <ds:schemaRefs>
    <ds:schemaRef ds:uri="http://schemas.microsoft.com/sharepoint/v3/contenttype/forms"/>
  </ds:schemaRefs>
</ds:datastoreItem>
</file>

<file path=customXml/itemProps2.xml><?xml version="1.0" encoding="utf-8"?>
<ds:datastoreItem xmlns:ds="http://schemas.openxmlformats.org/officeDocument/2006/customXml" ds:itemID="{B11602DE-6EA7-4A94-9CFC-E08EFE58E1A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865c1c8-f45e-4433-83b8-15c972c389c2"/>
    <ds:schemaRef ds:uri="http://www.w3.org/XML/1998/namespace"/>
    <ds:schemaRef ds:uri="http://purl.org/dc/dcmitype/"/>
  </ds:schemaRefs>
</ds:datastoreItem>
</file>

<file path=customXml/itemProps3.xml><?xml version="1.0" encoding="utf-8"?>
<ds:datastoreItem xmlns:ds="http://schemas.openxmlformats.org/officeDocument/2006/customXml" ds:itemID="{B224E3D0-9EE5-4CD5-A9FA-D09BE8CBCD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65c1c8-f45e-4433-83b8-15c972c389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95f1b23-abaf-45ee-821d-b7ab251ab3bf}" enabled="0" method="" siteId="{e95f1b23-abaf-45ee-821d-b7ab251ab3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Informed Consent</vt:lpstr>
      <vt:lpstr>HRPP</vt:lpstr>
      <vt:lpstr>Animal</vt:lpstr>
      <vt:lpstr>Safety</vt:lpstr>
    </vt:vector>
  </TitlesOfParts>
  <Manager/>
  <Company>DVA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vhaconguyey</dc:creator>
  <cp:keywords/>
  <dc:description/>
  <cp:lastModifiedBy>Bautista, Ronnie (ORO)</cp:lastModifiedBy>
  <cp:revision/>
  <dcterms:created xsi:type="dcterms:W3CDTF">2013-05-07T18:44:04Z</dcterms:created>
  <dcterms:modified xsi:type="dcterms:W3CDTF">2024-07-08T12:21:36Z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0x0101009384B97CA6FFB84F8FB3954F0D4A1796</vt:lpwstr>
  </property>
  <property fmtid="{D5CDD505-2E9C-101B-9397-08002B2CF9AE}" pid="3" name="_dlc_DocIdItemGuid">
    <vt:lpwstr>0a9f7e0f-0d57-4a78-8251-fc53bd9dc39b</vt:lpwstr>
  </property>
  <property fmtid="{D5CDD505-2E9C-101B-9397-08002B2CF9AE}" pid="4" name="URL">
    <vt:lpwstr/>
  </property>
</Properties>
</file>