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autoCompressPictures="0" defaultThemeVersion="124226"/>
  <mc:AlternateContent xmlns:mc="http://schemas.openxmlformats.org/markup-compatibility/2006">
    <mc:Choice Requires="x15">
      <x15ac:absPath xmlns:x15ac="http://schemas.microsoft.com/office/spreadsheetml/2010/11/ac" url="W:\Enterprise Integration\008A3\13 GDX AJB\FY23 GDX\"/>
    </mc:Choice>
  </mc:AlternateContent>
  <xr:revisionPtr revIDLastSave="0" documentId="13_ncr:1_{37C4E144-25E8-44E2-A83E-009183276D2A}" xr6:coauthVersionLast="47" xr6:coauthVersionMax="47" xr10:uidLastSave="{00000000-0000-0000-0000-000000000000}"/>
  <bookViews>
    <workbookView xWindow="-120" yWindow="-120" windowWidth="29040" windowHeight="15840" tabRatio="908" xr2:uid="{00000000-000D-0000-FFFF-FFFF00000000}"/>
  </bookViews>
  <sheets>
    <sheet name="Data Guide" sheetId="56" r:id="rId1"/>
    <sheet name="State Level Expenditures" sheetId="1" r:id="rId2"/>
    <sheet name="AK" sheetId="3" r:id="rId3"/>
    <sheet name="AL" sheetId="2" r:id="rId4"/>
    <sheet name="AR" sheetId="6" r:id="rId5"/>
    <sheet name="AZ" sheetId="5" r:id="rId6"/>
    <sheet name="CA" sheetId="7" r:id="rId7"/>
    <sheet name="CO" sheetId="8" r:id="rId8"/>
    <sheet name="CT" sheetId="11" r:id="rId9"/>
    <sheet name="DC" sheetId="12" r:id="rId10"/>
    <sheet name="DE" sheetId="10" r:id="rId11"/>
    <sheet name="FL" sheetId="35" r:id="rId12"/>
    <sheet name="GA" sheetId="34" r:id="rId13"/>
    <sheet name="HI" sheetId="33" r:id="rId14"/>
    <sheet name="IA" sheetId="29" r:id="rId15"/>
    <sheet name="ID" sheetId="32" r:id="rId16"/>
    <sheet name="IL" sheetId="31" r:id="rId17"/>
    <sheet name="IN" sheetId="30" r:id="rId18"/>
    <sheet name="KS" sheetId="28" r:id="rId19"/>
    <sheet name="KY" sheetId="27" r:id="rId20"/>
    <sheet name="LA" sheetId="26" r:id="rId21"/>
    <sheet name="MA" sheetId="23" r:id="rId22"/>
    <sheet name="MD" sheetId="24" r:id="rId23"/>
    <sheet name="ME" sheetId="25" r:id="rId24"/>
    <sheet name="MI" sheetId="22" r:id="rId25"/>
    <sheet name="MN" sheetId="21" r:id="rId26"/>
    <sheet name="MO" sheetId="19" r:id="rId27"/>
    <sheet name="MS" sheetId="20" r:id="rId28"/>
    <sheet name="MT" sheetId="18" r:id="rId29"/>
    <sheet name="NC" sheetId="36" r:id="rId30"/>
    <sheet name="ND" sheetId="37" r:id="rId31"/>
    <sheet name="NE" sheetId="17" r:id="rId32"/>
    <sheet name="NH" sheetId="15" r:id="rId33"/>
    <sheet name="NJ" sheetId="14" r:id="rId34"/>
    <sheet name="NM" sheetId="13" r:id="rId35"/>
    <sheet name="NV" sheetId="16" r:id="rId36"/>
    <sheet name="NY" sheetId="9" r:id="rId37"/>
    <sheet name="OH" sheetId="38" r:id="rId38"/>
    <sheet name="OK" sheetId="39" r:id="rId39"/>
    <sheet name="OR" sheetId="40" r:id="rId40"/>
    <sheet name="PA" sheetId="41" r:id="rId41"/>
    <sheet name="RI" sheetId="42" r:id="rId42"/>
    <sheet name="SC" sheetId="43" r:id="rId43"/>
    <sheet name="SD" sheetId="44" r:id="rId44"/>
    <sheet name="TN" sheetId="45" r:id="rId45"/>
    <sheet name="TX" sheetId="46" r:id="rId46"/>
    <sheet name="UT" sheetId="47" r:id="rId47"/>
    <sheet name="VA" sheetId="53" r:id="rId48"/>
    <sheet name="VT" sheetId="48" r:id="rId49"/>
    <sheet name="WA" sheetId="52" r:id="rId50"/>
    <sheet name="WI" sheetId="50" r:id="rId51"/>
    <sheet name="WV" sheetId="51" r:id="rId52"/>
    <sheet name="WY" sheetId="49" r:id="rId53"/>
    <sheet name="PR" sheetId="55" r:id="rId54"/>
    <sheet name="GU" sheetId="54" r:id="rId55"/>
  </sheets>
  <definedNames>
    <definedName name="_xlnm.Print_Area" localSheetId="2">AK!$A$1:$K$50</definedName>
    <definedName name="_xlnm.Print_Area" localSheetId="3">AL!$A$1:$K$93</definedName>
    <definedName name="_xlnm.Print_Area" localSheetId="4">AR!$A$1:$K$98</definedName>
    <definedName name="_xlnm.Print_Area" localSheetId="5">AZ!$A$1:$K$43</definedName>
    <definedName name="_xlnm.Print_Area" localSheetId="6">CA!$A$1:$K$129</definedName>
    <definedName name="_xlnm.Print_Area" localSheetId="7">CO!$A$1:$K$91</definedName>
    <definedName name="_xlnm.Print_Area" localSheetId="8">CT!$A$1:$K$32</definedName>
    <definedName name="_xlnm.Print_Area" localSheetId="9">DC!$A$1:$K$21</definedName>
    <definedName name="_xlnm.Print_Area" localSheetId="10">DE!$A$1:$K$23</definedName>
    <definedName name="_xlnm.Print_Area" localSheetId="11">FL!$A$1:$K$114</definedName>
    <definedName name="_xlnm.Print_Area" localSheetId="12">GA!$A$1:$K$192</definedName>
    <definedName name="_xlnm.Print_Area" localSheetId="54">GU!$A$1:$K$18</definedName>
    <definedName name="_xlnm.Print_Area" localSheetId="13">HI!$A$1:$K$26</definedName>
    <definedName name="_xlnm.Print_Area" localSheetId="14">IA!$A$1:$K$122</definedName>
    <definedName name="_xlnm.Print_Area" localSheetId="15">ID!$A$1:$K$65</definedName>
    <definedName name="_xlnm.Print_Area" localSheetId="16">IL!$A$1:$K$138</definedName>
    <definedName name="_xlnm.Print_Area" localSheetId="17">IN!$A$1:$K$120</definedName>
    <definedName name="_xlnm.Print_Area" localSheetId="18">KS!$A$1:$K$128</definedName>
    <definedName name="_xlnm.Print_Area" localSheetId="19">KY!$A$1:$K$145</definedName>
    <definedName name="_xlnm.Print_Area" localSheetId="20">LA!$A$1:$K$89</definedName>
    <definedName name="_xlnm.Print_Area" localSheetId="21">MA!$A$1:$K$42</definedName>
    <definedName name="_xlnm.Print_Area" localSheetId="22">MD!$A$1:$K$51</definedName>
    <definedName name="_xlnm.Print_Area" localSheetId="23">ME!$A$1:$K$37</definedName>
    <definedName name="_xlnm.Print_Area" localSheetId="24">MI!$A$1:$K$115</definedName>
    <definedName name="_xlnm.Print_Area" localSheetId="25">MN!$A$1:$K$114</definedName>
    <definedName name="_xlnm.Print_Area" localSheetId="26">MO!$A$1:$K$142</definedName>
    <definedName name="_xlnm.Print_Area" localSheetId="27">MS!$A$1:$K$105</definedName>
    <definedName name="_xlnm.Print_Area" localSheetId="28">MT!$A$1:$K$77</definedName>
    <definedName name="_xlnm.Print_Area" localSheetId="29">NC!$A$1:$K$133</definedName>
    <definedName name="_xlnm.Print_Area" localSheetId="30">ND!$A$1:$K$73</definedName>
    <definedName name="_xlnm.Print_Area" localSheetId="31">NE!$A$1:$K$115</definedName>
    <definedName name="_xlnm.Print_Area" localSheetId="32">NH!$A$1:$K$31</definedName>
    <definedName name="_xlnm.Print_Area" localSheetId="33">NJ!$A$1:$K$52</definedName>
    <definedName name="_xlnm.Print_Area" localSheetId="34">NM!$A$1:$K$55</definedName>
    <definedName name="_xlnm.Print_Area" localSheetId="35">NV!$A$1:$K$40</definedName>
    <definedName name="_xlnm.Print_Area" localSheetId="36">NY!$A$1:$K$107</definedName>
    <definedName name="_xlnm.Print_Area" localSheetId="37">OH!$A$1:$K$122</definedName>
    <definedName name="_xlnm.Print_Area" localSheetId="38">OK!$A$1:$K$101</definedName>
    <definedName name="_xlnm.Print_Area" localSheetId="39">OR!$A$1:$K$61</definedName>
    <definedName name="_xlnm.Print_Area" localSheetId="40">PA!$A$1:$K$103</definedName>
    <definedName name="_xlnm.Print_Area" localSheetId="53">PR!$A$1:$K$98</definedName>
    <definedName name="_xlnm.Print_Area" localSheetId="41">RI!$A$1:$K$26</definedName>
    <definedName name="_xlnm.Print_Area" localSheetId="43">SD!$A$1:$K$86</definedName>
    <definedName name="_xlnm.Print_Area" localSheetId="1">'State Level Expenditures'!$A$1:$K$71</definedName>
    <definedName name="_xlnm.Print_Area" localSheetId="44">TN!$A$1:$K$123</definedName>
    <definedName name="_xlnm.Print_Area" localSheetId="45">TX!$A$1:$K$312</definedName>
    <definedName name="_xlnm.Print_Area" localSheetId="46">UT!$A$1:$K$52</definedName>
    <definedName name="_xlnm.Print_Area" localSheetId="47">VA!$A$1:$K$163</definedName>
    <definedName name="_xlnm.Print_Area" localSheetId="48">VT!$A$1:$K$34</definedName>
    <definedName name="_xlnm.Print_Area" localSheetId="49">WA!$A$1:$K$68</definedName>
    <definedName name="_xlnm.Print_Area" localSheetId="50">WI!$A$1:$K$99</definedName>
    <definedName name="_xlnm.Print_Area" localSheetId="51">WV!$A$1:$K$76</definedName>
    <definedName name="_xlnm.Print_Area" localSheetId="52">WY!$A$1:$K$43</definedName>
    <definedName name="_xlnm.Print_Titles" localSheetId="2">AK!$1:$3</definedName>
    <definedName name="_xlnm.Print_Titles" localSheetId="3">AL!$1:$3</definedName>
    <definedName name="_xlnm.Print_Titles" localSheetId="4">AR!$1:$3</definedName>
    <definedName name="_xlnm.Print_Titles" localSheetId="5">AZ!$1:$3</definedName>
    <definedName name="_xlnm.Print_Titles" localSheetId="6">CA!$1:$3</definedName>
    <definedName name="_xlnm.Print_Titles" localSheetId="7">CO!$1:$3</definedName>
    <definedName name="_xlnm.Print_Titles" localSheetId="8">CT!$1:$3</definedName>
    <definedName name="_xlnm.Print_Titles" localSheetId="9">DC!$1:$3</definedName>
    <definedName name="_xlnm.Print_Titles" localSheetId="10">DE!$1:$3</definedName>
    <definedName name="_xlnm.Print_Titles" localSheetId="11">FL!$1:$3</definedName>
    <definedName name="_xlnm.Print_Titles" localSheetId="12">GA!$1:$3</definedName>
    <definedName name="_xlnm.Print_Titles" localSheetId="54">GU!$1:$3</definedName>
    <definedName name="_xlnm.Print_Titles" localSheetId="13">HI!$1:$3</definedName>
    <definedName name="_xlnm.Print_Titles" localSheetId="14">IA!$1:$3</definedName>
    <definedName name="_xlnm.Print_Titles" localSheetId="15">ID!$1:$3</definedName>
    <definedName name="_xlnm.Print_Titles" localSheetId="16">IL!$1:$3</definedName>
    <definedName name="_xlnm.Print_Titles" localSheetId="17">IN!$1:$3</definedName>
    <definedName name="_xlnm.Print_Titles" localSheetId="18">KS!$1:$3</definedName>
    <definedName name="_xlnm.Print_Titles" localSheetId="19">KY!$1:$3</definedName>
    <definedName name="_xlnm.Print_Titles" localSheetId="20">LA!$1:$3</definedName>
    <definedName name="_xlnm.Print_Titles" localSheetId="21">MA!$1:$3</definedName>
    <definedName name="_xlnm.Print_Titles" localSheetId="22">MD!$1:$3</definedName>
    <definedName name="_xlnm.Print_Titles" localSheetId="23">ME!$1:$3</definedName>
    <definedName name="_xlnm.Print_Titles" localSheetId="24">MI!$1:$3</definedName>
    <definedName name="_xlnm.Print_Titles" localSheetId="25">MN!$1:$3</definedName>
    <definedName name="_xlnm.Print_Titles" localSheetId="26">MO!$1:$3</definedName>
    <definedName name="_xlnm.Print_Titles" localSheetId="27">MS!$1:$3</definedName>
    <definedName name="_xlnm.Print_Titles" localSheetId="28">MT!$1:$3</definedName>
    <definedName name="_xlnm.Print_Titles" localSheetId="29">NC!$1:$3</definedName>
    <definedName name="_xlnm.Print_Titles" localSheetId="30">ND!$1:$3</definedName>
    <definedName name="_xlnm.Print_Titles" localSheetId="31">NE!$1:$3</definedName>
    <definedName name="_xlnm.Print_Titles" localSheetId="32">NH!$1:$3</definedName>
    <definedName name="_xlnm.Print_Titles" localSheetId="33">NJ!$1:$3</definedName>
    <definedName name="_xlnm.Print_Titles" localSheetId="34">NM!$1:$3</definedName>
    <definedName name="_xlnm.Print_Titles" localSheetId="35">NV!$1:$3</definedName>
    <definedName name="_xlnm.Print_Titles" localSheetId="36">NY!$1:$3</definedName>
    <definedName name="_xlnm.Print_Titles" localSheetId="37">OH!$1:$3</definedName>
    <definedName name="_xlnm.Print_Titles" localSheetId="38">OK!$1:$3</definedName>
    <definedName name="_xlnm.Print_Titles" localSheetId="39">OR!$1:$3</definedName>
    <definedName name="_xlnm.Print_Titles" localSheetId="40">PA!$1:$3</definedName>
    <definedName name="_xlnm.Print_Titles" localSheetId="53">PR!$1:$3</definedName>
    <definedName name="_xlnm.Print_Titles" localSheetId="41">RI!$1:$3</definedName>
    <definedName name="_xlnm.Print_Titles" localSheetId="42">SC!$1:$3</definedName>
    <definedName name="_xlnm.Print_Titles" localSheetId="43">SD!$1:$3</definedName>
    <definedName name="_xlnm.Print_Titles" localSheetId="1">'State Level Expenditures'!$1:$3</definedName>
    <definedName name="_xlnm.Print_Titles" localSheetId="44">TN!$1:$3</definedName>
    <definedName name="_xlnm.Print_Titles" localSheetId="45">TX!$1:$3</definedName>
    <definedName name="_xlnm.Print_Titles" localSheetId="46">UT!$1:$3</definedName>
    <definedName name="_xlnm.Print_Titles" localSheetId="47">VA!$1:$3</definedName>
    <definedName name="_xlnm.Print_Titles" localSheetId="48">VT!$1:$3</definedName>
    <definedName name="_xlnm.Print_Titles" localSheetId="49">WA!$1:$3</definedName>
    <definedName name="_xlnm.Print_Titles" localSheetId="50">WI!$1:$3</definedName>
    <definedName name="_xlnm.Print_Titles" localSheetId="51">WV!$1:$3</definedName>
    <definedName name="_xlnm.Print_Titles" localSheetId="52">WY!$1:$3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7" i="1" l="1"/>
  <c r="K300" i="46"/>
  <c r="K117" i="28"/>
  <c r="K15" i="33"/>
  <c r="D72" i="2" l="1"/>
  <c r="I66" i="18"/>
  <c r="H66" i="18"/>
  <c r="G66" i="18"/>
  <c r="F66" i="18"/>
  <c r="E66" i="18"/>
  <c r="D66" i="18"/>
  <c r="B66" i="18"/>
  <c r="J66" i="18"/>
  <c r="K66" i="18"/>
  <c r="C47" i="40" l="1"/>
  <c r="H80" i="8"/>
  <c r="G80" i="8"/>
  <c r="F80" i="8"/>
  <c r="E80" i="8"/>
  <c r="D80" i="8"/>
  <c r="B80" i="8"/>
  <c r="I80" i="8"/>
  <c r="K80" i="8"/>
  <c r="J80" i="8"/>
  <c r="C78" i="8"/>
  <c r="C296" i="46" l="1"/>
  <c r="C297" i="46"/>
  <c r="C298" i="46"/>
  <c r="C119" i="36"/>
  <c r="C64" i="18"/>
  <c r="C100" i="35"/>
  <c r="H90" i="39" l="1"/>
  <c r="H82" i="39"/>
  <c r="C10" i="3" l="1"/>
  <c r="C9" i="3"/>
  <c r="G118" i="7" l="1"/>
  <c r="C10" i="10" l="1"/>
  <c r="C5" i="10"/>
  <c r="C6" i="10"/>
  <c r="C4" i="10"/>
  <c r="C30" i="49"/>
  <c r="C5" i="49"/>
  <c r="C6" i="49"/>
  <c r="C7" i="49"/>
  <c r="C8" i="49"/>
  <c r="C9" i="49"/>
  <c r="C10" i="49"/>
  <c r="C11" i="49"/>
  <c r="C12" i="49"/>
  <c r="C13" i="49"/>
  <c r="C14" i="49"/>
  <c r="C15" i="49"/>
  <c r="C16" i="49"/>
  <c r="C17" i="49"/>
  <c r="C18" i="49"/>
  <c r="C19" i="49"/>
  <c r="C20" i="49"/>
  <c r="C21" i="49"/>
  <c r="C22" i="49"/>
  <c r="C23" i="49"/>
  <c r="C24" i="49"/>
  <c r="C25" i="49"/>
  <c r="C26" i="49"/>
  <c r="C4" i="49"/>
  <c r="C80" i="50"/>
  <c r="C81" i="50"/>
  <c r="C82" i="50"/>
  <c r="C83" i="50"/>
  <c r="C84" i="50"/>
  <c r="C85" i="50"/>
  <c r="C86" i="50"/>
  <c r="C79" i="50"/>
  <c r="C5" i="50"/>
  <c r="C6" i="50"/>
  <c r="C7" i="50"/>
  <c r="C8"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4" i="50"/>
  <c r="C63" i="51"/>
  <c r="C62" i="51"/>
  <c r="C5" i="51"/>
  <c r="C6" i="51"/>
  <c r="C7" i="51"/>
  <c r="C8" i="51"/>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4" i="51"/>
  <c r="C47" i="52"/>
  <c r="C48" i="52"/>
  <c r="C49" i="52"/>
  <c r="C50" i="52"/>
  <c r="C51" i="52"/>
  <c r="C52" i="52"/>
  <c r="C53" i="52"/>
  <c r="C54" i="52"/>
  <c r="C55" i="52"/>
  <c r="C46" i="52"/>
  <c r="C5" i="52"/>
  <c r="C6" i="52"/>
  <c r="C7" i="52"/>
  <c r="C8" i="52"/>
  <c r="C9" i="52"/>
  <c r="C10" i="52"/>
  <c r="C11" i="52"/>
  <c r="C12" i="52"/>
  <c r="C13" i="52"/>
  <c r="C14" i="52"/>
  <c r="C15" i="52"/>
  <c r="C16" i="52"/>
  <c r="C17" i="52"/>
  <c r="C18" i="52"/>
  <c r="C19" i="52"/>
  <c r="C20" i="52"/>
  <c r="C21" i="52"/>
  <c r="C22" i="52"/>
  <c r="C23" i="52"/>
  <c r="C24" i="52"/>
  <c r="C25" i="52"/>
  <c r="C26" i="52"/>
  <c r="C27" i="52"/>
  <c r="C28" i="52"/>
  <c r="C29" i="52"/>
  <c r="C30" i="52"/>
  <c r="C31" i="52"/>
  <c r="C32" i="52"/>
  <c r="C33" i="52"/>
  <c r="C34" i="52"/>
  <c r="C35" i="52"/>
  <c r="C36" i="52"/>
  <c r="C37" i="52"/>
  <c r="C38" i="52"/>
  <c r="C39" i="52"/>
  <c r="C40" i="52"/>
  <c r="C41" i="52"/>
  <c r="C42" i="52"/>
  <c r="C4" i="52"/>
  <c r="C141" i="53"/>
  <c r="C142" i="53"/>
  <c r="C143" i="53"/>
  <c r="C144" i="53"/>
  <c r="C145" i="53"/>
  <c r="C146" i="53"/>
  <c r="C147" i="53"/>
  <c r="C148" i="53"/>
  <c r="C149" i="53"/>
  <c r="C150" i="53"/>
  <c r="C140" i="53"/>
  <c r="C5" i="53"/>
  <c r="C6" i="53"/>
  <c r="C7" i="53"/>
  <c r="C8" i="53"/>
  <c r="C9" i="53"/>
  <c r="C10" i="53"/>
  <c r="C11" i="53"/>
  <c r="C12" i="53"/>
  <c r="C13" i="53"/>
  <c r="C14" i="53"/>
  <c r="C15" i="53"/>
  <c r="C16" i="53"/>
  <c r="C17" i="53"/>
  <c r="C18" i="53"/>
  <c r="C19" i="53"/>
  <c r="C20" i="53"/>
  <c r="C21" i="53"/>
  <c r="C22" i="53"/>
  <c r="C23" i="53"/>
  <c r="C24" i="53"/>
  <c r="C25" i="53"/>
  <c r="C26" i="53"/>
  <c r="C27" i="53"/>
  <c r="C28" i="53"/>
  <c r="C29" i="53"/>
  <c r="C30" i="53"/>
  <c r="C31" i="53"/>
  <c r="C32" i="53"/>
  <c r="C33" i="53"/>
  <c r="C34" i="53"/>
  <c r="C35" i="53"/>
  <c r="C36" i="53"/>
  <c r="C37" i="53"/>
  <c r="C38" i="53"/>
  <c r="C39" i="53"/>
  <c r="C40" i="53"/>
  <c r="C41" i="53"/>
  <c r="C42" i="53"/>
  <c r="C43" i="53"/>
  <c r="C44" i="53"/>
  <c r="C45" i="53"/>
  <c r="C46" i="53"/>
  <c r="C47" i="53"/>
  <c r="C48" i="53"/>
  <c r="C49" i="53"/>
  <c r="C50" i="53"/>
  <c r="C51" i="53"/>
  <c r="C52" i="53"/>
  <c r="C53" i="53"/>
  <c r="C54" i="53"/>
  <c r="C55" i="53"/>
  <c r="C56" i="53"/>
  <c r="C57" i="53"/>
  <c r="C58" i="53"/>
  <c r="C59" i="53"/>
  <c r="C60" i="53"/>
  <c r="C61" i="53"/>
  <c r="C62" i="53"/>
  <c r="C63" i="53"/>
  <c r="C64" i="53"/>
  <c r="C65" i="53"/>
  <c r="C66" i="53"/>
  <c r="C67" i="53"/>
  <c r="C68" i="53"/>
  <c r="C69" i="53"/>
  <c r="C70" i="53"/>
  <c r="C71" i="53"/>
  <c r="C72" i="53"/>
  <c r="C73" i="53"/>
  <c r="C74" i="53"/>
  <c r="C75" i="53"/>
  <c r="C76" i="53"/>
  <c r="C77" i="53"/>
  <c r="C78" i="53"/>
  <c r="C79" i="53"/>
  <c r="C80" i="53"/>
  <c r="C81" i="53"/>
  <c r="C82" i="53"/>
  <c r="C83" i="53"/>
  <c r="C84" i="53"/>
  <c r="C85" i="53"/>
  <c r="C86" i="53"/>
  <c r="C87" i="53"/>
  <c r="C88" i="53"/>
  <c r="C89" i="53"/>
  <c r="C90" i="53"/>
  <c r="C91" i="53"/>
  <c r="C92" i="53"/>
  <c r="C93" i="53"/>
  <c r="C94" i="53"/>
  <c r="C95" i="53"/>
  <c r="C96" i="53"/>
  <c r="C97" i="53"/>
  <c r="C98" i="53"/>
  <c r="C99" i="53"/>
  <c r="C100" i="53"/>
  <c r="C101" i="53"/>
  <c r="C102" i="53"/>
  <c r="C103" i="53"/>
  <c r="C104" i="53"/>
  <c r="C105" i="53"/>
  <c r="C106" i="53"/>
  <c r="C107" i="53"/>
  <c r="C108" i="53"/>
  <c r="C109" i="53"/>
  <c r="C110" i="53"/>
  <c r="C111" i="53"/>
  <c r="C112" i="53"/>
  <c r="C113" i="53"/>
  <c r="C114" i="53"/>
  <c r="C115" i="53"/>
  <c r="C116" i="53"/>
  <c r="C117" i="53"/>
  <c r="C118" i="53"/>
  <c r="C119" i="53"/>
  <c r="C120" i="53"/>
  <c r="C121" i="53"/>
  <c r="C122" i="53"/>
  <c r="C123" i="53"/>
  <c r="C124" i="53"/>
  <c r="C125" i="53"/>
  <c r="C126" i="53"/>
  <c r="C127" i="53"/>
  <c r="C128" i="53"/>
  <c r="C129" i="53"/>
  <c r="C130" i="53"/>
  <c r="C131" i="53"/>
  <c r="C132" i="53"/>
  <c r="C133" i="53"/>
  <c r="C134" i="53"/>
  <c r="C135" i="53"/>
  <c r="C136" i="53"/>
  <c r="C4" i="53"/>
  <c r="C21" i="48"/>
  <c r="C5" i="48"/>
  <c r="C6" i="48"/>
  <c r="C7" i="48"/>
  <c r="C8" i="48"/>
  <c r="C9" i="48"/>
  <c r="C10" i="48"/>
  <c r="C11" i="48"/>
  <c r="C12" i="48"/>
  <c r="C13" i="48"/>
  <c r="C14" i="48"/>
  <c r="C15" i="48"/>
  <c r="C16" i="48"/>
  <c r="C17" i="48"/>
  <c r="C4" i="48"/>
  <c r="C37" i="47"/>
  <c r="C38" i="47"/>
  <c r="C39" i="47"/>
  <c r="C36" i="47"/>
  <c r="C5" i="47"/>
  <c r="C6" i="47"/>
  <c r="C7" i="47"/>
  <c r="C8" i="47"/>
  <c r="C9" i="47"/>
  <c r="C10" i="47"/>
  <c r="C11" i="47"/>
  <c r="C12" i="47"/>
  <c r="C13" i="47"/>
  <c r="C14" i="47"/>
  <c r="C15" i="47"/>
  <c r="C16" i="47"/>
  <c r="C17" i="47"/>
  <c r="C18" i="47"/>
  <c r="C19" i="47"/>
  <c r="C20" i="47"/>
  <c r="C21" i="47"/>
  <c r="C22" i="47"/>
  <c r="C23" i="47"/>
  <c r="C24" i="47"/>
  <c r="C25" i="47"/>
  <c r="C26" i="47"/>
  <c r="C27" i="47"/>
  <c r="C28" i="47"/>
  <c r="C29" i="47"/>
  <c r="C30" i="47"/>
  <c r="C31" i="47"/>
  <c r="C32" i="47"/>
  <c r="C4" i="47"/>
  <c r="C262" i="46"/>
  <c r="C263" i="46"/>
  <c r="C264" i="46"/>
  <c r="C265" i="46"/>
  <c r="C266" i="46"/>
  <c r="C267" i="46"/>
  <c r="C268" i="46"/>
  <c r="C269" i="46"/>
  <c r="C270" i="46"/>
  <c r="C271" i="46"/>
  <c r="C272" i="46"/>
  <c r="C273" i="46"/>
  <c r="C274" i="46"/>
  <c r="C275" i="46"/>
  <c r="C276" i="46"/>
  <c r="C277" i="46"/>
  <c r="C278" i="46"/>
  <c r="C279" i="46"/>
  <c r="C280" i="46"/>
  <c r="C281" i="46"/>
  <c r="C282" i="46"/>
  <c r="C283" i="46"/>
  <c r="C284" i="46"/>
  <c r="C285" i="46"/>
  <c r="C286" i="46"/>
  <c r="C287" i="46"/>
  <c r="C288" i="46"/>
  <c r="C289" i="46"/>
  <c r="C290" i="46"/>
  <c r="C291" i="46"/>
  <c r="C292" i="46"/>
  <c r="C293" i="46"/>
  <c r="C294" i="46"/>
  <c r="C295" i="46"/>
  <c r="C261" i="46"/>
  <c r="C5" i="46"/>
  <c r="C6" i="46"/>
  <c r="C7" i="46"/>
  <c r="C8" i="46"/>
  <c r="C9" i="46"/>
  <c r="C10" i="46"/>
  <c r="C11" i="46"/>
  <c r="C12" i="46"/>
  <c r="C13" i="46"/>
  <c r="C14" i="46"/>
  <c r="C15" i="46"/>
  <c r="C16" i="46"/>
  <c r="C17" i="46"/>
  <c r="C18" i="46"/>
  <c r="C19" i="46"/>
  <c r="C20" i="46"/>
  <c r="C21" i="46"/>
  <c r="C22" i="46"/>
  <c r="C23" i="46"/>
  <c r="C24" i="46"/>
  <c r="C25" i="46"/>
  <c r="C26" i="46"/>
  <c r="C27" i="46"/>
  <c r="C28" i="46"/>
  <c r="C29" i="46"/>
  <c r="C30" i="46"/>
  <c r="C31" i="46"/>
  <c r="C32" i="46"/>
  <c r="C33" i="46"/>
  <c r="C34" i="46"/>
  <c r="C35" i="46"/>
  <c r="C36" i="46"/>
  <c r="C37" i="46"/>
  <c r="C38" i="46"/>
  <c r="C39" i="46"/>
  <c r="C40" i="46"/>
  <c r="C41" i="46"/>
  <c r="C42" i="46"/>
  <c r="C43" i="46"/>
  <c r="C44" i="46"/>
  <c r="C45" i="46"/>
  <c r="C46" i="46"/>
  <c r="C47" i="46"/>
  <c r="C48" i="46"/>
  <c r="C49" i="46"/>
  <c r="C50" i="46"/>
  <c r="C51" i="46"/>
  <c r="C52" i="46"/>
  <c r="C53" i="46"/>
  <c r="C54" i="46"/>
  <c r="C55" i="46"/>
  <c r="C56" i="46"/>
  <c r="C57" i="46"/>
  <c r="C58" i="46"/>
  <c r="C59" i="46"/>
  <c r="C60" i="46"/>
  <c r="C61" i="46"/>
  <c r="C62" i="46"/>
  <c r="C63" i="46"/>
  <c r="C64" i="46"/>
  <c r="C65" i="46"/>
  <c r="C66" i="46"/>
  <c r="C67" i="46"/>
  <c r="C68" i="46"/>
  <c r="C69" i="46"/>
  <c r="C70" i="46"/>
  <c r="C71" i="46"/>
  <c r="C72" i="46"/>
  <c r="C73" i="46"/>
  <c r="C74" i="46"/>
  <c r="C75" i="46"/>
  <c r="C76" i="46"/>
  <c r="C77" i="46"/>
  <c r="C78" i="46"/>
  <c r="C79" i="46"/>
  <c r="C80" i="46"/>
  <c r="C81" i="46"/>
  <c r="C82" i="46"/>
  <c r="C83" i="46"/>
  <c r="C84" i="46"/>
  <c r="C85" i="46"/>
  <c r="C86" i="46"/>
  <c r="C87" i="46"/>
  <c r="C88" i="46"/>
  <c r="C89" i="46"/>
  <c r="C90" i="46"/>
  <c r="C91" i="46"/>
  <c r="C92" i="46"/>
  <c r="C93" i="46"/>
  <c r="C94" i="46"/>
  <c r="C95" i="46"/>
  <c r="C96" i="46"/>
  <c r="C97" i="46"/>
  <c r="C98" i="46"/>
  <c r="C99" i="46"/>
  <c r="C100" i="46"/>
  <c r="C101" i="46"/>
  <c r="C102" i="46"/>
  <c r="C103" i="46"/>
  <c r="C104" i="46"/>
  <c r="C105" i="46"/>
  <c r="C106" i="46"/>
  <c r="C107" i="46"/>
  <c r="C108" i="46"/>
  <c r="C109" i="46"/>
  <c r="C110" i="46"/>
  <c r="C111" i="46"/>
  <c r="C112" i="46"/>
  <c r="C113" i="46"/>
  <c r="C114" i="46"/>
  <c r="C115" i="46"/>
  <c r="C116" i="46"/>
  <c r="C117" i="46"/>
  <c r="C118" i="46"/>
  <c r="C119" i="46"/>
  <c r="C120" i="46"/>
  <c r="C121" i="46"/>
  <c r="C122" i="46"/>
  <c r="C123" i="46"/>
  <c r="C124" i="46"/>
  <c r="C125" i="46"/>
  <c r="C126" i="46"/>
  <c r="C127" i="46"/>
  <c r="C128" i="46"/>
  <c r="C129" i="46"/>
  <c r="C130" i="46"/>
  <c r="C131" i="46"/>
  <c r="C132" i="46"/>
  <c r="C133" i="46"/>
  <c r="C134" i="46"/>
  <c r="C135" i="46"/>
  <c r="C136" i="46"/>
  <c r="C137" i="46"/>
  <c r="C138" i="46"/>
  <c r="C139" i="46"/>
  <c r="C140" i="46"/>
  <c r="C141" i="46"/>
  <c r="C142" i="46"/>
  <c r="C143" i="46"/>
  <c r="C144" i="46"/>
  <c r="C145" i="46"/>
  <c r="C146" i="46"/>
  <c r="C147" i="46"/>
  <c r="C148" i="46"/>
  <c r="C149" i="46"/>
  <c r="C150" i="46"/>
  <c r="C151" i="46"/>
  <c r="C152" i="46"/>
  <c r="C153" i="46"/>
  <c r="C154" i="46"/>
  <c r="C155" i="46"/>
  <c r="C156" i="46"/>
  <c r="C157" i="46"/>
  <c r="C158" i="46"/>
  <c r="C159" i="46"/>
  <c r="C160" i="46"/>
  <c r="C161" i="46"/>
  <c r="C162" i="46"/>
  <c r="C163" i="46"/>
  <c r="C164" i="46"/>
  <c r="C165" i="46"/>
  <c r="C166" i="46"/>
  <c r="C167" i="46"/>
  <c r="C168" i="46"/>
  <c r="C169" i="46"/>
  <c r="C170" i="46"/>
  <c r="C171" i="46"/>
  <c r="C172" i="46"/>
  <c r="C173" i="46"/>
  <c r="C174" i="46"/>
  <c r="C175" i="46"/>
  <c r="C176" i="46"/>
  <c r="C177" i="46"/>
  <c r="C178" i="46"/>
  <c r="C179" i="46"/>
  <c r="C180" i="46"/>
  <c r="C181" i="46"/>
  <c r="C182" i="46"/>
  <c r="C183" i="46"/>
  <c r="C184" i="46"/>
  <c r="C185" i="46"/>
  <c r="C186" i="46"/>
  <c r="C187" i="46"/>
  <c r="C188" i="46"/>
  <c r="C189" i="46"/>
  <c r="C190" i="46"/>
  <c r="C191" i="46"/>
  <c r="C192" i="46"/>
  <c r="C193" i="46"/>
  <c r="C194" i="46"/>
  <c r="C195" i="46"/>
  <c r="C196" i="46"/>
  <c r="C197" i="46"/>
  <c r="C198" i="46"/>
  <c r="C199" i="46"/>
  <c r="C200" i="46"/>
  <c r="C201" i="46"/>
  <c r="C202" i="46"/>
  <c r="C203" i="46"/>
  <c r="C204" i="46"/>
  <c r="C205" i="46"/>
  <c r="C206" i="46"/>
  <c r="C207" i="46"/>
  <c r="C208" i="46"/>
  <c r="C209" i="46"/>
  <c r="C210" i="46"/>
  <c r="C211" i="46"/>
  <c r="C212" i="46"/>
  <c r="C213" i="46"/>
  <c r="C214" i="46"/>
  <c r="C215" i="46"/>
  <c r="C216" i="46"/>
  <c r="C217" i="46"/>
  <c r="C218" i="46"/>
  <c r="C219" i="46"/>
  <c r="C220" i="46"/>
  <c r="C221" i="46"/>
  <c r="C222" i="46"/>
  <c r="C223" i="46"/>
  <c r="C224" i="46"/>
  <c r="C225" i="46"/>
  <c r="C226" i="46"/>
  <c r="C227" i="46"/>
  <c r="C228" i="46"/>
  <c r="C229" i="46"/>
  <c r="C230" i="46"/>
  <c r="C231" i="46"/>
  <c r="C232" i="46"/>
  <c r="C233" i="46"/>
  <c r="C234" i="46"/>
  <c r="C235" i="46"/>
  <c r="C236" i="46"/>
  <c r="C237" i="46"/>
  <c r="C238" i="46"/>
  <c r="C239" i="46"/>
  <c r="C240" i="46"/>
  <c r="C241" i="46"/>
  <c r="C242" i="46"/>
  <c r="C243" i="46"/>
  <c r="C244" i="46"/>
  <c r="C245" i="46"/>
  <c r="C246" i="46"/>
  <c r="C247" i="46"/>
  <c r="C248" i="46"/>
  <c r="C249" i="46"/>
  <c r="C250" i="46"/>
  <c r="C251" i="46"/>
  <c r="C252" i="46"/>
  <c r="C253" i="46"/>
  <c r="C254" i="46"/>
  <c r="C255" i="46"/>
  <c r="C256" i="46"/>
  <c r="C257" i="46"/>
  <c r="C4" i="46"/>
  <c r="C103" i="45"/>
  <c r="C104" i="45"/>
  <c r="C105" i="45"/>
  <c r="C106" i="45"/>
  <c r="C107" i="45"/>
  <c r="C108" i="45"/>
  <c r="C109" i="45"/>
  <c r="C110" i="45"/>
  <c r="C102" i="45"/>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C33" i="45"/>
  <c r="C34" i="45"/>
  <c r="C35" i="45"/>
  <c r="C36" i="45"/>
  <c r="C37" i="45"/>
  <c r="C38" i="45"/>
  <c r="C39" i="45"/>
  <c r="C40" i="45"/>
  <c r="C41" i="45"/>
  <c r="C42" i="45"/>
  <c r="C43" i="45"/>
  <c r="C44" i="45"/>
  <c r="C45" i="45"/>
  <c r="C46" i="45"/>
  <c r="C47" i="45"/>
  <c r="C48" i="45"/>
  <c r="C49" i="45"/>
  <c r="C50" i="45"/>
  <c r="C51" i="45"/>
  <c r="C52" i="45"/>
  <c r="C53" i="45"/>
  <c r="C54" i="45"/>
  <c r="C55" i="45"/>
  <c r="C56" i="45"/>
  <c r="C57" i="45"/>
  <c r="C58" i="45"/>
  <c r="C59" i="45"/>
  <c r="C60" i="45"/>
  <c r="C61" i="45"/>
  <c r="C62" i="45"/>
  <c r="C63" i="45"/>
  <c r="C64" i="45"/>
  <c r="C65" i="45"/>
  <c r="C66" i="45"/>
  <c r="C67" i="45"/>
  <c r="C68" i="45"/>
  <c r="C69" i="45"/>
  <c r="C70" i="45"/>
  <c r="C71" i="45"/>
  <c r="C72" i="45"/>
  <c r="C73" i="45"/>
  <c r="C74" i="45"/>
  <c r="C75" i="45"/>
  <c r="C76" i="45"/>
  <c r="C77" i="45"/>
  <c r="C78" i="45"/>
  <c r="C79" i="45"/>
  <c r="C80" i="45"/>
  <c r="C81" i="45"/>
  <c r="C82" i="45"/>
  <c r="C83" i="45"/>
  <c r="C84" i="45"/>
  <c r="C85" i="45"/>
  <c r="C86" i="45"/>
  <c r="C87" i="45"/>
  <c r="C88" i="45"/>
  <c r="C89" i="45"/>
  <c r="C90" i="45"/>
  <c r="C91" i="45"/>
  <c r="C92" i="45"/>
  <c r="C93" i="45"/>
  <c r="C94" i="45"/>
  <c r="C95" i="45"/>
  <c r="C96" i="45"/>
  <c r="C97" i="45"/>
  <c r="C98" i="45"/>
  <c r="C4" i="45"/>
  <c r="C73" i="44"/>
  <c r="C5" i="44"/>
  <c r="C6" i="44"/>
  <c r="C7" i="44"/>
  <c r="C8" i="44"/>
  <c r="C9" i="44"/>
  <c r="C10" i="44"/>
  <c r="C11" i="44"/>
  <c r="C12" i="44"/>
  <c r="C13" i="44"/>
  <c r="C14" i="44"/>
  <c r="C15" i="44"/>
  <c r="C16" i="44"/>
  <c r="C17" i="44"/>
  <c r="C18" i="44"/>
  <c r="C19" i="44"/>
  <c r="C20" i="44"/>
  <c r="C21" i="44"/>
  <c r="C22" i="44"/>
  <c r="C23" i="44"/>
  <c r="C24" i="44"/>
  <c r="C25" i="44"/>
  <c r="C26" i="44"/>
  <c r="C27" i="44"/>
  <c r="C28" i="44"/>
  <c r="C29" i="44"/>
  <c r="C30" i="44"/>
  <c r="C31" i="44"/>
  <c r="C32" i="44"/>
  <c r="C33" i="44"/>
  <c r="C34" i="44"/>
  <c r="C35" i="44"/>
  <c r="C36" i="44"/>
  <c r="C37" i="44"/>
  <c r="C38" i="44"/>
  <c r="C39" i="44"/>
  <c r="C40" i="44"/>
  <c r="C41" i="44"/>
  <c r="C42" i="44"/>
  <c r="C43" i="44"/>
  <c r="C44" i="44"/>
  <c r="C45" i="44"/>
  <c r="C46" i="44"/>
  <c r="C47" i="44"/>
  <c r="C48" i="44"/>
  <c r="C49" i="44"/>
  <c r="C50" i="44"/>
  <c r="C51" i="44"/>
  <c r="C52" i="44"/>
  <c r="C53" i="44"/>
  <c r="C54" i="44"/>
  <c r="C55" i="44"/>
  <c r="C56" i="44"/>
  <c r="C57" i="44"/>
  <c r="C58" i="44"/>
  <c r="C59" i="44"/>
  <c r="C60" i="44"/>
  <c r="C61" i="44"/>
  <c r="C62" i="44"/>
  <c r="C63" i="44"/>
  <c r="C64" i="44"/>
  <c r="C65" i="44"/>
  <c r="C66" i="44"/>
  <c r="C67" i="44"/>
  <c r="C68" i="44"/>
  <c r="C69" i="44"/>
  <c r="C4" i="44"/>
  <c r="C54" i="43"/>
  <c r="C55" i="43"/>
  <c r="C56" i="43"/>
  <c r="C57" i="43"/>
  <c r="C58" i="43"/>
  <c r="C59" i="43"/>
  <c r="C53" i="43"/>
  <c r="C5" i="43"/>
  <c r="C6" i="43"/>
  <c r="C7" i="43"/>
  <c r="C8" i="43"/>
  <c r="C9" i="43"/>
  <c r="C10" i="43"/>
  <c r="C11" i="43"/>
  <c r="C12" i="43"/>
  <c r="C13" i="43"/>
  <c r="C14" i="43"/>
  <c r="C15" i="43"/>
  <c r="C16" i="43"/>
  <c r="C17" i="43"/>
  <c r="C18" i="43"/>
  <c r="C19" i="43"/>
  <c r="C20" i="43"/>
  <c r="C21" i="43"/>
  <c r="C22" i="43"/>
  <c r="C23" i="43"/>
  <c r="C24" i="43"/>
  <c r="C25" i="43"/>
  <c r="C26" i="43"/>
  <c r="C27" i="43"/>
  <c r="C28" i="43"/>
  <c r="C29" i="43"/>
  <c r="C30" i="43"/>
  <c r="C31" i="43"/>
  <c r="C32" i="43"/>
  <c r="C33" i="43"/>
  <c r="C34" i="43"/>
  <c r="C35" i="43"/>
  <c r="C36" i="43"/>
  <c r="C37" i="43"/>
  <c r="C38" i="43"/>
  <c r="C39" i="43"/>
  <c r="C40" i="43"/>
  <c r="C41" i="43"/>
  <c r="C42" i="43"/>
  <c r="C43" i="43"/>
  <c r="C44" i="43"/>
  <c r="C45" i="43"/>
  <c r="C46" i="43"/>
  <c r="C47" i="43"/>
  <c r="C48" i="43"/>
  <c r="C49" i="43"/>
  <c r="C4" i="43"/>
  <c r="C13" i="42"/>
  <c r="C12" i="42"/>
  <c r="C5" i="42"/>
  <c r="C6" i="42"/>
  <c r="C7" i="42"/>
  <c r="C8" i="42"/>
  <c r="C4" i="42"/>
  <c r="C85" i="55"/>
  <c r="C5" i="55"/>
  <c r="C6" i="55"/>
  <c r="C7" i="55"/>
  <c r="C8" i="55"/>
  <c r="C9" i="55"/>
  <c r="C10" i="55"/>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4" i="55"/>
  <c r="C75" i="41"/>
  <c r="C76" i="41"/>
  <c r="C77" i="41"/>
  <c r="C78" i="41"/>
  <c r="C79" i="41"/>
  <c r="C80" i="41"/>
  <c r="C81" i="41"/>
  <c r="C82" i="41"/>
  <c r="C83" i="41"/>
  <c r="C84" i="41"/>
  <c r="C85" i="41"/>
  <c r="C86" i="41"/>
  <c r="C87" i="41"/>
  <c r="C88" i="41"/>
  <c r="C89" i="41"/>
  <c r="C90" i="41"/>
  <c r="C74" i="41"/>
  <c r="C5" i="41"/>
  <c r="C6" i="41"/>
  <c r="C7" i="41"/>
  <c r="C8" i="41"/>
  <c r="C9" i="41"/>
  <c r="C10" i="41"/>
  <c r="C11" i="41"/>
  <c r="C12" i="41"/>
  <c r="C13" i="41"/>
  <c r="C14" i="41"/>
  <c r="C15" i="41"/>
  <c r="C16" i="41"/>
  <c r="C17" i="41"/>
  <c r="C18" i="41"/>
  <c r="C19" i="41"/>
  <c r="C20" i="41"/>
  <c r="C21" i="41"/>
  <c r="C22" i="41"/>
  <c r="C23" i="41"/>
  <c r="C24" i="41"/>
  <c r="C25" i="41"/>
  <c r="C26" i="41"/>
  <c r="C27" i="41"/>
  <c r="C28" i="41"/>
  <c r="C29" i="41"/>
  <c r="C30" i="41"/>
  <c r="C31" i="41"/>
  <c r="C32" i="41"/>
  <c r="C33" i="41"/>
  <c r="C34" i="41"/>
  <c r="C35" i="41"/>
  <c r="C36" i="41"/>
  <c r="C37" i="41"/>
  <c r="C38" i="41"/>
  <c r="C39" i="41"/>
  <c r="C40" i="41"/>
  <c r="C41" i="41"/>
  <c r="C42" i="41"/>
  <c r="C43" i="41"/>
  <c r="C44" i="41"/>
  <c r="C45" i="41"/>
  <c r="C46" i="41"/>
  <c r="C47" i="41"/>
  <c r="C48" i="41"/>
  <c r="C49" i="41"/>
  <c r="C50" i="41"/>
  <c r="C51" i="41"/>
  <c r="C52" i="41"/>
  <c r="C53" i="41"/>
  <c r="C54" i="41"/>
  <c r="C55" i="41"/>
  <c r="C56" i="41"/>
  <c r="C57" i="41"/>
  <c r="C58" i="41"/>
  <c r="C59" i="41"/>
  <c r="C60" i="41"/>
  <c r="C61" i="41"/>
  <c r="C62" i="41"/>
  <c r="C63" i="41"/>
  <c r="C64" i="41"/>
  <c r="C65" i="41"/>
  <c r="C66" i="41"/>
  <c r="C67" i="41"/>
  <c r="C68" i="41"/>
  <c r="C69" i="41"/>
  <c r="C70" i="41"/>
  <c r="C4" i="41"/>
  <c r="C44" i="40"/>
  <c r="C45" i="40"/>
  <c r="C46" i="40"/>
  <c r="C48" i="40"/>
  <c r="C43" i="40"/>
  <c r="C5" i="40"/>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 i="40"/>
  <c r="C85" i="39"/>
  <c r="C86" i="39"/>
  <c r="C87" i="39"/>
  <c r="C88" i="39"/>
  <c r="C84" i="39"/>
  <c r="C5" i="39"/>
  <c r="C6" i="39"/>
  <c r="C7" i="39"/>
  <c r="C8" i="39"/>
  <c r="C9"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4" i="39"/>
  <c r="C96" i="38"/>
  <c r="C97" i="38"/>
  <c r="C98" i="38"/>
  <c r="C99" i="38"/>
  <c r="C100" i="38"/>
  <c r="C101" i="38"/>
  <c r="C102" i="38"/>
  <c r="C103" i="38"/>
  <c r="C104" i="38"/>
  <c r="C105" i="38"/>
  <c r="C106" i="38"/>
  <c r="C107" i="38"/>
  <c r="C108" i="38"/>
  <c r="C109" i="38"/>
  <c r="C95" i="38"/>
  <c r="C5" i="38"/>
  <c r="C6" i="38"/>
  <c r="C7" i="38"/>
  <c r="C8" i="38"/>
  <c r="C9" i="38"/>
  <c r="C10" i="38"/>
  <c r="C11" i="38"/>
  <c r="C12" i="38"/>
  <c r="C13" i="38"/>
  <c r="C14" i="38"/>
  <c r="C15" i="38"/>
  <c r="C16" i="38"/>
  <c r="C17" i="38"/>
  <c r="C18" i="38"/>
  <c r="C19" i="38"/>
  <c r="C20" i="38"/>
  <c r="C21" i="38"/>
  <c r="C22" i="38"/>
  <c r="C23" i="38"/>
  <c r="C24" i="38"/>
  <c r="C25" i="38"/>
  <c r="C26" i="38"/>
  <c r="C27" i="38"/>
  <c r="C28" i="38"/>
  <c r="C29" i="38"/>
  <c r="C30" i="38"/>
  <c r="C31" i="38"/>
  <c r="C32" i="38"/>
  <c r="C33" i="38"/>
  <c r="C34" i="38"/>
  <c r="C35" i="38"/>
  <c r="C36" i="38"/>
  <c r="C37" i="38"/>
  <c r="C38" i="38"/>
  <c r="C39" i="38"/>
  <c r="C40" i="38"/>
  <c r="C41" i="38"/>
  <c r="C42" i="38"/>
  <c r="C43" i="38"/>
  <c r="C44" i="38"/>
  <c r="C45" i="38"/>
  <c r="C46" i="38"/>
  <c r="C47" i="38"/>
  <c r="C48" i="38"/>
  <c r="C49" i="38"/>
  <c r="C50" i="38"/>
  <c r="C51" i="38"/>
  <c r="C52" i="38"/>
  <c r="C53" i="38"/>
  <c r="C54" i="38"/>
  <c r="C55" i="38"/>
  <c r="C56" i="38"/>
  <c r="C57" i="38"/>
  <c r="C58" i="38"/>
  <c r="C59" i="38"/>
  <c r="C60" i="38"/>
  <c r="C61" i="38"/>
  <c r="C62" i="38"/>
  <c r="C63" i="38"/>
  <c r="C64" i="38"/>
  <c r="C65" i="38"/>
  <c r="C66" i="38"/>
  <c r="C67" i="38"/>
  <c r="C68" i="38"/>
  <c r="C69" i="38"/>
  <c r="C70" i="38"/>
  <c r="C71" i="38"/>
  <c r="C72" i="38"/>
  <c r="C73" i="38"/>
  <c r="C74" i="38"/>
  <c r="C75" i="38"/>
  <c r="C76" i="38"/>
  <c r="C77" i="38"/>
  <c r="C78" i="38"/>
  <c r="C79" i="38"/>
  <c r="C80" i="38"/>
  <c r="C81" i="38"/>
  <c r="C82" i="38"/>
  <c r="C83" i="38"/>
  <c r="C84" i="38"/>
  <c r="C85" i="38"/>
  <c r="C86" i="38"/>
  <c r="C87" i="38"/>
  <c r="C88" i="38"/>
  <c r="C89" i="38"/>
  <c r="C90" i="38"/>
  <c r="C91" i="38"/>
  <c r="C4" i="38"/>
  <c r="C60" i="37"/>
  <c r="C5" i="37"/>
  <c r="C6" i="37"/>
  <c r="C7" i="37"/>
  <c r="C8" i="37"/>
  <c r="C9" i="37"/>
  <c r="C10" i="37"/>
  <c r="C11" i="37"/>
  <c r="C12" i="37"/>
  <c r="C13" i="37"/>
  <c r="C14" i="37"/>
  <c r="C15" i="37"/>
  <c r="C16" i="37"/>
  <c r="C17" i="37"/>
  <c r="C18" i="37"/>
  <c r="C19" i="37"/>
  <c r="C20" i="37"/>
  <c r="C21" i="37"/>
  <c r="C22" i="37"/>
  <c r="C23" i="37"/>
  <c r="C24" i="37"/>
  <c r="C25" i="37"/>
  <c r="C26" i="37"/>
  <c r="C27" i="37"/>
  <c r="C28" i="37"/>
  <c r="C29" i="37"/>
  <c r="C30" i="37"/>
  <c r="C31" i="37"/>
  <c r="C32" i="37"/>
  <c r="C33" i="37"/>
  <c r="C34" i="37"/>
  <c r="C35" i="37"/>
  <c r="C36" i="37"/>
  <c r="C37" i="37"/>
  <c r="C38" i="37"/>
  <c r="C39" i="37"/>
  <c r="C40" i="37"/>
  <c r="C41" i="37"/>
  <c r="C42" i="37"/>
  <c r="C43" i="37"/>
  <c r="C44" i="37"/>
  <c r="C45" i="37"/>
  <c r="C46" i="37"/>
  <c r="C47" i="37"/>
  <c r="C48" i="37"/>
  <c r="C49" i="37"/>
  <c r="C50" i="37"/>
  <c r="C51" i="37"/>
  <c r="C52" i="37"/>
  <c r="C53" i="37"/>
  <c r="C54" i="37"/>
  <c r="C55" i="37"/>
  <c r="C56" i="37"/>
  <c r="C4" i="37"/>
  <c r="C108" i="36"/>
  <c r="C109" i="36"/>
  <c r="C110" i="36"/>
  <c r="C111" i="36"/>
  <c r="C112" i="36"/>
  <c r="C113" i="36"/>
  <c r="C114" i="36"/>
  <c r="C115" i="36"/>
  <c r="C116" i="36"/>
  <c r="C117" i="36"/>
  <c r="C118" i="36"/>
  <c r="C120" i="36"/>
  <c r="C107" i="36"/>
  <c r="C5"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4" i="36"/>
  <c r="C70" i="9"/>
  <c r="C71" i="9"/>
  <c r="C72" i="9"/>
  <c r="C73" i="9"/>
  <c r="C74" i="9"/>
  <c r="C75" i="9"/>
  <c r="C76" i="9"/>
  <c r="C77" i="9"/>
  <c r="C78" i="9"/>
  <c r="C79" i="9"/>
  <c r="C80" i="9"/>
  <c r="C81" i="9"/>
  <c r="C82" i="9"/>
  <c r="C83" i="9"/>
  <c r="C84" i="9"/>
  <c r="C85" i="9"/>
  <c r="C86" i="9"/>
  <c r="C87" i="9"/>
  <c r="C88" i="9"/>
  <c r="C89" i="9"/>
  <c r="C90" i="9"/>
  <c r="C91" i="9"/>
  <c r="C92" i="9"/>
  <c r="C93" i="9"/>
  <c r="C94" i="9"/>
  <c r="C69"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4" i="9"/>
  <c r="C41" i="13"/>
  <c r="C42" i="13"/>
  <c r="C40"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C31" i="13"/>
  <c r="C32" i="13"/>
  <c r="C33" i="13"/>
  <c r="C34" i="13"/>
  <c r="C35" i="13"/>
  <c r="C36" i="13"/>
  <c r="C4" i="13"/>
  <c r="C29" i="14"/>
  <c r="C30" i="14"/>
  <c r="C31" i="14"/>
  <c r="C32" i="14"/>
  <c r="C33" i="14"/>
  <c r="C34" i="14"/>
  <c r="C35" i="14"/>
  <c r="C36" i="14"/>
  <c r="C37" i="14"/>
  <c r="C38" i="14"/>
  <c r="C39" i="14"/>
  <c r="C28" i="14"/>
  <c r="C5" i="14"/>
  <c r="C6" i="14"/>
  <c r="C7" i="14"/>
  <c r="C8" i="14"/>
  <c r="C9" i="14"/>
  <c r="C10" i="14"/>
  <c r="C11" i="14"/>
  <c r="C12" i="14"/>
  <c r="C13" i="14"/>
  <c r="C14" i="14"/>
  <c r="C15" i="14"/>
  <c r="C16" i="14"/>
  <c r="C17" i="14"/>
  <c r="C18" i="14"/>
  <c r="C19" i="14"/>
  <c r="C20" i="14"/>
  <c r="C21" i="14"/>
  <c r="C22" i="14"/>
  <c r="C23" i="14"/>
  <c r="C24" i="14"/>
  <c r="C4" i="14"/>
  <c r="C18" i="15"/>
  <c r="C17" i="15"/>
  <c r="C5" i="15"/>
  <c r="C6" i="15"/>
  <c r="C7" i="15"/>
  <c r="C8" i="15"/>
  <c r="C9" i="15"/>
  <c r="C10" i="15"/>
  <c r="C11" i="15"/>
  <c r="C12" i="15"/>
  <c r="C13" i="15"/>
  <c r="C4" i="15"/>
  <c r="C25" i="16"/>
  <c r="C26" i="16"/>
  <c r="C27" i="16"/>
  <c r="C24" i="16"/>
  <c r="C5" i="16"/>
  <c r="C6" i="16"/>
  <c r="C7" i="16"/>
  <c r="C8" i="16"/>
  <c r="C9" i="16"/>
  <c r="C10" i="16"/>
  <c r="C11" i="16"/>
  <c r="C12" i="16"/>
  <c r="C13" i="16"/>
  <c r="C14" i="16"/>
  <c r="C15" i="16"/>
  <c r="C16" i="16"/>
  <c r="C17" i="16"/>
  <c r="C18" i="16"/>
  <c r="C19" i="16"/>
  <c r="C20" i="16"/>
  <c r="C4" i="16"/>
  <c r="C101" i="17"/>
  <c r="C102" i="17"/>
  <c r="C100"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C73" i="17"/>
  <c r="C74" i="17"/>
  <c r="C75" i="17"/>
  <c r="C76" i="17"/>
  <c r="C77" i="17"/>
  <c r="C78" i="17"/>
  <c r="C79" i="17"/>
  <c r="C80" i="17"/>
  <c r="C81" i="17"/>
  <c r="C82" i="17"/>
  <c r="C83" i="17"/>
  <c r="C84" i="17"/>
  <c r="C85" i="17"/>
  <c r="C86" i="17"/>
  <c r="C87" i="17"/>
  <c r="C88" i="17"/>
  <c r="C89" i="17"/>
  <c r="C90" i="17"/>
  <c r="C91" i="17"/>
  <c r="C92" i="17"/>
  <c r="C93" i="17"/>
  <c r="C94" i="17"/>
  <c r="C95" i="17"/>
  <c r="C96" i="17"/>
  <c r="C4" i="17"/>
  <c r="C63" i="18"/>
  <c r="C66" i="18" s="1"/>
  <c r="C5" i="18"/>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4" i="18"/>
  <c r="C123" i="19"/>
  <c r="C124" i="19"/>
  <c r="C125" i="19"/>
  <c r="C126" i="19"/>
  <c r="C127" i="19"/>
  <c r="C128" i="19"/>
  <c r="C129" i="19"/>
  <c r="C122" i="19"/>
  <c r="C5" i="19"/>
  <c r="C6"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C103" i="19"/>
  <c r="C104" i="19"/>
  <c r="C105" i="19"/>
  <c r="C106" i="19"/>
  <c r="C107" i="19"/>
  <c r="C108" i="19"/>
  <c r="C109" i="19"/>
  <c r="C110" i="19"/>
  <c r="C111" i="19"/>
  <c r="C112" i="19"/>
  <c r="C113" i="19"/>
  <c r="C114" i="19"/>
  <c r="C115" i="19"/>
  <c r="C116" i="19"/>
  <c r="C117" i="19"/>
  <c r="C118" i="19"/>
  <c r="C4" i="19"/>
  <c r="C90" i="20"/>
  <c r="C91" i="20"/>
  <c r="C92" i="20"/>
  <c r="C89" i="20"/>
  <c r="C5" i="20"/>
  <c r="C6" i="20"/>
  <c r="C7" i="20"/>
  <c r="C8" i="20"/>
  <c r="C9" i="20"/>
  <c r="C10" i="20"/>
  <c r="C11" i="20"/>
  <c r="C12" i="20"/>
  <c r="C13" i="20"/>
  <c r="C14" i="20"/>
  <c r="C15" i="20"/>
  <c r="C16" i="20"/>
  <c r="C17" i="20"/>
  <c r="C18" i="20"/>
  <c r="C19" i="20"/>
  <c r="C20" i="20"/>
  <c r="C21" i="20"/>
  <c r="C22" i="20"/>
  <c r="C23" i="20"/>
  <c r="C24" i="20"/>
  <c r="C25" i="20"/>
  <c r="C26" i="20"/>
  <c r="C27" i="20"/>
  <c r="C28" i="20"/>
  <c r="C29" i="20"/>
  <c r="C30" i="20"/>
  <c r="C31" i="20"/>
  <c r="C32" i="20"/>
  <c r="C33" i="20"/>
  <c r="C34" i="20"/>
  <c r="C35" i="20"/>
  <c r="C36" i="20"/>
  <c r="C37" i="20"/>
  <c r="C38" i="20"/>
  <c r="C39"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C73" i="20"/>
  <c r="C74" i="20"/>
  <c r="C75" i="20"/>
  <c r="C76" i="20"/>
  <c r="C77" i="20"/>
  <c r="C78" i="20"/>
  <c r="C79" i="20"/>
  <c r="C80" i="20"/>
  <c r="C81" i="20"/>
  <c r="C82" i="20"/>
  <c r="C83" i="20"/>
  <c r="C84" i="20"/>
  <c r="C85" i="20"/>
  <c r="C4" i="20"/>
  <c r="C95" i="21"/>
  <c r="C96" i="21"/>
  <c r="C97" i="21"/>
  <c r="C98" i="21"/>
  <c r="C99" i="21"/>
  <c r="C100" i="21"/>
  <c r="C101" i="21"/>
  <c r="C94" i="21"/>
  <c r="C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4" i="21"/>
  <c r="C91" i="22"/>
  <c r="C92" i="22"/>
  <c r="C93" i="22"/>
  <c r="C94" i="22"/>
  <c r="C95" i="22"/>
  <c r="C96" i="22"/>
  <c r="C97" i="22"/>
  <c r="C98" i="22"/>
  <c r="C99" i="22"/>
  <c r="C100" i="22"/>
  <c r="C101" i="22"/>
  <c r="C102" i="22"/>
  <c r="C90"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C82" i="22"/>
  <c r="C83" i="22"/>
  <c r="C84" i="22"/>
  <c r="C85" i="22"/>
  <c r="C86" i="22"/>
  <c r="C4" i="22"/>
  <c r="C22" i="23"/>
  <c r="C23" i="23"/>
  <c r="C24" i="23"/>
  <c r="C25" i="23"/>
  <c r="C26" i="23"/>
  <c r="C27" i="23"/>
  <c r="C28" i="23"/>
  <c r="C29" i="23"/>
  <c r="C21" i="23"/>
  <c r="C5" i="23"/>
  <c r="C6" i="23"/>
  <c r="C7" i="23"/>
  <c r="C8" i="23"/>
  <c r="C9" i="23"/>
  <c r="C10" i="23"/>
  <c r="C11" i="23"/>
  <c r="C12" i="23"/>
  <c r="C13" i="23"/>
  <c r="C14" i="23"/>
  <c r="C15" i="23"/>
  <c r="C16" i="23"/>
  <c r="C17" i="23"/>
  <c r="C4" i="23"/>
  <c r="C32" i="24"/>
  <c r="C33" i="24"/>
  <c r="C34" i="24"/>
  <c r="C35" i="24"/>
  <c r="C36" i="24"/>
  <c r="C37" i="24"/>
  <c r="C38" i="24"/>
  <c r="C31" i="24"/>
  <c r="C5" i="24"/>
  <c r="C6" i="24"/>
  <c r="C7" i="24"/>
  <c r="C8" i="24"/>
  <c r="C9" i="24"/>
  <c r="C10" i="24"/>
  <c r="C11" i="24"/>
  <c r="C12" i="24"/>
  <c r="C13" i="24"/>
  <c r="C14" i="24"/>
  <c r="C15" i="24"/>
  <c r="C16" i="24"/>
  <c r="C17" i="24"/>
  <c r="C18" i="24"/>
  <c r="C19" i="24"/>
  <c r="C20" i="24"/>
  <c r="C21" i="24"/>
  <c r="C22" i="24"/>
  <c r="C23" i="24"/>
  <c r="C24" i="24"/>
  <c r="C25" i="24"/>
  <c r="C26" i="24"/>
  <c r="C27" i="24"/>
  <c r="C4" i="24"/>
  <c r="C24" i="25"/>
  <c r="C23" i="25"/>
  <c r="C5" i="25"/>
  <c r="C6" i="25"/>
  <c r="C7" i="25"/>
  <c r="C8" i="25"/>
  <c r="C9" i="25"/>
  <c r="C10" i="25"/>
  <c r="C11" i="25"/>
  <c r="C12" i="25"/>
  <c r="C13" i="25"/>
  <c r="C14" i="25"/>
  <c r="C15" i="25"/>
  <c r="C16" i="25"/>
  <c r="C17" i="25"/>
  <c r="C18" i="25"/>
  <c r="C19" i="25"/>
  <c r="C4" i="25"/>
  <c r="C72" i="26"/>
  <c r="C73" i="26"/>
  <c r="C74" i="26"/>
  <c r="C75" i="26"/>
  <c r="C76" i="26"/>
  <c r="C71" i="26"/>
  <c r="C5" i="26"/>
  <c r="C6" i="26"/>
  <c r="C7" i="26"/>
  <c r="C8" i="26"/>
  <c r="C9" i="26"/>
  <c r="C10" i="26"/>
  <c r="C11" i="26"/>
  <c r="C12" i="26"/>
  <c r="C13" i="26"/>
  <c r="C14" i="26"/>
  <c r="C15" i="26"/>
  <c r="C16" i="26"/>
  <c r="C17" i="26"/>
  <c r="C18" i="26"/>
  <c r="C19" i="26"/>
  <c r="C20" i="26"/>
  <c r="C21" i="26"/>
  <c r="C22" i="26"/>
  <c r="C23" i="26"/>
  <c r="C24" i="26"/>
  <c r="C25" i="26"/>
  <c r="C26" i="26"/>
  <c r="C27" i="26"/>
  <c r="C28" i="26"/>
  <c r="C29" i="26"/>
  <c r="C30" i="26"/>
  <c r="C31" i="26"/>
  <c r="C32" i="26"/>
  <c r="C33" i="26"/>
  <c r="C34" i="26"/>
  <c r="C35" i="26"/>
  <c r="C36" i="26"/>
  <c r="C37" i="26"/>
  <c r="C38" i="26"/>
  <c r="C39" i="26"/>
  <c r="C40" i="26"/>
  <c r="C41" i="26"/>
  <c r="C42" i="26"/>
  <c r="C43" i="26"/>
  <c r="C44" i="26"/>
  <c r="C45" i="26"/>
  <c r="C46" i="26"/>
  <c r="C47" i="26"/>
  <c r="C48" i="26"/>
  <c r="C49" i="26"/>
  <c r="C50" i="26"/>
  <c r="C51" i="26"/>
  <c r="C52" i="26"/>
  <c r="C53" i="26"/>
  <c r="C54" i="26"/>
  <c r="C55" i="26"/>
  <c r="C56" i="26"/>
  <c r="C57" i="26"/>
  <c r="C58" i="26"/>
  <c r="C59" i="26"/>
  <c r="C60" i="26"/>
  <c r="C61" i="26"/>
  <c r="C62" i="26"/>
  <c r="C63" i="26"/>
  <c r="C64" i="26"/>
  <c r="C65" i="26"/>
  <c r="C66" i="26"/>
  <c r="C67" i="26"/>
  <c r="C4" i="26"/>
  <c r="C128" i="27"/>
  <c r="C129" i="27"/>
  <c r="C130" i="27"/>
  <c r="C131" i="27"/>
  <c r="C132" i="27"/>
  <c r="C127" i="27"/>
  <c r="C5" i="27"/>
  <c r="C6" i="27"/>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4" i="27"/>
  <c r="C113" i="28"/>
  <c r="C114" i="28"/>
  <c r="C115" i="28"/>
  <c r="C112" i="28"/>
  <c r="C5" i="28"/>
  <c r="C6" i="28"/>
  <c r="C7" i="28"/>
  <c r="C8" i="28"/>
  <c r="C9" i="28"/>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C103" i="28"/>
  <c r="C104" i="28"/>
  <c r="C105" i="28"/>
  <c r="C106" i="28"/>
  <c r="C107" i="28"/>
  <c r="C108" i="28"/>
  <c r="C4" i="28"/>
  <c r="C107" i="29"/>
  <c r="C108" i="29"/>
  <c r="C109" i="29"/>
  <c r="C106" i="29"/>
  <c r="C5" i="29"/>
  <c r="C6" i="29"/>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C4" i="29"/>
  <c r="C100" i="30"/>
  <c r="C101" i="30"/>
  <c r="C102" i="30"/>
  <c r="C103" i="30"/>
  <c r="C104" i="30"/>
  <c r="C105" i="30"/>
  <c r="C106" i="30"/>
  <c r="C107" i="30"/>
  <c r="C99"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4" i="30"/>
  <c r="C110" i="31"/>
  <c r="C111" i="31"/>
  <c r="C112" i="31"/>
  <c r="C113" i="31"/>
  <c r="C114" i="31"/>
  <c r="C115" i="31"/>
  <c r="C116" i="31"/>
  <c r="C117" i="31"/>
  <c r="C118" i="31"/>
  <c r="C119" i="31"/>
  <c r="C120" i="31"/>
  <c r="C121" i="31"/>
  <c r="C122" i="31"/>
  <c r="C123" i="31"/>
  <c r="C124" i="31"/>
  <c r="C125" i="31"/>
  <c r="C109" i="31"/>
  <c r="C5" i="31"/>
  <c r="C6" i="31"/>
  <c r="C7" i="3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C103" i="31"/>
  <c r="C104" i="31"/>
  <c r="C105" i="31"/>
  <c r="C4" i="31"/>
  <c r="C52" i="32"/>
  <c r="C51" i="32"/>
  <c r="C5" i="32"/>
  <c r="C6" i="32"/>
  <c r="C7"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 i="32"/>
  <c r="C13" i="33"/>
  <c r="C12" i="33"/>
  <c r="C5" i="33"/>
  <c r="C6" i="33"/>
  <c r="C7" i="33"/>
  <c r="C8" i="33"/>
  <c r="C4" i="33"/>
  <c r="C4" i="54"/>
  <c r="C167" i="34"/>
  <c r="C168" i="34"/>
  <c r="C169" i="34"/>
  <c r="C170" i="34"/>
  <c r="C171" i="34"/>
  <c r="C172" i="34"/>
  <c r="C173" i="34"/>
  <c r="C174" i="34"/>
  <c r="C175" i="34"/>
  <c r="C176" i="34"/>
  <c r="C177" i="34"/>
  <c r="C178" i="34"/>
  <c r="C179" i="34"/>
  <c r="C166" i="34"/>
  <c r="C5" i="34"/>
  <c r="C6" i="34"/>
  <c r="C7" i="34"/>
  <c r="C8" i="34"/>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C103" i="34"/>
  <c r="C104" i="34"/>
  <c r="C105" i="34"/>
  <c r="C106" i="34"/>
  <c r="C107" i="34"/>
  <c r="C108" i="34"/>
  <c r="C109" i="34"/>
  <c r="C110" i="34"/>
  <c r="C111" i="34"/>
  <c r="C112" i="34"/>
  <c r="C113" i="34"/>
  <c r="C114" i="34"/>
  <c r="C115" i="34"/>
  <c r="C116" i="34"/>
  <c r="C117" i="34"/>
  <c r="C118" i="34"/>
  <c r="C119" i="34"/>
  <c r="C120" i="34"/>
  <c r="C121" i="34"/>
  <c r="C122" i="34"/>
  <c r="C123" i="34"/>
  <c r="C124" i="34"/>
  <c r="C125" i="34"/>
  <c r="C126" i="34"/>
  <c r="C127" i="34"/>
  <c r="C128" i="34"/>
  <c r="C129" i="34"/>
  <c r="C130" i="34"/>
  <c r="C131" i="34"/>
  <c r="C132" i="34"/>
  <c r="C133" i="34"/>
  <c r="C134" i="34"/>
  <c r="C135" i="34"/>
  <c r="C136" i="34"/>
  <c r="C137" i="34"/>
  <c r="C138" i="34"/>
  <c r="C139" i="34"/>
  <c r="C140" i="34"/>
  <c r="C141" i="34"/>
  <c r="C142" i="34"/>
  <c r="C143" i="34"/>
  <c r="C144" i="34"/>
  <c r="C145" i="34"/>
  <c r="C146" i="34"/>
  <c r="C147" i="34"/>
  <c r="C148" i="34"/>
  <c r="C149" i="34"/>
  <c r="C150" i="34"/>
  <c r="C151" i="34"/>
  <c r="C152" i="34"/>
  <c r="C153" i="34"/>
  <c r="C154" i="34"/>
  <c r="C155" i="34"/>
  <c r="C156" i="34"/>
  <c r="C157" i="34"/>
  <c r="C158" i="34"/>
  <c r="C159" i="34"/>
  <c r="C160" i="34"/>
  <c r="C161" i="34"/>
  <c r="C162" i="34"/>
  <c r="C4" i="34"/>
  <c r="C75" i="35"/>
  <c r="C76" i="35"/>
  <c r="C77" i="35"/>
  <c r="C78" i="35"/>
  <c r="C79" i="35"/>
  <c r="C80" i="35"/>
  <c r="C81" i="35"/>
  <c r="C82" i="35"/>
  <c r="C83" i="35"/>
  <c r="C84" i="35"/>
  <c r="C85" i="35"/>
  <c r="C86" i="35"/>
  <c r="C87" i="35"/>
  <c r="C88" i="35"/>
  <c r="C89" i="35"/>
  <c r="C90" i="35"/>
  <c r="C91" i="35"/>
  <c r="C92" i="35"/>
  <c r="C93" i="35"/>
  <c r="C94" i="35"/>
  <c r="C95" i="35"/>
  <c r="C96" i="35"/>
  <c r="C97" i="35"/>
  <c r="C98" i="35"/>
  <c r="C99" i="35"/>
  <c r="C101" i="35"/>
  <c r="C74" i="35"/>
  <c r="C5" i="35"/>
  <c r="C6" i="35"/>
  <c r="C7" i="35"/>
  <c r="C8" i="35"/>
  <c r="C9" i="35"/>
  <c r="C10" i="35"/>
  <c r="C11" i="35"/>
  <c r="C12" i="35"/>
  <c r="C13" i="35"/>
  <c r="C14" i="35"/>
  <c r="C15" i="35"/>
  <c r="C16" i="35"/>
  <c r="C17" i="35"/>
  <c r="C18" i="35"/>
  <c r="C19" i="35"/>
  <c r="C20" i="35"/>
  <c r="C21" i="35"/>
  <c r="C22" i="35"/>
  <c r="C23" i="35"/>
  <c r="C24" i="35"/>
  <c r="C25" i="35"/>
  <c r="C26" i="35"/>
  <c r="C27" i="35"/>
  <c r="C28" i="35"/>
  <c r="C29" i="35"/>
  <c r="C30" i="35"/>
  <c r="C31" i="35"/>
  <c r="C32" i="35"/>
  <c r="C33" i="35"/>
  <c r="C34" i="35"/>
  <c r="C35" i="35"/>
  <c r="C36" i="35"/>
  <c r="C37" i="35"/>
  <c r="C38" i="35"/>
  <c r="C39" i="35"/>
  <c r="C40" i="35"/>
  <c r="C41" i="35"/>
  <c r="C42" i="35"/>
  <c r="C43" i="35"/>
  <c r="C44" i="35"/>
  <c r="C45" i="35"/>
  <c r="C46" i="35"/>
  <c r="C47" i="35"/>
  <c r="C48" i="35"/>
  <c r="C49" i="35"/>
  <c r="C50" i="35"/>
  <c r="C51" i="35"/>
  <c r="C52" i="35"/>
  <c r="C53" i="35"/>
  <c r="C54" i="35"/>
  <c r="C55" i="35"/>
  <c r="C56" i="35"/>
  <c r="C57" i="35"/>
  <c r="C58" i="35"/>
  <c r="C59" i="35"/>
  <c r="C60" i="35"/>
  <c r="C61" i="35"/>
  <c r="C62" i="35"/>
  <c r="C63" i="35"/>
  <c r="C64" i="35"/>
  <c r="C65" i="35"/>
  <c r="C66" i="35"/>
  <c r="C67" i="35"/>
  <c r="C68" i="35"/>
  <c r="C69" i="35"/>
  <c r="C70" i="35"/>
  <c r="C4" i="35"/>
  <c r="C8" i="12"/>
  <c r="C4" i="12"/>
  <c r="C16" i="11"/>
  <c r="C17" i="11"/>
  <c r="C18" i="11"/>
  <c r="C19" i="11"/>
  <c r="C15" i="11"/>
  <c r="C5" i="11"/>
  <c r="C6" i="11"/>
  <c r="C7" i="11"/>
  <c r="C8" i="11"/>
  <c r="C9" i="11"/>
  <c r="C10" i="11"/>
  <c r="C11" i="11"/>
  <c r="C4" i="11"/>
  <c r="C72" i="8"/>
  <c r="C73" i="8"/>
  <c r="C74" i="8"/>
  <c r="C75" i="8"/>
  <c r="C76" i="8"/>
  <c r="C77" i="8"/>
  <c r="C71"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4" i="8"/>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65"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4" i="7"/>
  <c r="C23" i="5"/>
  <c r="C24" i="5"/>
  <c r="C25" i="5"/>
  <c r="C26" i="5"/>
  <c r="C27" i="5"/>
  <c r="C28" i="5"/>
  <c r="C29" i="5"/>
  <c r="C30" i="5"/>
  <c r="C22" i="5"/>
  <c r="C5" i="5"/>
  <c r="C6" i="5"/>
  <c r="C7" i="5"/>
  <c r="C8" i="5"/>
  <c r="C9" i="5"/>
  <c r="C10" i="5"/>
  <c r="C11" i="5"/>
  <c r="C12" i="5"/>
  <c r="C13" i="5"/>
  <c r="C14" i="5"/>
  <c r="C15" i="5"/>
  <c r="C16" i="5"/>
  <c r="C17" i="5"/>
  <c r="C18" i="5"/>
  <c r="C4" i="5"/>
  <c r="C83" i="6"/>
  <c r="C84" i="6"/>
  <c r="C85" i="6"/>
  <c r="C82" i="6"/>
  <c r="C5" i="6"/>
  <c r="C6" i="6"/>
  <c r="C7" i="6"/>
  <c r="C8" i="6"/>
  <c r="C9" i="6"/>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4" i="6"/>
  <c r="C75" i="2"/>
  <c r="C76" i="2"/>
  <c r="C77" i="2"/>
  <c r="C78" i="2"/>
  <c r="C79" i="2"/>
  <c r="C80" i="2"/>
  <c r="C7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4" i="2"/>
  <c r="C37" i="3"/>
  <c r="C5" i="3"/>
  <c r="C6" i="3"/>
  <c r="C7" i="3"/>
  <c r="C8" i="3"/>
  <c r="C11" i="3"/>
  <c r="C12" i="3"/>
  <c r="C13" i="3"/>
  <c r="C14" i="3"/>
  <c r="C15" i="3"/>
  <c r="C16" i="3"/>
  <c r="C17" i="3"/>
  <c r="C18" i="3"/>
  <c r="C19" i="3"/>
  <c r="C20" i="3"/>
  <c r="C21" i="3"/>
  <c r="C22" i="3"/>
  <c r="C23" i="3"/>
  <c r="C24" i="3"/>
  <c r="C25" i="3"/>
  <c r="C26" i="3"/>
  <c r="C27" i="3"/>
  <c r="C28" i="3"/>
  <c r="C29" i="3"/>
  <c r="C30" i="3"/>
  <c r="C31" i="3"/>
  <c r="C32" i="3"/>
  <c r="C33" i="3"/>
  <c r="C4" i="3"/>
  <c r="C80" i="8" l="1"/>
  <c r="C44" i="52"/>
  <c r="B44" i="52"/>
  <c r="D44" i="52"/>
  <c r="E44" i="52"/>
  <c r="F44" i="52"/>
  <c r="G44" i="52"/>
  <c r="H44" i="52"/>
  <c r="I44" i="52"/>
  <c r="J44" i="52"/>
  <c r="K44" i="52"/>
  <c r="B49" i="32"/>
  <c r="D49" i="32"/>
  <c r="E49" i="32"/>
  <c r="F49" i="32"/>
  <c r="G49" i="32"/>
  <c r="H49" i="32"/>
  <c r="I49" i="32"/>
  <c r="J49" i="32"/>
  <c r="C54" i="32"/>
  <c r="B54" i="32"/>
  <c r="D54" i="32"/>
  <c r="E54" i="32"/>
  <c r="F54" i="32"/>
  <c r="G54" i="32"/>
  <c r="H54" i="32"/>
  <c r="I54" i="32"/>
  <c r="J54" i="32"/>
  <c r="K54" i="32"/>
  <c r="F83" i="55" l="1"/>
  <c r="D61" i="18"/>
  <c r="F6" i="12" l="1"/>
  <c r="F10" i="12"/>
  <c r="I71" i="44" l="1"/>
  <c r="F35" i="3" l="1"/>
  <c r="B122" i="36" l="1"/>
  <c r="D122" i="36"/>
  <c r="E122" i="36"/>
  <c r="F122" i="36"/>
  <c r="G122" i="36"/>
  <c r="H122" i="36"/>
  <c r="I122" i="36"/>
  <c r="J122" i="36"/>
  <c r="K122" i="36"/>
  <c r="C122" i="36" l="1"/>
  <c r="D83" i="55" l="1"/>
  <c r="K104" i="17" l="1"/>
  <c r="B87" i="6" l="1"/>
  <c r="B51" i="43" l="1"/>
  <c r="C49" i="32" l="1"/>
  <c r="D40" i="24"/>
  <c r="D35" i="3" l="1"/>
  <c r="C35" i="3"/>
  <c r="J44" i="13" l="1"/>
  <c r="F63" i="7" l="1"/>
  <c r="K17" i="1" l="1"/>
  <c r="F10" i="1"/>
  <c r="K138" i="53" l="1"/>
  <c r="K52" i="1" s="1"/>
  <c r="I259" i="46" l="1"/>
  <c r="I49" i="1" s="1"/>
  <c r="K7" i="54" l="1"/>
  <c r="K58" i="1" s="1"/>
  <c r="D7" i="54" l="1"/>
  <c r="D58" i="1" s="1"/>
  <c r="E7" i="54"/>
  <c r="E58" i="1" s="1"/>
  <c r="F7" i="54"/>
  <c r="F58" i="1" s="1"/>
  <c r="G7" i="54"/>
  <c r="G58" i="1" s="1"/>
  <c r="H7" i="54"/>
  <c r="H58" i="1" s="1"/>
  <c r="I7" i="54"/>
  <c r="I58" i="1" s="1"/>
  <c r="J7" i="54"/>
  <c r="J58" i="1" s="1"/>
  <c r="D87" i="55"/>
  <c r="E87" i="55"/>
  <c r="F87" i="55"/>
  <c r="G87" i="55"/>
  <c r="H87" i="55"/>
  <c r="I87" i="55"/>
  <c r="J87" i="55"/>
  <c r="K87" i="55"/>
  <c r="D32" i="49"/>
  <c r="E32" i="49"/>
  <c r="F32" i="49"/>
  <c r="G32" i="49"/>
  <c r="H32" i="49"/>
  <c r="I32" i="49"/>
  <c r="J32" i="49"/>
  <c r="K32" i="49"/>
  <c r="D88" i="50"/>
  <c r="E88" i="50"/>
  <c r="F88" i="50"/>
  <c r="G88" i="50"/>
  <c r="H88" i="50"/>
  <c r="I88" i="50"/>
  <c r="J88" i="50"/>
  <c r="K88" i="50"/>
  <c r="D65" i="51"/>
  <c r="E65" i="51"/>
  <c r="F65" i="51"/>
  <c r="G65" i="51"/>
  <c r="H65" i="51"/>
  <c r="I65" i="51"/>
  <c r="J65" i="51"/>
  <c r="K65" i="51"/>
  <c r="D57" i="52"/>
  <c r="E57" i="52"/>
  <c r="F57" i="52"/>
  <c r="G57" i="52"/>
  <c r="H57" i="52"/>
  <c r="I57" i="52"/>
  <c r="J57" i="52"/>
  <c r="K57" i="52"/>
  <c r="K152" i="53"/>
  <c r="D152" i="53"/>
  <c r="E152" i="53"/>
  <c r="F152" i="53"/>
  <c r="G152" i="53"/>
  <c r="H152" i="53"/>
  <c r="I152" i="53"/>
  <c r="J152" i="53"/>
  <c r="K23" i="48"/>
  <c r="D23" i="48"/>
  <c r="E23" i="48"/>
  <c r="F23" i="48"/>
  <c r="G23" i="48"/>
  <c r="H23" i="48"/>
  <c r="I23" i="48"/>
  <c r="J23" i="48"/>
  <c r="D41" i="47"/>
  <c r="E41" i="47"/>
  <c r="F41" i="47"/>
  <c r="G41" i="47"/>
  <c r="H41" i="47"/>
  <c r="I41" i="47"/>
  <c r="J41" i="47"/>
  <c r="K41" i="47"/>
  <c r="D300" i="46"/>
  <c r="E300" i="46"/>
  <c r="F300" i="46"/>
  <c r="G300" i="46"/>
  <c r="H300" i="46"/>
  <c r="I300" i="46"/>
  <c r="J300" i="46"/>
  <c r="D112" i="45"/>
  <c r="E112" i="45"/>
  <c r="F112" i="45"/>
  <c r="G112" i="45"/>
  <c r="H112" i="45"/>
  <c r="I112" i="45"/>
  <c r="J112" i="45"/>
  <c r="K112" i="45"/>
  <c r="D75" i="44"/>
  <c r="E75" i="44"/>
  <c r="F75" i="44"/>
  <c r="G75" i="44"/>
  <c r="H75" i="44"/>
  <c r="I75" i="44"/>
  <c r="J75" i="44"/>
  <c r="K75" i="44"/>
  <c r="D61" i="43"/>
  <c r="E61" i="43"/>
  <c r="F61" i="43"/>
  <c r="G61" i="43"/>
  <c r="H61" i="43"/>
  <c r="I61" i="43"/>
  <c r="J61" i="43"/>
  <c r="K61" i="43"/>
  <c r="D15" i="42"/>
  <c r="E15" i="42"/>
  <c r="F15" i="42"/>
  <c r="G15" i="42"/>
  <c r="H15" i="42"/>
  <c r="I15" i="42"/>
  <c r="J15" i="42"/>
  <c r="K15" i="42"/>
  <c r="D92" i="41"/>
  <c r="E92" i="41"/>
  <c r="F92" i="41"/>
  <c r="G92" i="41"/>
  <c r="H92" i="41"/>
  <c r="I92" i="41"/>
  <c r="J92" i="41"/>
  <c r="K92" i="41"/>
  <c r="D50" i="40"/>
  <c r="E50" i="40"/>
  <c r="F50" i="40"/>
  <c r="G50" i="40"/>
  <c r="H50" i="40"/>
  <c r="I50" i="40"/>
  <c r="J50" i="40"/>
  <c r="K50" i="40"/>
  <c r="D90" i="39"/>
  <c r="E90" i="39"/>
  <c r="F90" i="39"/>
  <c r="G90" i="39"/>
  <c r="I90" i="39"/>
  <c r="J90" i="39"/>
  <c r="K90" i="39"/>
  <c r="D111" i="38"/>
  <c r="E111" i="38"/>
  <c r="F111" i="38"/>
  <c r="G111" i="38"/>
  <c r="H111" i="38"/>
  <c r="I111" i="38"/>
  <c r="J111" i="38"/>
  <c r="K111" i="38"/>
  <c r="D62" i="37"/>
  <c r="E62" i="37"/>
  <c r="F62" i="37"/>
  <c r="G62" i="37"/>
  <c r="H62" i="37"/>
  <c r="I62" i="37"/>
  <c r="J62" i="37"/>
  <c r="K62" i="37"/>
  <c r="D96" i="9"/>
  <c r="E96" i="9"/>
  <c r="F96" i="9"/>
  <c r="G96" i="9"/>
  <c r="H96" i="9"/>
  <c r="I96" i="9"/>
  <c r="J96" i="9"/>
  <c r="K96" i="9"/>
  <c r="D44" i="13"/>
  <c r="E44" i="13"/>
  <c r="F44" i="13"/>
  <c r="G44" i="13"/>
  <c r="H44" i="13"/>
  <c r="I44" i="13"/>
  <c r="K44" i="13"/>
  <c r="D41" i="14"/>
  <c r="E41" i="14"/>
  <c r="F41" i="14"/>
  <c r="G41" i="14"/>
  <c r="H41" i="14"/>
  <c r="I41" i="14"/>
  <c r="J41" i="14"/>
  <c r="K41" i="14"/>
  <c r="D20" i="15"/>
  <c r="E20" i="15"/>
  <c r="F20" i="15"/>
  <c r="G20" i="15"/>
  <c r="H20" i="15"/>
  <c r="I20" i="15"/>
  <c r="J20" i="15"/>
  <c r="K20" i="15"/>
  <c r="D29" i="16"/>
  <c r="E29" i="16"/>
  <c r="F29" i="16"/>
  <c r="G29" i="16"/>
  <c r="H29" i="16"/>
  <c r="I29" i="16"/>
  <c r="J29" i="16"/>
  <c r="K29" i="16"/>
  <c r="D104" i="17"/>
  <c r="E104" i="17"/>
  <c r="F104" i="17"/>
  <c r="G104" i="17"/>
  <c r="H104" i="17"/>
  <c r="I104" i="17"/>
  <c r="J104" i="17"/>
  <c r="D131" i="19"/>
  <c r="E131" i="19"/>
  <c r="F131" i="19"/>
  <c r="G131" i="19"/>
  <c r="H131" i="19"/>
  <c r="I131" i="19"/>
  <c r="J131" i="19"/>
  <c r="K131" i="19"/>
  <c r="D94" i="20"/>
  <c r="E94" i="20"/>
  <c r="F94" i="20"/>
  <c r="G94" i="20"/>
  <c r="H94" i="20"/>
  <c r="I94" i="20"/>
  <c r="J94" i="20"/>
  <c r="K94" i="20"/>
  <c r="D103" i="21"/>
  <c r="E103" i="21"/>
  <c r="F103" i="21"/>
  <c r="G103" i="21"/>
  <c r="H103" i="21"/>
  <c r="I103" i="21"/>
  <c r="J103" i="21"/>
  <c r="K103" i="21"/>
  <c r="D104" i="22"/>
  <c r="E104" i="22"/>
  <c r="F104" i="22"/>
  <c r="G104" i="22"/>
  <c r="H104" i="22"/>
  <c r="I104" i="22"/>
  <c r="J104" i="22"/>
  <c r="K104" i="22"/>
  <c r="D31" i="23"/>
  <c r="E31" i="23"/>
  <c r="F31" i="23"/>
  <c r="G31" i="23"/>
  <c r="H31" i="23"/>
  <c r="I31" i="23"/>
  <c r="J31" i="23"/>
  <c r="K31" i="23"/>
  <c r="E40" i="24"/>
  <c r="F40" i="24"/>
  <c r="G40" i="24"/>
  <c r="H40" i="24"/>
  <c r="I40" i="24"/>
  <c r="J40" i="24"/>
  <c r="K40" i="24"/>
  <c r="D26" i="25"/>
  <c r="E26" i="25"/>
  <c r="F26" i="25"/>
  <c r="G26" i="25"/>
  <c r="H26" i="25"/>
  <c r="I26" i="25"/>
  <c r="J26" i="25"/>
  <c r="K26" i="25"/>
  <c r="K78" i="26"/>
  <c r="D78" i="26"/>
  <c r="E78" i="26"/>
  <c r="F78" i="26"/>
  <c r="G78" i="26"/>
  <c r="H78" i="26"/>
  <c r="I78" i="26"/>
  <c r="J78" i="26"/>
  <c r="D134" i="27"/>
  <c r="E134" i="27"/>
  <c r="F134" i="27"/>
  <c r="G134" i="27"/>
  <c r="H134" i="27"/>
  <c r="I134" i="27"/>
  <c r="J134" i="27"/>
  <c r="K134" i="27"/>
  <c r="D117" i="28"/>
  <c r="E117" i="28"/>
  <c r="F117" i="28"/>
  <c r="G117" i="28"/>
  <c r="H117" i="28"/>
  <c r="I117" i="28"/>
  <c r="J117" i="28"/>
  <c r="D111" i="29"/>
  <c r="E111" i="29"/>
  <c r="F111" i="29"/>
  <c r="G111" i="29"/>
  <c r="H111" i="29"/>
  <c r="I111" i="29"/>
  <c r="J111" i="29"/>
  <c r="K111" i="29"/>
  <c r="D109" i="30"/>
  <c r="E109" i="30"/>
  <c r="F109" i="30"/>
  <c r="G109" i="30"/>
  <c r="H109" i="30"/>
  <c r="I109" i="30"/>
  <c r="J109" i="30"/>
  <c r="K109" i="30"/>
  <c r="K127" i="31"/>
  <c r="D127" i="31"/>
  <c r="E127" i="31"/>
  <c r="F127" i="31"/>
  <c r="G127" i="31"/>
  <c r="H127" i="31"/>
  <c r="I127" i="31"/>
  <c r="J127" i="31"/>
  <c r="D15" i="33"/>
  <c r="E15" i="33"/>
  <c r="F15" i="33"/>
  <c r="G15" i="33"/>
  <c r="H15" i="33"/>
  <c r="I15" i="33"/>
  <c r="J15" i="33"/>
  <c r="D181" i="34"/>
  <c r="E181" i="34"/>
  <c r="F181" i="34"/>
  <c r="G181" i="34"/>
  <c r="H181" i="34"/>
  <c r="I181" i="34"/>
  <c r="J181" i="34"/>
  <c r="K181" i="34"/>
  <c r="D103" i="35"/>
  <c r="E103" i="35"/>
  <c r="F103" i="35"/>
  <c r="G103" i="35"/>
  <c r="H103" i="35"/>
  <c r="I103" i="35"/>
  <c r="J103" i="35"/>
  <c r="K103" i="35"/>
  <c r="D10" i="12"/>
  <c r="E10" i="12"/>
  <c r="G10" i="12"/>
  <c r="H10" i="12"/>
  <c r="I10" i="12"/>
  <c r="J10" i="12"/>
  <c r="K10" i="12"/>
  <c r="D12" i="10"/>
  <c r="E12" i="10"/>
  <c r="F12" i="10"/>
  <c r="G12" i="10"/>
  <c r="H12" i="10"/>
  <c r="I12" i="10"/>
  <c r="J12" i="10"/>
  <c r="K12" i="10"/>
  <c r="D21" i="11"/>
  <c r="E21" i="11"/>
  <c r="F21" i="11"/>
  <c r="G21" i="11"/>
  <c r="H21" i="11"/>
  <c r="I21" i="11"/>
  <c r="J21" i="11"/>
  <c r="K21" i="11"/>
  <c r="D118" i="7"/>
  <c r="E118" i="7"/>
  <c r="F118" i="7"/>
  <c r="H118" i="7"/>
  <c r="I118" i="7"/>
  <c r="J118" i="7"/>
  <c r="K118" i="7"/>
  <c r="C7" i="54"/>
  <c r="C58" i="1" s="1"/>
  <c r="C87" i="55"/>
  <c r="C32" i="49"/>
  <c r="C88" i="50"/>
  <c r="C65" i="51"/>
  <c r="C57" i="52"/>
  <c r="C152" i="53"/>
  <c r="C23" i="48"/>
  <c r="C41" i="47"/>
  <c r="C300" i="46"/>
  <c r="C112" i="45"/>
  <c r="C75" i="44"/>
  <c r="C61" i="43"/>
  <c r="C15" i="42"/>
  <c r="C92" i="41"/>
  <c r="C50" i="40"/>
  <c r="C90" i="39"/>
  <c r="C111" i="38"/>
  <c r="C62" i="37"/>
  <c r="C96" i="9"/>
  <c r="C44" i="13"/>
  <c r="C41" i="14"/>
  <c r="C20" i="15"/>
  <c r="C29" i="16"/>
  <c r="C104" i="17"/>
  <c r="C131" i="19"/>
  <c r="C94" i="20"/>
  <c r="C103" i="21"/>
  <c r="C104" i="22"/>
  <c r="C31" i="23"/>
  <c r="C40" i="24"/>
  <c r="C26" i="25"/>
  <c r="C78" i="26"/>
  <c r="C134" i="27"/>
  <c r="C117" i="28"/>
  <c r="C111" i="29"/>
  <c r="C109" i="30"/>
  <c r="C127" i="31"/>
  <c r="C15" i="33"/>
  <c r="C181" i="34"/>
  <c r="C103" i="35"/>
  <c r="C10" i="12"/>
  <c r="C12" i="10"/>
  <c r="C21" i="11"/>
  <c r="C118" i="7"/>
  <c r="K87" i="6"/>
  <c r="D87" i="6"/>
  <c r="E87" i="6"/>
  <c r="F87" i="6"/>
  <c r="G87" i="6"/>
  <c r="H87" i="6"/>
  <c r="I87" i="6"/>
  <c r="J87" i="6"/>
  <c r="C87" i="6"/>
  <c r="D32" i="5"/>
  <c r="E32" i="5"/>
  <c r="F32" i="5"/>
  <c r="G32" i="5"/>
  <c r="H32" i="5"/>
  <c r="I32" i="5"/>
  <c r="J32" i="5"/>
  <c r="K32" i="5"/>
  <c r="C32" i="5"/>
  <c r="D39" i="3"/>
  <c r="E39" i="3"/>
  <c r="F39" i="3"/>
  <c r="G39" i="3"/>
  <c r="H39" i="3"/>
  <c r="I39" i="3"/>
  <c r="J39" i="3"/>
  <c r="K39" i="3"/>
  <c r="C39" i="3"/>
  <c r="D82" i="2"/>
  <c r="E82" i="2"/>
  <c r="F82" i="2"/>
  <c r="G82" i="2"/>
  <c r="H82" i="2"/>
  <c r="I82" i="2"/>
  <c r="J82" i="2"/>
  <c r="K82" i="2"/>
  <c r="C82" i="2"/>
  <c r="K61" i="18"/>
  <c r="K32" i="1" s="1"/>
  <c r="J120" i="19"/>
  <c r="J31" i="1" s="1"/>
  <c r="B31" i="23"/>
  <c r="B69" i="26"/>
  <c r="B24" i="1" s="1"/>
  <c r="C77" i="50"/>
  <c r="C55" i="1" s="1"/>
  <c r="D77" i="50"/>
  <c r="D55" i="1" s="1"/>
  <c r="J72" i="2"/>
  <c r="C61" i="18"/>
  <c r="C32" i="1" s="1"/>
  <c r="C80" i="6"/>
  <c r="C9" i="1" s="1"/>
  <c r="C104" i="29"/>
  <c r="C21" i="1" s="1"/>
  <c r="C19" i="23"/>
  <c r="C27" i="1" s="1"/>
  <c r="C88" i="22"/>
  <c r="C28" i="1" s="1"/>
  <c r="C87" i="20"/>
  <c r="C30" i="1" s="1"/>
  <c r="C105" i="36"/>
  <c r="C39" i="1" s="1"/>
  <c r="C38" i="13"/>
  <c r="C37" i="1" s="1"/>
  <c r="C82" i="39"/>
  <c r="C42" i="1" s="1"/>
  <c r="C60" i="51"/>
  <c r="B138" i="53"/>
  <c r="B52" i="1" s="1"/>
  <c r="B65" i="51"/>
  <c r="D57" i="1"/>
  <c r="E83" i="55"/>
  <c r="E57" i="1" s="1"/>
  <c r="F57" i="1"/>
  <c r="G83" i="55"/>
  <c r="G57" i="1" s="1"/>
  <c r="H83" i="55"/>
  <c r="H57" i="1" s="1"/>
  <c r="I83" i="55"/>
  <c r="I57" i="1" s="1"/>
  <c r="J83" i="55"/>
  <c r="J57" i="1" s="1"/>
  <c r="K83" i="55"/>
  <c r="K57" i="1" s="1"/>
  <c r="B32" i="49"/>
  <c r="K28" i="49"/>
  <c r="K56" i="1" s="1"/>
  <c r="D28" i="49"/>
  <c r="D56" i="1" s="1"/>
  <c r="E28" i="49"/>
  <c r="E56" i="1" s="1"/>
  <c r="F28" i="49"/>
  <c r="F56" i="1" s="1"/>
  <c r="G28" i="49"/>
  <c r="G56" i="1" s="1"/>
  <c r="H28" i="49"/>
  <c r="H56" i="1" s="1"/>
  <c r="I28" i="49"/>
  <c r="I56" i="1" s="1"/>
  <c r="J28" i="49"/>
  <c r="J56" i="1" s="1"/>
  <c r="B28" i="49"/>
  <c r="B56" i="1" s="1"/>
  <c r="B88" i="50"/>
  <c r="E77" i="50"/>
  <c r="E55" i="1" s="1"/>
  <c r="F77" i="50"/>
  <c r="F55" i="1" s="1"/>
  <c r="G77" i="50"/>
  <c r="G55" i="1" s="1"/>
  <c r="H77" i="50"/>
  <c r="H55" i="1" s="1"/>
  <c r="I77" i="50"/>
  <c r="I55" i="1" s="1"/>
  <c r="J77" i="50"/>
  <c r="J55" i="1" s="1"/>
  <c r="K77" i="50"/>
  <c r="K55" i="1" s="1"/>
  <c r="B77" i="50"/>
  <c r="B55" i="1" s="1"/>
  <c r="D60" i="51"/>
  <c r="E60" i="51"/>
  <c r="E54" i="1" s="1"/>
  <c r="F60" i="51"/>
  <c r="F54" i="1" s="1"/>
  <c r="G60" i="51"/>
  <c r="G54" i="1" s="1"/>
  <c r="H60" i="51"/>
  <c r="H54" i="1" s="1"/>
  <c r="I60" i="51"/>
  <c r="I54" i="1" s="1"/>
  <c r="J60" i="51"/>
  <c r="J54" i="1" s="1"/>
  <c r="K60" i="51"/>
  <c r="K54" i="1" s="1"/>
  <c r="B60" i="51"/>
  <c r="B54" i="1" s="1"/>
  <c r="B57" i="52"/>
  <c r="D53" i="1"/>
  <c r="E53" i="1"/>
  <c r="F53" i="1"/>
  <c r="G53" i="1"/>
  <c r="H53" i="1"/>
  <c r="I53" i="1"/>
  <c r="J53" i="1"/>
  <c r="K53" i="1"/>
  <c r="B53" i="1"/>
  <c r="B152" i="53"/>
  <c r="D138" i="53"/>
  <c r="D52" i="1" s="1"/>
  <c r="E138" i="53"/>
  <c r="E52" i="1" s="1"/>
  <c r="F138" i="53"/>
  <c r="F52" i="1" s="1"/>
  <c r="G138" i="53"/>
  <c r="G52" i="1" s="1"/>
  <c r="H138" i="53"/>
  <c r="H52" i="1" s="1"/>
  <c r="I138" i="53"/>
  <c r="I52" i="1" s="1"/>
  <c r="J138" i="53"/>
  <c r="J52" i="1" s="1"/>
  <c r="B23" i="48"/>
  <c r="D19" i="48"/>
  <c r="D51" i="1" s="1"/>
  <c r="E19" i="48"/>
  <c r="E51" i="1" s="1"/>
  <c r="F19" i="48"/>
  <c r="F51" i="1" s="1"/>
  <c r="G19" i="48"/>
  <c r="G51" i="1" s="1"/>
  <c r="H19" i="48"/>
  <c r="H51" i="1" s="1"/>
  <c r="I19" i="48"/>
  <c r="I51" i="1" s="1"/>
  <c r="J19" i="48"/>
  <c r="J51" i="1" s="1"/>
  <c r="K19" i="48"/>
  <c r="K51" i="1" s="1"/>
  <c r="B19" i="48"/>
  <c r="B51" i="1" s="1"/>
  <c r="B41" i="47"/>
  <c r="D34" i="47"/>
  <c r="D50" i="1" s="1"/>
  <c r="E34" i="47"/>
  <c r="E50" i="1" s="1"/>
  <c r="F34" i="47"/>
  <c r="F50" i="1" s="1"/>
  <c r="G34" i="47"/>
  <c r="G50" i="1" s="1"/>
  <c r="H34" i="47"/>
  <c r="H50" i="1" s="1"/>
  <c r="I34" i="47"/>
  <c r="I50" i="1" s="1"/>
  <c r="J34" i="47"/>
  <c r="J50" i="1" s="1"/>
  <c r="K34" i="47"/>
  <c r="K50" i="1" s="1"/>
  <c r="B34" i="47"/>
  <c r="B50" i="1" s="1"/>
  <c r="B300" i="46"/>
  <c r="D259" i="46"/>
  <c r="D49" i="1" s="1"/>
  <c r="E259" i="46"/>
  <c r="E49" i="1" s="1"/>
  <c r="F259" i="46"/>
  <c r="F49" i="1" s="1"/>
  <c r="G259" i="46"/>
  <c r="G49" i="1" s="1"/>
  <c r="H259" i="46"/>
  <c r="H49" i="1" s="1"/>
  <c r="J259" i="46"/>
  <c r="J49" i="1" s="1"/>
  <c r="K49" i="1"/>
  <c r="B259" i="46"/>
  <c r="B49" i="1" s="1"/>
  <c r="B112" i="45"/>
  <c r="D100" i="45"/>
  <c r="D48" i="1" s="1"/>
  <c r="E100" i="45"/>
  <c r="E48" i="1" s="1"/>
  <c r="F100" i="45"/>
  <c r="F48" i="1" s="1"/>
  <c r="G100" i="45"/>
  <c r="G48" i="1" s="1"/>
  <c r="H100" i="45"/>
  <c r="H48" i="1" s="1"/>
  <c r="I100" i="45"/>
  <c r="I48" i="1" s="1"/>
  <c r="J100" i="45"/>
  <c r="J48" i="1" s="1"/>
  <c r="K100" i="45"/>
  <c r="K48" i="1" s="1"/>
  <c r="B100" i="45"/>
  <c r="B48" i="1" s="1"/>
  <c r="B75" i="44"/>
  <c r="D71" i="44"/>
  <c r="D47" i="1" s="1"/>
  <c r="E71" i="44"/>
  <c r="E47" i="1" s="1"/>
  <c r="F71" i="44"/>
  <c r="F47" i="1" s="1"/>
  <c r="G71" i="44"/>
  <c r="G47" i="1" s="1"/>
  <c r="H71" i="44"/>
  <c r="H47" i="1" s="1"/>
  <c r="I47" i="1"/>
  <c r="J71" i="44"/>
  <c r="J47" i="1" s="1"/>
  <c r="K71" i="44"/>
  <c r="K47" i="1" s="1"/>
  <c r="B71" i="44"/>
  <c r="B47" i="1" s="1"/>
  <c r="B61" i="43"/>
  <c r="D51" i="43"/>
  <c r="D46" i="1" s="1"/>
  <c r="E51" i="43"/>
  <c r="E46" i="1" s="1"/>
  <c r="F51" i="43"/>
  <c r="F46" i="1" s="1"/>
  <c r="G51" i="43"/>
  <c r="G46" i="1" s="1"/>
  <c r="H51" i="43"/>
  <c r="H46" i="1" s="1"/>
  <c r="I51" i="43"/>
  <c r="I46" i="1" s="1"/>
  <c r="J51" i="43"/>
  <c r="J46" i="1" s="1"/>
  <c r="K51" i="43"/>
  <c r="K46" i="1" s="1"/>
  <c r="B46" i="1"/>
  <c r="B15" i="42"/>
  <c r="D10" i="42"/>
  <c r="D45" i="1" s="1"/>
  <c r="E10" i="42"/>
  <c r="E45" i="1" s="1"/>
  <c r="F10" i="42"/>
  <c r="F45" i="1" s="1"/>
  <c r="G10" i="42"/>
  <c r="G45" i="1" s="1"/>
  <c r="H10" i="42"/>
  <c r="H45" i="1" s="1"/>
  <c r="I10" i="42"/>
  <c r="I45" i="1" s="1"/>
  <c r="J10" i="42"/>
  <c r="J45" i="1" s="1"/>
  <c r="K10" i="42"/>
  <c r="K45" i="1" s="1"/>
  <c r="B10" i="42"/>
  <c r="B45" i="1" s="1"/>
  <c r="B92" i="41"/>
  <c r="D72" i="41"/>
  <c r="D44" i="1" s="1"/>
  <c r="E72" i="41"/>
  <c r="E44" i="1" s="1"/>
  <c r="F72" i="41"/>
  <c r="F44" i="1" s="1"/>
  <c r="G72" i="41"/>
  <c r="G44" i="1" s="1"/>
  <c r="H72" i="41"/>
  <c r="H44" i="1" s="1"/>
  <c r="I72" i="41"/>
  <c r="I44" i="1" s="1"/>
  <c r="J72" i="41"/>
  <c r="J44" i="1" s="1"/>
  <c r="K72" i="41"/>
  <c r="K44" i="1" s="1"/>
  <c r="B72" i="41"/>
  <c r="B44" i="1" s="1"/>
  <c r="B50" i="40"/>
  <c r="D41" i="40"/>
  <c r="D43" i="1" s="1"/>
  <c r="E41" i="40"/>
  <c r="E43" i="1" s="1"/>
  <c r="F41" i="40"/>
  <c r="F43" i="1" s="1"/>
  <c r="G41" i="40"/>
  <c r="G43" i="1" s="1"/>
  <c r="H41" i="40"/>
  <c r="H43" i="1" s="1"/>
  <c r="I41" i="40"/>
  <c r="I43" i="1" s="1"/>
  <c r="J41" i="40"/>
  <c r="J43" i="1" s="1"/>
  <c r="K41" i="40"/>
  <c r="K43" i="1" s="1"/>
  <c r="B41" i="40"/>
  <c r="B43" i="1" s="1"/>
  <c r="B90" i="39"/>
  <c r="D82" i="39"/>
  <c r="D42" i="1" s="1"/>
  <c r="E82" i="39"/>
  <c r="E42" i="1" s="1"/>
  <c r="F82" i="39"/>
  <c r="F42" i="1" s="1"/>
  <c r="G82" i="39"/>
  <c r="G42" i="1" s="1"/>
  <c r="H42" i="1"/>
  <c r="I82" i="39"/>
  <c r="I42" i="1" s="1"/>
  <c r="J82" i="39"/>
  <c r="J42" i="1" s="1"/>
  <c r="K82" i="39"/>
  <c r="K42" i="1" s="1"/>
  <c r="B82" i="39"/>
  <c r="B42" i="1" s="1"/>
  <c r="B111" i="38"/>
  <c r="D93" i="38"/>
  <c r="D41" i="1" s="1"/>
  <c r="E93" i="38"/>
  <c r="E41" i="1" s="1"/>
  <c r="F93" i="38"/>
  <c r="F41" i="1" s="1"/>
  <c r="G93" i="38"/>
  <c r="G41" i="1" s="1"/>
  <c r="H93" i="38"/>
  <c r="H41" i="1" s="1"/>
  <c r="I93" i="38"/>
  <c r="I41" i="1" s="1"/>
  <c r="J93" i="38"/>
  <c r="J41" i="1" s="1"/>
  <c r="K93" i="38"/>
  <c r="K41" i="1" s="1"/>
  <c r="B93" i="38"/>
  <c r="B41" i="1" s="1"/>
  <c r="B62" i="37"/>
  <c r="D58" i="37"/>
  <c r="D40" i="1" s="1"/>
  <c r="E58" i="37"/>
  <c r="E40" i="1" s="1"/>
  <c r="F58" i="37"/>
  <c r="F40" i="1" s="1"/>
  <c r="G58" i="37"/>
  <c r="G40" i="1" s="1"/>
  <c r="H58" i="37"/>
  <c r="H40" i="1" s="1"/>
  <c r="I58" i="37"/>
  <c r="I40" i="1" s="1"/>
  <c r="J58" i="37"/>
  <c r="J40" i="1" s="1"/>
  <c r="K58" i="37"/>
  <c r="K40" i="1" s="1"/>
  <c r="B58" i="37"/>
  <c r="B40" i="1" s="1"/>
  <c r="K105" i="36"/>
  <c r="K39" i="1" s="1"/>
  <c r="D105" i="36"/>
  <c r="D39" i="1" s="1"/>
  <c r="E105" i="36"/>
  <c r="E39" i="1" s="1"/>
  <c r="F105" i="36"/>
  <c r="F39" i="1" s="1"/>
  <c r="G105" i="36"/>
  <c r="G39" i="1" s="1"/>
  <c r="H105" i="36"/>
  <c r="H39" i="1" s="1"/>
  <c r="I105" i="36"/>
  <c r="I39" i="1" s="1"/>
  <c r="J105" i="36"/>
  <c r="J39" i="1" s="1"/>
  <c r="B105" i="36"/>
  <c r="B39" i="1" s="1"/>
  <c r="B96" i="9"/>
  <c r="D67" i="9"/>
  <c r="D38" i="1" s="1"/>
  <c r="E67" i="9"/>
  <c r="E38" i="1" s="1"/>
  <c r="F67" i="9"/>
  <c r="F38" i="1" s="1"/>
  <c r="G67" i="9"/>
  <c r="G38" i="1" s="1"/>
  <c r="H67" i="9"/>
  <c r="H38" i="1" s="1"/>
  <c r="I67" i="9"/>
  <c r="I38" i="1" s="1"/>
  <c r="J67" i="9"/>
  <c r="J38" i="1" s="1"/>
  <c r="K67" i="9"/>
  <c r="K38" i="1" s="1"/>
  <c r="B67" i="9"/>
  <c r="B38" i="1" s="1"/>
  <c r="B44" i="13"/>
  <c r="D38" i="13"/>
  <c r="D37" i="1" s="1"/>
  <c r="E38" i="13"/>
  <c r="E37" i="1" s="1"/>
  <c r="F38" i="13"/>
  <c r="F37" i="1" s="1"/>
  <c r="G38" i="13"/>
  <c r="G37" i="1" s="1"/>
  <c r="H38" i="13"/>
  <c r="H37" i="1" s="1"/>
  <c r="I38" i="13"/>
  <c r="I37" i="1" s="1"/>
  <c r="J38" i="13"/>
  <c r="J37" i="1" s="1"/>
  <c r="K38" i="13"/>
  <c r="K37" i="1" s="1"/>
  <c r="B38" i="13"/>
  <c r="B37" i="1" s="1"/>
  <c r="B41" i="14"/>
  <c r="D26" i="14"/>
  <c r="D36" i="1" s="1"/>
  <c r="E26" i="14"/>
  <c r="E36" i="1" s="1"/>
  <c r="F26" i="14"/>
  <c r="F36" i="1" s="1"/>
  <c r="G26" i="14"/>
  <c r="G36" i="1" s="1"/>
  <c r="H26" i="14"/>
  <c r="H36" i="1" s="1"/>
  <c r="I26" i="14"/>
  <c r="I36" i="1" s="1"/>
  <c r="J26" i="14"/>
  <c r="J36" i="1" s="1"/>
  <c r="K26" i="14"/>
  <c r="K36" i="1" s="1"/>
  <c r="B26" i="14"/>
  <c r="B36" i="1" s="1"/>
  <c r="D15" i="15"/>
  <c r="D35" i="1" s="1"/>
  <c r="E15" i="15"/>
  <c r="E35" i="1" s="1"/>
  <c r="F15" i="15"/>
  <c r="F35" i="1" s="1"/>
  <c r="G15" i="15"/>
  <c r="G35" i="1" s="1"/>
  <c r="H15" i="15"/>
  <c r="H35" i="1" s="1"/>
  <c r="I15" i="15"/>
  <c r="I35" i="1" s="1"/>
  <c r="J15" i="15"/>
  <c r="J35" i="1" s="1"/>
  <c r="K15" i="15"/>
  <c r="K35" i="1" s="1"/>
  <c r="B20" i="15"/>
  <c r="B15" i="15"/>
  <c r="B35" i="1" s="1"/>
  <c r="C93" i="38"/>
  <c r="C41" i="1" s="1"/>
  <c r="C41" i="40"/>
  <c r="C43" i="1" s="1"/>
  <c r="C72" i="41"/>
  <c r="C44" i="1" s="1"/>
  <c r="C10" i="42"/>
  <c r="C45" i="1" s="1"/>
  <c r="C100" i="45"/>
  <c r="C48" i="1" s="1"/>
  <c r="C34" i="47"/>
  <c r="C50" i="1" s="1"/>
  <c r="C19" i="48"/>
  <c r="C51" i="1" s="1"/>
  <c r="C53" i="1"/>
  <c r="C28" i="49"/>
  <c r="C56" i="1" s="1"/>
  <c r="C67" i="9"/>
  <c r="C38" i="1" s="1"/>
  <c r="B7" i="54"/>
  <c r="B58" i="1" s="1"/>
  <c r="C26" i="14"/>
  <c r="C36" i="1" s="1"/>
  <c r="C15" i="15"/>
  <c r="C35" i="1" s="1"/>
  <c r="C22" i="16"/>
  <c r="C34" i="1" s="1"/>
  <c r="K22" i="16"/>
  <c r="K34" i="1" s="1"/>
  <c r="D22" i="16"/>
  <c r="D34" i="1" s="1"/>
  <c r="E22" i="16"/>
  <c r="E34" i="1" s="1"/>
  <c r="F22" i="16"/>
  <c r="F34" i="1" s="1"/>
  <c r="G22" i="16"/>
  <c r="G34" i="1" s="1"/>
  <c r="H22" i="16"/>
  <c r="H34" i="1" s="1"/>
  <c r="I22" i="16"/>
  <c r="I34" i="1" s="1"/>
  <c r="J22" i="16"/>
  <c r="J34" i="1" s="1"/>
  <c r="B22" i="16"/>
  <c r="B34" i="1" s="1"/>
  <c r="B29" i="16"/>
  <c r="D98" i="17"/>
  <c r="D33" i="1" s="1"/>
  <c r="E98" i="17"/>
  <c r="E33" i="1" s="1"/>
  <c r="F98" i="17"/>
  <c r="F33" i="1" s="1"/>
  <c r="G98" i="17"/>
  <c r="G33" i="1" s="1"/>
  <c r="H98" i="17"/>
  <c r="H33" i="1" s="1"/>
  <c r="I98" i="17"/>
  <c r="I33" i="1" s="1"/>
  <c r="J98" i="17"/>
  <c r="J33" i="1" s="1"/>
  <c r="K33" i="1"/>
  <c r="B98" i="17"/>
  <c r="B33" i="1" s="1"/>
  <c r="B104" i="17"/>
  <c r="D32" i="1"/>
  <c r="E61" i="18"/>
  <c r="E32" i="1" s="1"/>
  <c r="F61" i="18"/>
  <c r="F32" i="1" s="1"/>
  <c r="G61" i="18"/>
  <c r="G32" i="1" s="1"/>
  <c r="H61" i="18"/>
  <c r="H32" i="1" s="1"/>
  <c r="I61" i="18"/>
  <c r="I32" i="1" s="1"/>
  <c r="J61" i="18"/>
  <c r="J32" i="1" s="1"/>
  <c r="B61" i="18"/>
  <c r="B32" i="1" s="1"/>
  <c r="C120" i="19"/>
  <c r="C31" i="1" s="1"/>
  <c r="D120" i="19"/>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i="20"/>
  <c r="B30" i="1" s="1"/>
  <c r="C92" i="21"/>
  <c r="C29" i="1" s="1"/>
  <c r="D92" i="21"/>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4" i="22"/>
  <c r="D19" i="23"/>
  <c r="D27" i="1" s="1"/>
  <c r="E19" i="23"/>
  <c r="E27" i="1" s="1"/>
  <c r="F19" i="23"/>
  <c r="F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C26" i="1" s="1"/>
  <c r="B29" i="24"/>
  <c r="B26" i="1" s="1"/>
  <c r="B40" i="24"/>
  <c r="D21" i="25"/>
  <c r="D25" i="1" s="1"/>
  <c r="E21" i="25"/>
  <c r="E25" i="1" s="1"/>
  <c r="F21" i="25"/>
  <c r="F25" i="1" s="1"/>
  <c r="G21" i="25"/>
  <c r="G25" i="1" s="1"/>
  <c r="H21" i="25"/>
  <c r="H25" i="1" s="1"/>
  <c r="I21" i="25"/>
  <c r="I25" i="1" s="1"/>
  <c r="J21" i="25"/>
  <c r="J25" i="1" s="1"/>
  <c r="K21" i="25"/>
  <c r="K25" i="1" s="1"/>
  <c r="B26" i="25"/>
  <c r="B21" i="25"/>
  <c r="B25" i="1" s="1"/>
  <c r="D69" i="26"/>
  <c r="D24" i="1" s="1"/>
  <c r="E69" i="26"/>
  <c r="E24" i="1" s="1"/>
  <c r="F69" i="26"/>
  <c r="F24" i="1" s="1"/>
  <c r="G69" i="26"/>
  <c r="G24" i="1" s="1"/>
  <c r="H69" i="26"/>
  <c r="H24" i="1" s="1"/>
  <c r="I69" i="26"/>
  <c r="I24" i="1" s="1"/>
  <c r="J69" i="26"/>
  <c r="J24" i="1" s="1"/>
  <c r="K69" i="26"/>
  <c r="K24" i="1" s="1"/>
  <c r="B78" i="26"/>
  <c r="B134" i="27"/>
  <c r="D125" i="27"/>
  <c r="D23" i="1" s="1"/>
  <c r="E125" i="27"/>
  <c r="E23" i="1" s="1"/>
  <c r="F125" i="27"/>
  <c r="F23" i="1" s="1"/>
  <c r="G125" i="27"/>
  <c r="G23" i="1" s="1"/>
  <c r="H125" i="27"/>
  <c r="H23" i="1" s="1"/>
  <c r="I125" i="27"/>
  <c r="I23" i="1" s="1"/>
  <c r="J125" i="27"/>
  <c r="J23" i="1" s="1"/>
  <c r="K125" i="27"/>
  <c r="K23" i="1" s="1"/>
  <c r="B125" i="27"/>
  <c r="B23" i="1" s="1"/>
  <c r="C125" i="27"/>
  <c r="C23" i="1" s="1"/>
  <c r="C110" i="28"/>
  <c r="C22" i="1" s="1"/>
  <c r="D110" i="28"/>
  <c r="D22" i="1" s="1"/>
  <c r="E110" i="28"/>
  <c r="E22" i="1" s="1"/>
  <c r="F110" i="28"/>
  <c r="F22" i="1" s="1"/>
  <c r="G110" i="28"/>
  <c r="G22" i="1" s="1"/>
  <c r="H110" i="28"/>
  <c r="H22" i="1" s="1"/>
  <c r="I110" i="28"/>
  <c r="I22" i="1" s="1"/>
  <c r="J110" i="28"/>
  <c r="J22" i="1" s="1"/>
  <c r="K22" i="1"/>
  <c r="B110" i="28"/>
  <c r="B22" i="1" s="1"/>
  <c r="B117" i="28"/>
  <c r="B111" i="29"/>
  <c r="D104" i="29"/>
  <c r="D21" i="1" s="1"/>
  <c r="E104" i="29"/>
  <c r="E21" i="1" s="1"/>
  <c r="F104" i="29"/>
  <c r="F21" i="1" s="1"/>
  <c r="G104" i="29"/>
  <c r="G21" i="1" s="1"/>
  <c r="H104" i="29"/>
  <c r="H21" i="1" s="1"/>
  <c r="I104" i="29"/>
  <c r="I21" i="1" s="1"/>
  <c r="J104" i="29"/>
  <c r="J21" i="1" s="1"/>
  <c r="K104" i="29"/>
  <c r="K21" i="1" s="1"/>
  <c r="B104" i="29"/>
  <c r="B21" i="1" s="1"/>
  <c r="B109" i="30"/>
  <c r="D97" i="30"/>
  <c r="D20" i="1" s="1"/>
  <c r="E97" i="30"/>
  <c r="E20" i="1" s="1"/>
  <c r="F97" i="30"/>
  <c r="F20" i="1" s="1"/>
  <c r="G97" i="30"/>
  <c r="G20" i="1" s="1"/>
  <c r="H97" i="30"/>
  <c r="H20" i="1" s="1"/>
  <c r="I97" i="30"/>
  <c r="I20" i="1" s="1"/>
  <c r="J97" i="30"/>
  <c r="J20" i="1" s="1"/>
  <c r="K97" i="30"/>
  <c r="K20" i="1" s="1"/>
  <c r="B97" i="30"/>
  <c r="B20" i="1" s="1"/>
  <c r="B127" i="31"/>
  <c r="C107" i="31"/>
  <c r="C19" i="1" s="1"/>
  <c r="D107" i="31"/>
  <c r="D19" i="1" s="1"/>
  <c r="E107" i="31"/>
  <c r="E19" i="1" s="1"/>
  <c r="F107" i="31"/>
  <c r="F19" i="1" s="1"/>
  <c r="G107" i="31"/>
  <c r="G19" i="1" s="1"/>
  <c r="H107" i="31"/>
  <c r="H19" i="1" s="1"/>
  <c r="I107" i="31"/>
  <c r="I19" i="1" s="1"/>
  <c r="J107" i="31"/>
  <c r="J19" i="1" s="1"/>
  <c r="K107" i="31"/>
  <c r="K19" i="1" s="1"/>
  <c r="B107" i="31"/>
  <c r="B19" i="1" s="1"/>
  <c r="D18" i="1"/>
  <c r="E18" i="1"/>
  <c r="F18" i="1"/>
  <c r="G18" i="1"/>
  <c r="H18" i="1"/>
  <c r="I18" i="1"/>
  <c r="K18" i="1"/>
  <c r="B18" i="1"/>
  <c r="B15" i="33"/>
  <c r="D10" i="33"/>
  <c r="D17" i="1" s="1"/>
  <c r="E10" i="33"/>
  <c r="E17" i="1" s="1"/>
  <c r="F10" i="33"/>
  <c r="F17" i="1" s="1"/>
  <c r="G10" i="33"/>
  <c r="G17" i="1" s="1"/>
  <c r="H10" i="33"/>
  <c r="H17" i="1" s="1"/>
  <c r="I10" i="33"/>
  <c r="I17" i="1" s="1"/>
  <c r="J10" i="33"/>
  <c r="J17" i="1" s="1"/>
  <c r="B10" i="33"/>
  <c r="B17" i="1" s="1"/>
  <c r="C10" i="33"/>
  <c r="C17" i="1" s="1"/>
  <c r="B181" i="34"/>
  <c r="D164" i="34"/>
  <c r="D16" i="1" s="1"/>
  <c r="E164" i="34"/>
  <c r="E16" i="1" s="1"/>
  <c r="F164" i="34"/>
  <c r="F16" i="1" s="1"/>
  <c r="G164" i="34"/>
  <c r="G16" i="1" s="1"/>
  <c r="H164" i="34"/>
  <c r="H16" i="1" s="1"/>
  <c r="I164" i="34"/>
  <c r="I16" i="1" s="1"/>
  <c r="J164" i="34"/>
  <c r="J16" i="1" s="1"/>
  <c r="K164" i="34"/>
  <c r="K16" i="1" s="1"/>
  <c r="B164" i="34"/>
  <c r="B16" i="1" s="1"/>
  <c r="B103" i="35"/>
  <c r="D72" i="35"/>
  <c r="D15" i="1" s="1"/>
  <c r="E72" i="35"/>
  <c r="E15" i="1" s="1"/>
  <c r="F72" i="35"/>
  <c r="F15" i="1" s="1"/>
  <c r="G72" i="35"/>
  <c r="G15" i="1" s="1"/>
  <c r="H72" i="35"/>
  <c r="H15" i="1" s="1"/>
  <c r="I72" i="35"/>
  <c r="I15" i="1" s="1"/>
  <c r="J72" i="35"/>
  <c r="J15" i="1" s="1"/>
  <c r="K72" i="35"/>
  <c r="K15" i="1" s="1"/>
  <c r="B72" i="35"/>
  <c r="B15" i="1" s="1"/>
  <c r="C72" i="35"/>
  <c r="C15" i="1" s="1"/>
  <c r="B10" i="12"/>
  <c r="D6" i="12"/>
  <c r="D14" i="1" s="1"/>
  <c r="E6" i="12"/>
  <c r="E14" i="1" s="1"/>
  <c r="F14" i="1"/>
  <c r="G6" i="12"/>
  <c r="G14" i="1" s="1"/>
  <c r="H6" i="12"/>
  <c r="H14" i="1" s="1"/>
  <c r="I6" i="12"/>
  <c r="I14" i="1" s="1"/>
  <c r="J6" i="12"/>
  <c r="J14" i="1" s="1"/>
  <c r="K6" i="12"/>
  <c r="K14" i="1" s="1"/>
  <c r="B6" i="12"/>
  <c r="B14" i="1" s="1"/>
  <c r="C6" i="12"/>
  <c r="C14" i="1" s="1"/>
  <c r="B12" i="10"/>
  <c r="D8" i="10"/>
  <c r="D13" i="1" s="1"/>
  <c r="E8" i="10"/>
  <c r="E13" i="1" s="1"/>
  <c r="F8" i="10"/>
  <c r="F13" i="1" s="1"/>
  <c r="G8" i="10"/>
  <c r="G13" i="1" s="1"/>
  <c r="H8" i="10"/>
  <c r="H13" i="1" s="1"/>
  <c r="I8" i="10"/>
  <c r="I13" i="1" s="1"/>
  <c r="J8" i="10"/>
  <c r="J13" i="1" s="1"/>
  <c r="K8" i="10"/>
  <c r="K13" i="1" s="1"/>
  <c r="B8" i="10"/>
  <c r="B13" i="1" s="1"/>
  <c r="C8" i="10"/>
  <c r="C13" i="1" s="1"/>
  <c r="C13" i="11"/>
  <c r="C12" i="1" s="1"/>
  <c r="D13" i="11"/>
  <c r="D12" i="1" s="1"/>
  <c r="E13" i="11"/>
  <c r="E12" i="1" s="1"/>
  <c r="F13" i="11"/>
  <c r="F12" i="1" s="1"/>
  <c r="G13" i="11"/>
  <c r="G12" i="1" s="1"/>
  <c r="H13" i="11"/>
  <c r="H12" i="1" s="1"/>
  <c r="I13" i="11"/>
  <c r="I12" i="1" s="1"/>
  <c r="J13" i="11"/>
  <c r="J12" i="1" s="1"/>
  <c r="K13" i="11"/>
  <c r="K12" i="1" s="1"/>
  <c r="B13" i="11"/>
  <c r="B12" i="1" s="1"/>
  <c r="B21" i="11"/>
  <c r="D69" i="8"/>
  <c r="D11" i="1" s="1"/>
  <c r="E69" i="8"/>
  <c r="E11" i="1" s="1"/>
  <c r="F69" i="8"/>
  <c r="F11" i="1" s="1"/>
  <c r="G69" i="8"/>
  <c r="G11" i="1" s="1"/>
  <c r="H69" i="8"/>
  <c r="H11" i="1" s="1"/>
  <c r="I69" i="8"/>
  <c r="I11" i="1" s="1"/>
  <c r="J69" i="8"/>
  <c r="J11" i="1" s="1"/>
  <c r="K69" i="8"/>
  <c r="K11" i="1" s="1"/>
  <c r="B69" i="8"/>
  <c r="B11" i="1" s="1"/>
  <c r="B118" i="7"/>
  <c r="K63" i="7"/>
  <c r="K10" i="1" s="1"/>
  <c r="D63" i="7"/>
  <c r="D10" i="1" s="1"/>
  <c r="E63" i="7"/>
  <c r="E10" i="1" s="1"/>
  <c r="G63" i="7"/>
  <c r="G10" i="1" s="1"/>
  <c r="H63" i="7"/>
  <c r="H10" i="1" s="1"/>
  <c r="I63" i="7"/>
  <c r="I10" i="1" s="1"/>
  <c r="J63" i="7"/>
  <c r="J10" i="1" s="1"/>
  <c r="B63" i="7"/>
  <c r="B10" i="1" s="1"/>
  <c r="K80" i="6"/>
  <c r="K9" i="1" s="1"/>
  <c r="D80" i="6"/>
  <c r="D9" i="1" s="1"/>
  <c r="E80" i="6"/>
  <c r="E9" i="1" s="1"/>
  <c r="F80" i="6"/>
  <c r="F9" i="1" s="1"/>
  <c r="G80" i="6"/>
  <c r="G9" i="1" s="1"/>
  <c r="H80" i="6"/>
  <c r="H9" i="1" s="1"/>
  <c r="I80" i="6"/>
  <c r="I9" i="1" s="1"/>
  <c r="J80" i="6"/>
  <c r="J9" i="1" s="1"/>
  <c r="B80" i="6"/>
  <c r="B9" i="1" s="1"/>
  <c r="B32" i="5"/>
  <c r="K20" i="5"/>
  <c r="K8" i="1" s="1"/>
  <c r="D20" i="5"/>
  <c r="D8" i="1" s="1"/>
  <c r="E20" i="5"/>
  <c r="E8" i="1" s="1"/>
  <c r="F20" i="5"/>
  <c r="F8" i="1" s="1"/>
  <c r="G20" i="5"/>
  <c r="G8" i="1" s="1"/>
  <c r="H20" i="5"/>
  <c r="H8" i="1" s="1"/>
  <c r="I20" i="5"/>
  <c r="I8" i="1" s="1"/>
  <c r="J20" i="5"/>
  <c r="J8" i="1" s="1"/>
  <c r="B20" i="5"/>
  <c r="B8" i="1" s="1"/>
  <c r="C20" i="5"/>
  <c r="C8" i="1" s="1"/>
  <c r="B39" i="3"/>
  <c r="E35" i="3"/>
  <c r="E7" i="1" s="1"/>
  <c r="F7" i="1"/>
  <c r="G35" i="3"/>
  <c r="G7" i="1" s="1"/>
  <c r="H35" i="3"/>
  <c r="H7" i="1" s="1"/>
  <c r="I35" i="3"/>
  <c r="I7" i="1" s="1"/>
  <c r="J35" i="3"/>
  <c r="J7" i="1" s="1"/>
  <c r="K7" i="1"/>
  <c r="B35" i="3"/>
  <c r="B7" i="1" s="1"/>
  <c r="C138" i="53"/>
  <c r="C52" i="1" s="1"/>
  <c r="B82" i="2"/>
  <c r="D6" i="1"/>
  <c r="E72" i="2"/>
  <c r="E6" i="1" s="1"/>
  <c r="F72" i="2"/>
  <c r="F6" i="1" s="1"/>
  <c r="G72" i="2"/>
  <c r="G6" i="1" s="1"/>
  <c r="H72" i="2"/>
  <c r="H6" i="1" s="1"/>
  <c r="I72" i="2"/>
  <c r="I6" i="1" s="1"/>
  <c r="K72" i="2"/>
  <c r="K6" i="1" s="1"/>
  <c r="B72" i="2"/>
  <c r="B6" i="1" s="1"/>
  <c r="B87" i="55"/>
  <c r="C83" i="55"/>
  <c r="C57" i="1" s="1"/>
  <c r="C98" i="17"/>
  <c r="C33" i="1" s="1"/>
  <c r="C69" i="26"/>
  <c r="C24" i="1" s="1"/>
  <c r="C63" i="7"/>
  <c r="C10" i="1" s="1"/>
  <c r="C72" i="2"/>
  <c r="C6" i="1" s="1"/>
  <c r="C259" i="46"/>
  <c r="C49" i="1" s="1"/>
  <c r="C51" i="43"/>
  <c r="C46" i="1" s="1"/>
  <c r="C21" i="25"/>
  <c r="C25" i="1" s="1"/>
  <c r="C97" i="30"/>
  <c r="C20" i="1" s="1"/>
  <c r="C164" i="34"/>
  <c r="C16" i="1" s="1"/>
  <c r="C69" i="8"/>
  <c r="C11" i="1" s="1"/>
  <c r="C18" i="1"/>
  <c r="C58" i="37"/>
  <c r="C40" i="1" s="1"/>
  <c r="C71" i="44"/>
  <c r="C47" i="1" s="1"/>
  <c r="C7" i="1"/>
  <c r="D7" i="1"/>
  <c r="B5" i="1" l="1"/>
  <c r="J6" i="1"/>
  <c r="G60" i="1"/>
  <c r="J18" i="1"/>
  <c r="D54" i="1"/>
  <c r="D5" i="1" s="1"/>
  <c r="C54" i="1"/>
  <c r="H5" i="1"/>
  <c r="H60" i="1"/>
  <c r="G5" i="1"/>
  <c r="I60" i="1"/>
  <c r="E60" i="1"/>
  <c r="E5" i="1"/>
  <c r="B60" i="1"/>
  <c r="K60" i="1"/>
  <c r="I5" i="1"/>
  <c r="K5" i="1"/>
  <c r="F5" i="1"/>
  <c r="F60" i="1"/>
  <c r="J5" i="1" l="1"/>
  <c r="C5" i="1" s="1"/>
  <c r="D60" i="1"/>
  <c r="J60" i="1"/>
  <c r="C60" i="1" l="1"/>
</calcChain>
</file>

<file path=xl/sharedStrings.xml><?xml version="1.0" encoding="utf-8"?>
<sst xmlns="http://schemas.openxmlformats.org/spreadsheetml/2006/main" count="5069" uniqueCount="2147">
  <si>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</si>
  <si>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</si>
  <si>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</si>
  <si>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</si>
  <si>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</si>
  <si>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</si>
  <si>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</si>
  <si>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</si>
  <si>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</si>
  <si>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</si>
  <si>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</si>
  <si>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</si>
  <si>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</si>
  <si>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</si>
  <si>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</si>
  <si>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</si>
  <si>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</si>
  <si>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</si>
  <si>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</si>
  <si>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</si>
  <si>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</si>
  <si>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</si>
  <si>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</si>
  <si>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</si>
  <si>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</si>
  <si>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</si>
  <si>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</si>
  <si>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</si>
  <si>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</si>
  <si>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</si>
  <si>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</si>
  <si>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</si>
  <si>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</si>
  <si>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</si>
  <si>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</si>
  <si>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</si>
  <si>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</si>
  <si>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</si>
  <si>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</si>
  <si>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</si>
  <si>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</si>
  <si>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</si>
  <si>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</si>
  <si>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</si>
  <si>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</si>
  <si>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</si>
  <si>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</si>
  <si>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</si>
  <si>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</si>
  <si>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</si>
  <si>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</si>
  <si>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</si>
  <si>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</si>
  <si>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</si>
  <si>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</si>
  <si>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</si>
  <si>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</si>
  <si>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</si>
  <si>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</si>
  <si>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</si>
  <si>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</si>
  <si>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</si>
  <si>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</si>
  <si>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</si>
  <si>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</si>
  <si>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</si>
  <si>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</si>
  <si>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</si>
  <si>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</si>
  <si>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</si>
  <si>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</si>
  <si>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</si>
  <si>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</si>
  <si>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</si>
  <si>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</si>
  <si>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</si>
  <si>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</si>
  <si>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</si>
  <si>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</si>
  <si>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</si>
  <si>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</si>
  <si>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</si>
  <si>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</si>
  <si>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</si>
  <si>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</si>
  <si>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</si>
  <si>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</si>
  <si>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</si>
  <si>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</si>
  <si>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</si>
  <si>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</si>
  <si>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</si>
  <si>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</si>
  <si>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</si>
  <si>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</si>
  <si>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</si>
  <si>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</si>
  <si>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</si>
  <si>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</si>
  <si>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</si>
  <si>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</si>
  <si>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</si>
  <si>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</si>
  <si>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</si>
  <si>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</si>
  <si>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</si>
  <si>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</si>
  <si>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</si>
  <si>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</si>
  <si>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</si>
  <si>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</si>
  <si>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</si>
  <si>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</si>
  <si>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</si>
  <si>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</si>
  <si>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</si>
  <si>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</si>
  <si>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</si>
  <si>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</si>
  <si>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</si>
  <si>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</si>
  <si>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</si>
  <si>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</si>
  <si>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</si>
  <si>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</si>
  <si>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</si>
  <si>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</si>
  <si>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</si>
  <si>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</si>
  <si>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</si>
  <si>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</si>
  <si>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</si>
  <si>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</si>
  <si>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</si>
  <si>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</si>
  <si>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</si>
  <si>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</si>
  <si>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</si>
  <si>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</si>
  <si>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</si>
  <si>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</si>
  <si>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</si>
  <si>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</si>
  <si>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</si>
  <si>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</si>
  <si>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</si>
  <si>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</si>
  <si>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</si>
  <si>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</si>
  <si>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</si>
  <si>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</si>
  <si>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</si>
  <si>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</si>
  <si>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</si>
  <si>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</si>
  <si>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</si>
  <si>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</si>
  <si>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</si>
  <si>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</si>
  <si>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</si>
  <si>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</si>
  <si>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</si>
  <si>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</si>
  <si>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</si>
  <si>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</si>
  <si>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</si>
  <si>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</si>
  <si>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</si>
  <si>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</si>
  <si>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</si>
  <si>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</si>
  <si>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</si>
  <si>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</si>
  <si>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</si>
  <si>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</si>
  <si>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</si>
  <si>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</si>
  <si>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</si>
  <si>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</si>
  <si>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</si>
  <si>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</si>
  <si>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</si>
  <si>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</si>
  <si>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</si>
  <si>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</si>
  <si>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</si>
  <si>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</si>
  <si>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</si>
  <si>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</si>
  <si>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</si>
  <si>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</si>
  <si>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</si>
  <si>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</si>
  <si>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</si>
  <si>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</si>
  <si>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</si>
  <si>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</si>
  <si>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</si>
  <si>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</si>
  <si>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</si>
  <si>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</si>
  <si>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</si>
  <si>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</si>
  <si>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</si>
  <si>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</si>
  <si>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</si>
  <si>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</si>
  <si>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</si>
  <si>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</si>
  <si>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</si>
  <si>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</si>
  <si>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</si>
  <si>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</si>
  <si>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</si>
  <si>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</si>
  <si>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</si>
  <si>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</si>
  <si>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</si>
  <si>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</si>
  <si>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</si>
  <si>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</si>
  <si>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</si>
  <si>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</si>
  <si>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</si>
  <si>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</si>
  <si>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</si>
  <si>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</si>
  <si>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</si>
  <si>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</si>
  <si>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</si>
  <si>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</si>
  <si>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</si>
  <si>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</si>
  <si>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</si>
  <si>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</si>
  <si>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</si>
  <si>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</si>
  <si>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</si>
  <si>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</si>
  <si>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</si>
  <si>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</si>
  <si>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</si>
  <si>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</si>
  <si>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</si>
  <si>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</si>
  <si>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</si>
  <si>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</si>
  <si>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</si>
  <si>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</si>
  <si>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</si>
  <si>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</si>
  <si>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</si>
  <si>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</si>
  <si>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</si>
  <si>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</si>
  <si>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</si>
  <si>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</si>
  <si>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</si>
  <si>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</si>
  <si>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</si>
  <si>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</si>
  <si>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</si>
  <si>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</si>
  <si>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</si>
  <si>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</si>
  <si>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</si>
  <si>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</si>
  <si>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</si>
  <si>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</si>
  <si>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</si>
  <si>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</si>
  <si>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</si>
  <si>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</si>
  <si>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</si>
  <si>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</si>
  <si>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</si>
  <si>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</si>
  <si>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</si>
  <si>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</si>
  <si>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</si>
  <si>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</si>
  <si>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</si>
  <si>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</si>
  <si>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</si>
  <si>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</si>
  <si>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</si>
  <si>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</si>
  <si>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</si>
  <si>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</si>
  <si>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</si>
  <si>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</si>
  <si>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</si>
  <si>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</si>
  <si>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</si>
  <si>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</si>
  <si>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</si>
  <si>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</si>
  <si>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</si>
  <si>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</si>
  <si>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</si>
  <si>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</si>
  <si>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</si>
  <si>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</si>
  <si>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</si>
  <si>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</si>
  <si>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</si>
  <si>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</si>
  <si>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</si>
  <si>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</si>
  <si>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</si>
  <si>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</si>
  <si>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</si>
  <si>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</si>
  <si>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</si>
  <si>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</si>
  <si>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</si>
  <si>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</si>
  <si>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</si>
  <si>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</si>
  <si>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</si>
  <si>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</si>
  <si>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</si>
  <si>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</si>
  <si>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</si>
  <si>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</si>
  <si>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</si>
  <si>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</si>
  <si>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</si>
  <si>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</si>
  <si>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</si>
  <si>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</si>
  <si>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</si>
  <si>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</si>
  <si>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</si>
  <si>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</si>
  <si>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</si>
  <si>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</si>
  <si>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</si>
  <si>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</si>
  <si>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</si>
  <si>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</si>
  <si>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</si>
  <si>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</si>
  <si>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</si>
  <si>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</si>
  <si>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</si>
  <si>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</si>
  <si>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</si>
  <si>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</si>
  <si>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</si>
  <si>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</si>
  <si>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</si>
  <si>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</si>
  <si>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</si>
  <si>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</si>
  <si>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</si>
  <si>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</si>
  <si>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</si>
  <si>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</si>
  <si>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</si>
  <si>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</si>
  <si>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</si>
  <si>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</si>
  <si>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</si>
  <si>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</si>
  <si>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</si>
  <si>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</si>
  <si>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</si>
  <si>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</si>
  <si>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</si>
  <si>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</si>
  <si>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</si>
  <si>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</si>
  <si>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</si>
  <si>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</si>
  <si>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</si>
  <si>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</si>
  <si>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</si>
  <si>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</si>
  <si>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</si>
  <si>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</si>
  <si>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</si>
  <si>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</si>
  <si>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</si>
  <si>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</si>
  <si>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</si>
  <si>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</si>
  <si>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</si>
  <si>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</si>
  <si>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</si>
  <si>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</si>
  <si>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</si>
  <si>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</si>
  <si>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</si>
  <si>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</si>
  <si>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</si>
  <si>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</si>
  <si>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</si>
  <si>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</si>
  <si>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</si>
  <si>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</si>
  <si>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</si>
  <si>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</si>
  <si>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</si>
  <si>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</si>
  <si>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</si>
  <si>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</si>
  <si>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</si>
  <si>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</si>
  <si>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</si>
  <si>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</si>
  <si>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</si>
  <si>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</si>
  <si>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</si>
  <si>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</si>
  <si>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</si>
  <si>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</si>
  <si>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</si>
  <si>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</si>
  <si>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</si>
  <si>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</si>
  <si>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</si>
  <si>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</si>
  <si>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</si>
  <si>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</si>
  <si>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</si>
  <si>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</si>
  <si>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</si>
  <si>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</si>
  <si>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</si>
  <si>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</si>
  <si>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</si>
  <si>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</si>
  <si>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</si>
  <si>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</si>
  <si>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</si>
  <si>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</si>
  <si>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</si>
  <si>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</si>
  <si>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</si>
  <si>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</si>
  <si>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</si>
  <si>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</si>
  <si>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</si>
  <si>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</si>
  <si>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</si>
  <si>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</si>
  <si>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</si>
  <si>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</si>
  <si>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</si>
  <si>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</si>
  <si>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</si>
  <si>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</si>
  <si>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</si>
  <si>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</si>
  <si>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</si>
  <si>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</si>
  <si>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</si>
  <si>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</si>
  <si>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</si>
  <si>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</si>
  <si>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</si>
  <si>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</si>
  <si>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</si>
  <si>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</si>
  <si>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</si>
  <si>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</si>
  <si>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</si>
  <si>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</si>
  <si>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</si>
  <si>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</si>
  <si>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</si>
  <si>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</si>
  <si>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</si>
  <si>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</si>
  <si>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</si>
  <si>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</si>
  <si>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</si>
  <si>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</si>
  <si>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</si>
  <si>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</si>
  <si>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</si>
  <si>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</si>
  <si>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</si>
  <si>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</si>
  <si>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</si>
  <si>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</si>
  <si>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</si>
  <si>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</si>
  <si>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</si>
  <si>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</si>
  <si>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</si>
  <si>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</si>
  <si>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</si>
  <si>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</si>
  <si>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</si>
  <si>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</si>
  <si>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</si>
  <si>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</si>
  <si>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</si>
  <si>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</si>
  <si>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</si>
  <si>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</si>
  <si>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</si>
  <si>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</si>
  <si>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</si>
  <si>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</si>
  <si>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</si>
  <si>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</si>
  <si>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</si>
  <si>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</si>
  <si>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</si>
  <si>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</si>
  <si>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</si>
  <si>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</si>
  <si>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</si>
  <si>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</si>
  <si>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</si>
  <si>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</si>
  <si>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</si>
  <si>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</si>
  <si>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</si>
  <si>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</si>
  <si>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</si>
  <si>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</si>
  <si>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</si>
  <si>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</si>
  <si>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</si>
  <si>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</si>
  <si>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</si>
  <si>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</si>
  <si>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</si>
  <si>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</si>
  <si>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</si>
  <si>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</si>
  <si>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</si>
  <si>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</si>
  <si>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</si>
  <si>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</si>
  <si>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</si>
  <si>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</si>
  <si>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</si>
  <si>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</si>
  <si>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</si>
  <si>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</si>
  <si>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</si>
  <si>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</si>
  <si>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</si>
  <si>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</si>
  <si>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</si>
  <si>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</si>
  <si>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</si>
  <si>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</si>
  <si>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</si>
  <si>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</si>
  <si>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</si>
  <si>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</si>
  <si>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</si>
  <si>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</si>
  <si>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</si>
  <si>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</si>
  <si>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</si>
  <si>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</si>
  <si>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</si>
  <si>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</si>
  <si>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</si>
  <si>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</si>
  <si>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</si>
  <si>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</si>
  <si>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</si>
  <si>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</si>
  <si>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</si>
  <si>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</si>
  <si>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</si>
  <si>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</si>
  <si>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</si>
  <si>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</si>
  <si>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</si>
  <si>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</si>
  <si>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</si>
  <si>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</si>
  <si>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</si>
  <si>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</si>
  <si>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</si>
  <si>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</si>
  <si>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</si>
  <si>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</si>
  <si>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</si>
  <si>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</si>
  <si>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</si>
  <si>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</si>
  <si>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</si>
  <si>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</si>
  <si>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</si>
  <si>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</si>
  <si>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</si>
  <si>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</si>
  <si>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</si>
  <si>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</si>
  <si>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</si>
  <si>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</si>
  <si>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</si>
  <si>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</si>
  <si>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</si>
  <si>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</si>
  <si>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</si>
  <si>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</si>
  <si>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</si>
  <si>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</si>
  <si>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</si>
  <si>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</si>
  <si>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</si>
  <si>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</si>
  <si>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</si>
  <si>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</si>
  <si>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</si>
  <si>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</si>
  <si>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</si>
  <si>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</si>
  <si>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</si>
  <si>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</si>
  <si>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</si>
  <si>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</si>
  <si>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</si>
  <si>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</si>
  <si>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</si>
  <si>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</si>
  <si>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</si>
  <si>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</si>
  <si>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</si>
  <si>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</si>
  <si>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</si>
  <si>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</si>
  <si>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</si>
  <si>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</si>
  <si>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</si>
  <si>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</si>
  <si>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</si>
  <si>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</si>
  <si>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</si>
  <si>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</si>
  <si>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</si>
  <si>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</si>
  <si>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</si>
  <si>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</si>
  <si>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</si>
  <si>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</si>
  <si>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</si>
  <si>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</si>
  <si>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</si>
  <si>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</si>
  <si>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</si>
  <si>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</si>
  <si>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</si>
  <si>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</si>
  <si>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</si>
  <si>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</si>
  <si>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</si>
  <si>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</si>
  <si>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</si>
  <si>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</si>
  <si>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</si>
  <si>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</si>
  <si>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</si>
  <si>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</si>
  <si>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</si>
  <si>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</si>
  <si>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</si>
  <si>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</si>
  <si>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</si>
  <si>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</si>
  <si>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</si>
  <si>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</si>
  <si>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</si>
  <si>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</si>
  <si>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</si>
  <si>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</si>
  <si>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</si>
  <si>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</si>
  <si>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</si>
  <si>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</si>
  <si>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</si>
  <si>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</si>
  <si>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</si>
  <si>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</si>
  <si>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</si>
  <si>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</si>
  <si>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</si>
  <si>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</si>
  <si>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</si>
  <si>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</si>
  <si>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</si>
  <si>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</si>
  <si>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</si>
  <si>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</si>
  <si>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</si>
  <si>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</si>
  <si>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</si>
  <si>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</si>
  <si>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</si>
  <si>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</si>
  <si>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</si>
  <si>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</si>
  <si>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</si>
  <si>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</si>
  <si>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</si>
  <si>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</si>
  <si>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</si>
  <si>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</si>
  <si>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</si>
  <si>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</si>
  <si>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</si>
  <si>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</si>
  <si>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</si>
  <si>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</si>
  <si>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</si>
  <si>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</si>
  <si>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</si>
  <si>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</si>
  <si>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</si>
  <si>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</si>
  <si>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</si>
  <si>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</si>
  <si>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</si>
  <si>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</si>
  <si>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</si>
  <si>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</si>
  <si>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</si>
  <si>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</si>
  <si>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</si>
  <si>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</si>
  <si>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</si>
  <si>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</si>
  <si>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</si>
  <si>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</si>
  <si>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</si>
  <si>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</si>
  <si>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</si>
  <si>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</si>
  <si>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</si>
  <si>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</si>
  <si>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</si>
  <si>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</si>
  <si>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</si>
  <si>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</si>
  <si>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</si>
  <si>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</si>
  <si>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</si>
  <si>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</si>
  <si>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</si>
  <si>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</si>
  <si>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</si>
  <si>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</si>
  <si>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</si>
  <si>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</si>
  <si>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</si>
  <si>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</si>
  <si>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</si>
  <si>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</si>
  <si>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</si>
  <si>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</si>
  <si>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</si>
  <si>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</si>
  <si>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</si>
  <si>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</si>
  <si>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</si>
  <si>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</si>
  <si>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</si>
  <si>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</si>
  <si>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</si>
  <si>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</si>
  <si>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</si>
  <si>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</si>
  <si>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</si>
  <si>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</si>
  <si>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</si>
  <si>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</si>
  <si>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</si>
  <si>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</si>
  <si>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</si>
  <si>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</si>
  <si>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</si>
  <si>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</si>
  <si>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</si>
  <si>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</si>
  <si>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</si>
  <si>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</si>
  <si>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</si>
  <si>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</si>
  <si>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</si>
  <si>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</si>
  <si>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</si>
  <si>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</si>
  <si>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</si>
  <si>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</si>
  <si>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</si>
  <si>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</si>
  <si>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</si>
  <si>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</si>
  <si>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</si>
  <si>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</si>
  <si>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</si>
  <si>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</si>
  <si>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</si>
  <si>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</si>
  <si>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</si>
  <si>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</si>
  <si>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</si>
  <si>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</si>
  <si>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</si>
  <si>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</si>
  <si>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</si>
  <si>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</si>
  <si>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</si>
  <si>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</si>
  <si>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</si>
  <si>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</si>
  <si>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</si>
  <si>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</si>
  <si>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</si>
  <si>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</si>
  <si>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</si>
  <si>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</si>
  <si>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</si>
  <si>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</si>
  <si>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</si>
  <si>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</si>
  <si>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</si>
  <si>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</si>
  <si>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</si>
  <si>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</si>
  <si>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</si>
  <si>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</si>
  <si>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</si>
  <si>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</si>
  <si>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</si>
  <si>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</si>
  <si>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</si>
  <si>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</si>
  <si>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</si>
  <si>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</si>
  <si>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</si>
  <si>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</si>
  <si>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</si>
  <si>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</si>
  <si>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</si>
  <si>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</si>
  <si>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</si>
  <si>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</si>
  <si>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</si>
  <si>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</si>
  <si>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</si>
  <si>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</si>
  <si>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</si>
  <si>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</si>
  <si>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</si>
  <si>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</si>
  <si>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</si>
  <si>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</si>
  <si>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</si>
  <si>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</si>
  <si>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</si>
  <si>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</si>
  <si>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</si>
  <si>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</si>
  <si>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</si>
  <si>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</si>
  <si>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</si>
  <si>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</si>
  <si>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</si>
  <si>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</si>
  <si>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</si>
  <si>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</si>
  <si>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</si>
  <si>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</si>
  <si>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</si>
  <si>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</si>
  <si>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</si>
  <si>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</si>
  <si>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</si>
  <si>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</si>
  <si>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</si>
  <si>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</si>
  <si>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</si>
  <si>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</si>
  <si>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</si>
  <si>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</si>
  <si>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</si>
  <si>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</si>
  <si>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</si>
  <si>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</si>
  <si>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</si>
  <si>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</si>
  <si>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</si>
  <si>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</si>
  <si>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</si>
  <si>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</si>
  <si>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</si>
  <si>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</si>
  <si>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</si>
  <si>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</si>
  <si>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</si>
  <si>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</si>
  <si>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</si>
  <si>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</si>
  <si>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</si>
  <si>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</si>
  <si>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</si>
  <si>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</si>
  <si>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</si>
  <si>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</si>
  <si>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</si>
  <si>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</si>
  <si>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</si>
  <si>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</si>
  <si>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</si>
  <si>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</si>
  <si>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</si>
  <si>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</si>
  <si>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</si>
  <si>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</si>
  <si>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</si>
  <si>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</si>
  <si>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</si>
  <si>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</si>
  <si>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</si>
  <si>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</si>
  <si>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</si>
  <si>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</si>
  <si>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</si>
  <si>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</si>
  <si>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</si>
  <si>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</si>
  <si>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</si>
  <si>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</si>
  <si>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</si>
  <si>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</si>
  <si>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</si>
  <si>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</si>
  <si>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</si>
  <si>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</si>
  <si>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</si>
  <si>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</si>
  <si>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</si>
  <si>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</si>
  <si>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</si>
  <si>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</si>
  <si>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</si>
  <si>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</si>
  <si>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</si>
  <si>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</si>
  <si>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</si>
  <si>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</si>
  <si>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</si>
  <si>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</si>
  <si>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</si>
  <si>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</si>
  <si>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</si>
  <si>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</si>
  <si>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</si>
  <si>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</si>
  <si>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</si>
  <si>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</si>
  <si>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</si>
  <si>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</si>
  <si>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</si>
  <si>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</si>
  <si>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</si>
  <si>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</si>
  <si>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</si>
  <si>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</si>
  <si>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</si>
  <si>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</si>
  <si>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</si>
  <si>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</si>
  <si>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</si>
  <si>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</si>
  <si>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</si>
  <si>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</si>
  <si>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</si>
  <si>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</si>
  <si>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</si>
  <si>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</si>
  <si>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</si>
  <si>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</si>
  <si>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</si>
  <si>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</si>
  <si>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</si>
  <si>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</si>
  <si>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</si>
  <si>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</si>
  <si>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</si>
  <si>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</si>
  <si>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</si>
  <si>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</si>
  <si>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</si>
  <si>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</si>
  <si>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</si>
  <si>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</si>
  <si>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</si>
  <si>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</si>
  <si>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</si>
  <si>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</si>
  <si>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</si>
  <si>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</si>
  <si>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</si>
  <si>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</si>
  <si>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</si>
  <si>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</si>
  <si>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</si>
  <si>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</si>
  <si>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</si>
  <si>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</si>
  <si>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</si>
  <si>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</si>
  <si>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</si>
  <si>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</si>
  <si>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</si>
  <si>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</si>
  <si>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</si>
  <si>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</si>
  <si>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</si>
  <si>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</si>
  <si>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</si>
  <si>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</si>
  <si>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</si>
  <si>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</si>
  <si>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</si>
  <si>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</si>
  <si>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</si>
  <si>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</si>
  <si>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</si>
  <si>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</si>
  <si>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</si>
  <si>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</si>
  <si>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</si>
  <si>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</si>
  <si>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</si>
  <si>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</si>
  <si>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</si>
  <si>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</si>
  <si>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</si>
  <si>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</si>
  <si>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</si>
  <si>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</si>
  <si>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</si>
  <si>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</si>
  <si>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</si>
  <si>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</si>
  <si>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</si>
  <si>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</si>
  <si>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</si>
  <si>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</si>
  <si>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</si>
  <si>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</si>
  <si>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</si>
  <si>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</si>
  <si>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</si>
  <si>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</si>
  <si>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</si>
  <si>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</si>
  <si>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</si>
  <si>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</si>
  <si>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</si>
  <si>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</si>
  <si>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</si>
  <si>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</si>
  <si>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</si>
  <si>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</si>
  <si>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</si>
  <si>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</si>
  <si>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</si>
  <si>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</si>
  <si>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</si>
  <si>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</si>
  <si>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</si>
  <si>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</si>
  <si>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</si>
  <si>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</si>
  <si>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</si>
  <si>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</si>
  <si>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</si>
  <si>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</si>
  <si>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</si>
  <si>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</si>
  <si>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</si>
  <si>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</si>
  <si>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</si>
  <si>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</si>
  <si>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</si>
  <si>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</si>
  <si>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</si>
  <si>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</si>
  <si>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</si>
  <si>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</si>
  <si>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</si>
  <si>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</si>
  <si>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</si>
  <si>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</si>
  <si>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</si>
  <si>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</si>
  <si>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</si>
  <si>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</si>
  <si>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</si>
  <si>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</si>
  <si>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</si>
  <si>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</si>
  <si>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</si>
  <si>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</si>
  <si>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</si>
  <si>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</si>
  <si>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</si>
  <si>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</si>
  <si>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</si>
  <si>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</si>
  <si>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</si>
  <si>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</si>
  <si>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</si>
  <si>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</si>
  <si>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</si>
  <si>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</si>
  <si>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</si>
  <si>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</si>
  <si>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</si>
  <si>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</si>
  <si>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</si>
  <si>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</si>
  <si>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</si>
  <si>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</si>
  <si>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</si>
  <si>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</si>
  <si>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</si>
  <si>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</si>
  <si>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</si>
  <si>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</si>
  <si>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</si>
  <si>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</si>
  <si>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</si>
  <si>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</si>
  <si>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</si>
  <si>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</si>
  <si>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</si>
  <si>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</si>
  <si>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</si>
  <si>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</si>
  <si>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</si>
  <si>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</si>
  <si>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</si>
  <si>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</si>
  <si>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</si>
  <si>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</si>
  <si>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</si>
  <si>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</si>
  <si>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</si>
  <si>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</si>
  <si>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</si>
  <si>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</si>
  <si>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</si>
  <si>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</si>
  <si>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</si>
  <si>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</si>
  <si>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</si>
  <si>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</si>
  <si>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</si>
  <si>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</si>
  <si>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</si>
  <si>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</si>
  <si>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</si>
  <si>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</si>
  <si>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</si>
  <si>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</si>
  <si>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</si>
  <si>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</si>
  <si>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</si>
  <si>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</si>
  <si>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</si>
  <si>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</si>
  <si>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</si>
  <si>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</si>
  <si>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</si>
  <si>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</si>
  <si>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</si>
  <si>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</si>
  <si>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</si>
  <si>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</si>
  <si>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</si>
  <si>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</si>
  <si>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</si>
  <si>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</si>
  <si>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</si>
  <si>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</si>
  <si>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</si>
  <si>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</si>
  <si>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</si>
  <si>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</si>
  <si>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</si>
  <si>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</si>
  <si>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</si>
  <si>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</si>
  <si>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</si>
  <si>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</si>
  <si>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</si>
  <si>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</si>
  <si>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</si>
  <si>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</si>
  <si>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</si>
  <si>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</si>
  <si>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</si>
  <si>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</si>
  <si>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</si>
  <si>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</si>
  <si>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</si>
  <si>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</si>
  <si>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</si>
  <si>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</si>
  <si>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</si>
  <si>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</si>
  <si>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</si>
  <si>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</si>
  <si>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</si>
  <si>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</si>
  <si>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</si>
  <si>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</si>
  <si>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</si>
  <si>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</si>
  <si>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</si>
  <si>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</si>
  <si>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</si>
  <si>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</si>
  <si>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</si>
  <si>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</si>
  <si>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</si>
  <si>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</si>
  <si>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</si>
  <si>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</si>
  <si>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</si>
  <si>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</si>
  <si>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</si>
  <si>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</si>
  <si>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</si>
  <si>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</si>
  <si>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</si>
  <si>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</si>
  <si>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</si>
  <si>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</si>
  <si>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</si>
  <si>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</si>
  <si>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</si>
  <si>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</si>
  <si>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</si>
  <si>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</si>
  <si>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</si>
  <si>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</si>
  <si>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</si>
  <si>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</si>
  <si>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</si>
  <si>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</si>
  <si>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</si>
  <si>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</si>
  <si>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</si>
  <si>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</si>
  <si>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</si>
  <si>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</si>
  <si>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</si>
  <si>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</si>
  <si>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</si>
  <si>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</si>
  <si>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</si>
  <si>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</si>
  <si>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</si>
  <si>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</si>
  <si>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</si>
  <si>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</si>
  <si>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</si>
  <si>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</si>
  <si>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</si>
  <si>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</si>
  <si>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</si>
  <si>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</si>
  <si>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</si>
  <si>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</si>
  <si>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</si>
  <si>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</si>
  <si>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</si>
  <si>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</si>
  <si>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</si>
  <si>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</si>
  <si>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</si>
  <si>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</si>
  <si>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</si>
  <si>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</si>
  <si>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</si>
  <si>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</si>
  <si>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</si>
  <si>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</si>
  <si>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</si>
  <si>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</si>
  <si>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</si>
  <si>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</si>
  <si>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</si>
  <si>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</si>
  <si>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</si>
  <si>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</si>
  <si>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</si>
  <si>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</si>
  <si>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</si>
  <si>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</si>
  <si>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</si>
  <si>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</si>
  <si>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</si>
  <si>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</si>
  <si>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</si>
  <si>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</si>
  <si>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</si>
  <si>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</si>
  <si>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</si>
  <si>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</si>
  <si>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</si>
  <si>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</si>
  <si>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</si>
  <si>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</si>
  <si>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</si>
  <si>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</si>
  <si>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</si>
  <si>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</si>
  <si>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</si>
  <si>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</si>
  <si>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</si>
  <si>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</si>
  <si>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</si>
  <si>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</si>
  <si>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</si>
  <si>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</si>
  <si>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</si>
  <si>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</si>
  <si>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</si>
  <si>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</si>
  <si>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</si>
  <si>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</si>
  <si>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</si>
  <si>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</si>
  <si>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</si>
  <si>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</si>
  <si>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</si>
  <si>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</si>
  <si>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</si>
  <si>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</si>
  <si>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</si>
  <si>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</si>
  <si>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</si>
  <si>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</si>
  <si>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</si>
  <si>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</si>
  <si>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</si>
  <si>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</si>
  <si>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</si>
  <si>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</si>
  <si>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</si>
  <si>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</si>
  <si>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</si>
  <si>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</si>
  <si>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</si>
  <si>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</si>
  <si>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</si>
  <si>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</si>
  <si>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</si>
  <si>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</si>
  <si>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</si>
  <si>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</si>
  <si>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</si>
  <si>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</si>
  <si>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</si>
  <si>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</si>
  <si>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</si>
  <si>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</si>
  <si>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</si>
  <si>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</si>
  <si>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</si>
  <si>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</si>
  <si>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</si>
  <si>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</si>
  <si>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</si>
  <si>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</si>
  <si>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</si>
  <si>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</si>
  <si>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</si>
  <si>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</si>
  <si>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</si>
  <si>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</si>
  <si>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</si>
  <si>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</si>
  <si>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</si>
  <si>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</si>
  <si>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</si>
  <si>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</si>
  <si>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</si>
  <si>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</si>
  <si>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</si>
  <si>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</si>
  <si>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</si>
  <si>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</si>
  <si>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</si>
  <si>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</si>
  <si>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</si>
  <si>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</si>
  <si>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</si>
  <si>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</si>
  <si>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</si>
  <si>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</si>
  <si>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</si>
  <si>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</si>
  <si>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</si>
  <si>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</si>
  <si>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</si>
  <si>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</si>
  <si>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</si>
  <si>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</si>
  <si>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</si>
  <si>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</si>
  <si>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</si>
  <si>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</si>
  <si>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</si>
  <si>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</si>
  <si>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</si>
  <si>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</si>
  <si>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</si>
  <si>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</si>
  <si>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</si>
  <si>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</si>
  <si>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</si>
  <si>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</si>
  <si>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</si>
  <si>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</si>
  <si>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</si>
  <si>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</si>
  <si>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</si>
  <si>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</si>
  <si>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</si>
  <si>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</si>
  <si>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</si>
  <si>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</si>
  <si>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</si>
  <si>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</si>
  <si>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</si>
  <si>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</si>
  <si>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</si>
  <si>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</si>
  <si>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</si>
  <si>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</si>
  <si>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</si>
  <si>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</si>
  <si>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</si>
  <si>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</si>
  <si>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</si>
  <si>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</si>
  <si>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</si>
  <si>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</si>
  <si>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</si>
  <si>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</si>
  <si>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</si>
  <si>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</si>
  <si>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</si>
  <si>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</si>
  <si>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</si>
  <si>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</si>
  <si>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</si>
  <si>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</si>
  <si>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</si>
  <si>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</si>
  <si>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</si>
  <si>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</si>
  <si>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</si>
  <si>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</si>
  <si>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</si>
  <si>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</si>
  <si>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</si>
  <si>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</si>
  <si>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</si>
  <si>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</si>
  <si>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</si>
  <si>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</si>
  <si>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</si>
  <si>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</si>
  <si>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</si>
  <si>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</si>
  <si>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</si>
  <si>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</si>
  <si>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</si>
  <si>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</si>
  <si>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</si>
  <si>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</si>
  <si>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</si>
  <si>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</si>
  <si>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</si>
  <si>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</si>
  <si>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</si>
  <si>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</si>
  <si>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</si>
  <si>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</si>
  <si>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</si>
  <si>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</si>
  <si>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</si>
  <si>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</si>
  <si>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</si>
  <si>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</si>
  <si>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</si>
  <si>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</si>
  <si>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</si>
  <si>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</si>
  <si>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</si>
  <si>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</si>
  <si>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</si>
  <si>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</si>
  <si>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</si>
  <si>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</si>
  <si>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</si>
  <si>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</si>
  <si>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</si>
  <si>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</si>
  <si>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</si>
  <si>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</si>
  <si>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</si>
  <si>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</si>
  <si>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</si>
  <si>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</si>
  <si>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</si>
  <si>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</si>
  <si>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</si>
  <si>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</si>
  <si>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</si>
  <si>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</si>
  <si>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</si>
  <si>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</si>
  <si>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</si>
  <si>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</si>
  <si>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</si>
  <si>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</si>
  <si>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</si>
  <si>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</si>
  <si>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</si>
  <si>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</si>
  <si>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</si>
  <si>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</si>
  <si>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</si>
  <si>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</si>
  <si>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</si>
  <si>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</si>
  <si>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</si>
  <si>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</si>
  <si>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</si>
  <si>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</si>
  <si>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</si>
  <si>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</si>
  <si>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</si>
  <si>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</si>
  <si>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</si>
  <si>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</si>
  <si>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</si>
  <si>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</si>
  <si>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</si>
  <si>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</si>
  <si>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</si>
  <si>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</si>
  <si>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</si>
  <si>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</si>
  <si>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</si>
  <si>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</si>
  <si>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</si>
  <si>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</si>
  <si>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</si>
  <si>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</si>
  <si>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</si>
  <si>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</si>
  <si>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</si>
  <si>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</si>
  <si>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</si>
  <si>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</si>
  <si>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</si>
  <si>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</si>
  <si>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</si>
  <si>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</si>
  <si>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</si>
  <si>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</si>
  <si>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</si>
  <si>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</si>
  <si>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</si>
  <si>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</si>
  <si>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</si>
  <si>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</si>
  <si>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</si>
  <si>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</si>
  <si>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</si>
  <si>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</si>
  <si>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</si>
  <si>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</si>
  <si>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</si>
  <si>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</si>
  <si>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</si>
  <si>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</si>
  <si>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</si>
  <si>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</si>
  <si>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</si>
  <si>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</si>
  <si>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</si>
  <si>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</si>
  <si>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</si>
  <si>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</si>
  <si>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</si>
  <si>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</si>
  <si>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</si>
  <si>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</si>
  <si>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</si>
  <si>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</si>
  <si>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</si>
  <si>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</si>
  <si>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</si>
  <si>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</si>
  <si>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</si>
  <si>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</si>
  <si>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</si>
  <si>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</si>
  <si>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</si>
  <si>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</si>
  <si>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</si>
  <si>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</si>
  <si>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</si>
  <si>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</si>
  <si>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</si>
  <si>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</si>
  <si>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</si>
  <si>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</si>
  <si>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</si>
  <si>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</si>
  <si>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</si>
  <si>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</si>
  <si>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</si>
  <si>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</si>
  <si>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</si>
  <si>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</si>
  <si>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</si>
  <si>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</si>
  <si>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</si>
  <si>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</si>
  <si>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</si>
  <si>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</si>
  <si>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</si>
  <si>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</si>
  <si>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</si>
  <si>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</si>
  <si>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</si>
  <si>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</si>
  <si>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</si>
  <si>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</si>
  <si>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</si>
  <si>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</si>
  <si>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</si>
  <si>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</si>
  <si>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</si>
  <si>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</si>
  <si>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</si>
  <si>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</si>
  <si>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</si>
  <si>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</si>
  <si>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</si>
  <si>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</si>
  <si>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</si>
  <si>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</si>
  <si>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</si>
  <si>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</si>
  <si>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</si>
  <si>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</si>
  <si>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</si>
  <si>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</si>
  <si>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</si>
  <si>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</si>
  <si>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</si>
  <si>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</si>
  <si>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</si>
  <si>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</si>
  <si>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</si>
  <si>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</si>
  <si>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</si>
  <si>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</si>
  <si>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</si>
  <si>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</si>
  <si>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</si>
  <si>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</si>
  <si>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</si>
  <si>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</si>
  <si>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</si>
  <si>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</si>
  <si>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</si>
  <si>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</si>
  <si>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</si>
  <si>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</si>
  <si>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</si>
  <si>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</si>
  <si>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</si>
  <si>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</si>
  <si>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</si>
  <si>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</si>
  <si>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</si>
  <si>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</si>
  <si>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</si>
  <si>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</si>
  <si>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</si>
  <si>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</si>
  <si>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</si>
  <si>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</si>
  <si>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</si>
  <si>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</si>
  <si>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</si>
  <si>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</si>
  <si>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</si>
  <si>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</si>
  <si>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</si>
  <si>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</si>
  <si>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</si>
  <si>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</si>
  <si>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</si>
  <si>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</si>
  <si>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</si>
  <si>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</si>
  <si>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</si>
  <si>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</si>
  <si>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</si>
  <si>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</si>
  <si>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</si>
  <si>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</si>
  <si>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</si>
  <si>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</si>
  <si>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</si>
  <si>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</si>
  <si>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</si>
  <si>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</si>
  <si>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</si>
  <si>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</si>
  <si>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</si>
  <si>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</si>
  <si>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</si>
  <si>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</si>
  <si>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</si>
  <si>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</si>
  <si>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</si>
  <si>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</si>
  <si>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</si>
  <si>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</si>
  <si>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</si>
  <si>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</si>
  <si>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</si>
  <si>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</si>
  <si>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</si>
  <si>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</si>
  <si>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</si>
  <si>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</si>
  <si>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</si>
  <si>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</si>
  <si>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</si>
  <si>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</si>
  <si>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</si>
  <si>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</si>
  <si>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</si>
  <si>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</si>
  <si>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</si>
  <si>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</si>
  <si>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</si>
  <si>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</si>
  <si>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</si>
  <si>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</si>
  <si>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</si>
  <si>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</si>
  <si>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</si>
  <si>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</si>
  <si>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</si>
  <si>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</si>
  <si>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</si>
  <si>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</si>
  <si>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</si>
  <si>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</si>
  <si>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</si>
  <si>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</si>
  <si>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</si>
  <si>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</si>
  <si>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</si>
  <si>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</si>
  <si>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</si>
  <si>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</si>
  <si>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</si>
  <si>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</si>
  <si>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</si>
  <si>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</si>
  <si>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</si>
  <si>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</si>
  <si>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</si>
  <si>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</si>
  <si>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</si>
  <si>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</si>
  <si>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</si>
  <si>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</si>
  <si>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</si>
  <si>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</si>
  <si>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</si>
  <si>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</si>
  <si>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</si>
  <si>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</si>
  <si>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</si>
  <si>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</si>
  <si>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</si>
  <si>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</si>
  <si>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</si>
  <si>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</si>
  <si>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</si>
  <si>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</si>
  <si>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</si>
  <si>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</si>
  <si>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</si>
  <si>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</si>
  <si>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</si>
  <si>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</si>
  <si>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</si>
  <si>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</si>
  <si>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</si>
  <si>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</si>
  <si>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</si>
  <si>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</si>
  <si>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</si>
  <si>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</si>
  <si>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</si>
  <si>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</si>
  <si>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</si>
  <si>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</si>
  <si>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</si>
  <si>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</si>
  <si>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</si>
  <si>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</si>
  <si>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</si>
  <si>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</si>
  <si>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</si>
  <si>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</si>
  <si>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</si>
  <si>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</si>
  <si>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</si>
  <si>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</si>
  <si>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</si>
  <si>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</si>
  <si>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</si>
  <si>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</si>
  <si>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</si>
  <si>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</si>
  <si>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</si>
  <si>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</si>
  <si>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</si>
  <si>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</si>
  <si>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</si>
  <si>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</si>
  <si>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</si>
  <si>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</si>
  <si>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</si>
  <si>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</si>
  <si>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</si>
  <si>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</si>
  <si>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</si>
  <si>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</si>
  <si>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</si>
  <si>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</si>
  <si>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</si>
  <si>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</si>
  <si>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</si>
  <si>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</si>
  <si>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</si>
  <si>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</si>
  <si>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</si>
  <si>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</si>
  <si>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</si>
  <si>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</si>
  <si>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</si>
  <si>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</si>
  <si>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</si>
  <si>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</si>
  <si>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</si>
  <si>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</si>
  <si>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</si>
  <si>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</si>
  <si>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</si>
  <si>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</si>
  <si>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</si>
  <si>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</si>
  <si>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</si>
  <si>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</si>
  <si>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</si>
  <si>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</si>
  <si>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</si>
  <si>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</si>
  <si>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</si>
  <si>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</si>
  <si>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</si>
  <si>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</si>
  <si>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</si>
  <si>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</si>
  <si>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</si>
  <si>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</si>
  <si>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</si>
  <si>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</si>
  <si>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</si>
  <si>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</si>
  <si>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</si>
  <si>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</si>
  <si>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</si>
  <si>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</si>
  <si>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</si>
  <si>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</si>
  <si>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</si>
  <si>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</si>
  <si>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</si>
  <si>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</si>
  <si>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</si>
  <si>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</si>
  <si>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</si>
  <si>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</si>
  <si>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</si>
  <si>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</si>
  <si>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</si>
  <si>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</si>
  <si>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</si>
  <si>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</si>
  <si>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</si>
  <si>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</si>
  <si>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</si>
  <si>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</si>
  <si>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</si>
  <si>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</si>
  <si>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</si>
  <si>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</si>
  <si>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</si>
  <si>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</si>
  <si>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</si>
  <si>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</si>
  <si>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</si>
  <si>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</si>
  <si>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</si>
  <si>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</si>
  <si>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</si>
  <si>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</si>
  <si>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</si>
  <si>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</si>
  <si>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</si>
  <si>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</si>
  <si>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</si>
  <si>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</si>
  <si>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</si>
  <si>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</si>
  <si>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</si>
  <si>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</si>
  <si>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</si>
  <si>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</si>
  <si>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</si>
  <si>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</si>
  <si>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</si>
  <si>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</si>
  <si>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</si>
  <si>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</si>
  <si>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</si>
  <si>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</si>
  <si>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</si>
  <si>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</si>
  <si>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</si>
  <si>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</si>
  <si>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</si>
  <si>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</si>
  <si>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</si>
  <si>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</si>
  <si>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</si>
  <si>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</si>
  <si>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</si>
  <si>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</si>
  <si>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</si>
  <si>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</si>
  <si>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</si>
  <si>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</si>
  <si>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</si>
  <si>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</si>
  <si>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</si>
  <si>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</si>
  <si>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</si>
  <si>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</si>
  <si>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</si>
  <si>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</si>
  <si>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</si>
  <si>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</si>
  <si>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</si>
  <si>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</si>
  <si>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</si>
  <si>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</si>
  <si>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</si>
  <si>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</si>
  <si>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</si>
  <si>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</si>
  <si>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</si>
  <si>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</si>
  <si>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</si>
  <si>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</si>
  <si>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</si>
  <si>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</si>
  <si>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</si>
  <si>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</si>
  <si>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</si>
  <si>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</si>
  <si>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</si>
  <si>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</si>
  <si>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</si>
  <si>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</si>
  <si>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</si>
  <si>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</si>
  <si>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</si>
  <si>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</si>
  <si>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</si>
  <si>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</si>
  <si>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</si>
  <si>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</si>
  <si>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</si>
  <si>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</si>
  <si>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</si>
  <si>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</si>
  <si>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</si>
  <si>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</si>
  <si>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</si>
  <si>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</si>
  <si>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</si>
  <si>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</si>
  <si>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</si>
  <si>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</si>
  <si>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</si>
  <si>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</si>
  <si>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</si>
  <si>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</si>
  <si>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</si>
  <si>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</si>
  <si>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</si>
  <si>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</si>
  <si>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</si>
  <si>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</si>
  <si>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</si>
  <si>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</si>
  <si>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</si>
  <si>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</si>
  <si>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</si>
  <si>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</si>
  <si>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</si>
  <si>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</si>
  <si>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</si>
  <si>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</si>
  <si>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</si>
  <si>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</si>
  <si>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</si>
  <si>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</si>
  <si>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</si>
  <si>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</si>
  <si>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</si>
  <si>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</si>
  <si>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</si>
  <si>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</si>
  <si>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</si>
  <si>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</si>
  <si>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</si>
  <si>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</si>
  <si>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</si>
  <si>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</si>
  <si>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</si>
  <si>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</si>
  <si>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</si>
  <si>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</si>
  <si>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</si>
  <si>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</si>
  <si>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</si>
  <si>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</si>
  <si>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</si>
  <si>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</si>
  <si>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</si>
  <si>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</si>
  <si>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</si>
  <si>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</si>
  <si>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</si>
  <si>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</si>
  <si>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</si>
  <si>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</si>
  <si>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</si>
  <si>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</si>
  <si>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</si>
  <si>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</si>
  <si>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</si>
  <si>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</si>
  <si>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</si>
  <si>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</si>
  <si>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</si>
  <si>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</si>
  <si>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</si>
  <si>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</si>
  <si>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</si>
  <si>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</si>
  <si>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</si>
  <si>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</si>
  <si>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</si>
  <si>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</si>
  <si>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</si>
  <si>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</si>
  <si>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</si>
  <si>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</si>
  <si>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Veteran Population</t>
  </si>
  <si>
    <t xml:space="preserve">Compensation and Pension </t>
  </si>
  <si>
    <t xml:space="preserve">Education and Vocational Rehabilitation and Employment </t>
  </si>
  <si>
    <t xml:space="preserve">Insurance and Indemnities </t>
  </si>
  <si>
    <t xml:space="preserve">Construction and Related Costs </t>
  </si>
  <si>
    <t xml:space="preserve">General Operating Expenses </t>
  </si>
  <si>
    <t>Loan Guaranty</t>
  </si>
  <si>
    <t xml:space="preserve">Medical Expenditures </t>
  </si>
  <si>
    <t xml:space="preserve">Unique Patients </t>
  </si>
  <si>
    <t>(a) Other sources may show Obligations or Net Outlays rather than Expenditures.</t>
  </si>
  <si>
    <t>(b) GDX contains expenditures for all 50 states, the District of Columbia, Puerto Rico, and Guam. Other sources may present worldwide figures, may not include Puerto Rico and Guam, or may include another combination of geographic areas.</t>
  </si>
  <si>
    <t>4.  Medical Care expenditures are allocated to the patient's home location, not the site of care.</t>
  </si>
  <si>
    <t>OGLALA LAKOTA</t>
  </si>
  <si>
    <t>KUSILVAK</t>
  </si>
  <si>
    <t>LASALLE</t>
  </si>
  <si>
    <t>5.  An asterisk (*) denotes a value less than ten (10) or suppresses the next smallest value to prevent imputing any counties with a value less than ten.</t>
  </si>
  <si>
    <t>Background</t>
  </si>
  <si>
    <t>A Note on Using GDX</t>
  </si>
  <si>
    <t xml:space="preserve">Please direct any questions to vancvas@va.gov </t>
  </si>
  <si>
    <t>CHUGACH</t>
  </si>
  <si>
    <t>COPPER RIVER</t>
  </si>
  <si>
    <t>GEOGRAPHIC DISTRIBUTION OF VA EXPENDITURES (GDX) FY 2023</t>
  </si>
  <si>
    <t>To cite GDX, please use "Geographic Distribution of VA Expenditures for Fiscal Year 2023, the National Center for Veterans Analysis and Statistics, Department of Veterans Affairs"</t>
  </si>
  <si>
    <t>FY23 Summary of Expenditures by State</t>
  </si>
  <si>
    <t>* Veteran population estimates, as of September 30, 2023, are produced by the VA  Analytics Service (VetPop 2020).</t>
  </si>
  <si>
    <t>*</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</si>
  <si>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</si>
  <si>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Medical expenditures data come from both the Allocation Resource Center (ARC) and FMS. The specific programs reported for this category are: medical care, General Post Fund, medical and prosthetic research, and miscellaneous accounts. Choice Act funds are also included.</t>
  </si>
  <si>
    <t>The count of unique patients is based on the home residence of the patient. The number of patients, along with associated county and Congressional District codes, are provided by the ARC.</t>
  </si>
  <si>
    <t>General Operating Expenses (GOE) represent the costs necessary to provide administration and oversight for the benefits provided by VA. This includes costs for overhead and human resources. This category does not include payments made directly to beneficiaries.   GOE data comes from iFAMS.</t>
  </si>
  <si>
    <t>The Construction expenditures category includes funding for Major Projects, Minor Projects, Grants for Construction of State Extended Care Facilities, and Grants for Construction of State Veterans Cemeteries. The sources of the Construction data are the Financial Management System (FMS) and iFAMS.</t>
  </si>
  <si>
    <t>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Expenditure data for Insurance and Indemnities are also obtained from USASpending.gov.</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</si>
  <si>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</si>
  <si>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</si>
  <si>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As of FY 2023, the estimated Veteran population data by state and county are based on the VA VetPop2020 model. This model is VA’s source for official estimates and projections of the Veteran population.  </t>
  </si>
  <si>
    <t>Each Fiscal Year (FY), the Department of Veterans Affairs’ (VA’s) Office of Enterprise Integration (OEI)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</si>
  <si>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(c) Other sources may include programs that are excluded from GDX. GDX may also include programs that are excluded from other sources.</t>
  </si>
  <si>
    <t>Total expenditure figures for each category may vary from other sources of data. This can result for several reasons:</t>
  </si>
  <si>
    <t xml:space="preserve">The Compensation and Pension (C&amp;P); Education, Vocational Rehabilitation, and Employment (EVRE); and Insurance and Indemnities categories represent programs that Veterans or other beneficiaries must choose to participate in. The number of beneficiaries for these programs are not shown in GDX. Therefore, it is not recommended that the Veteran Population in Column B be used to create a "per person" or "average" expenditure for these categories, as the population is significantly different than the number of beneficiaries. The number of program participants for these categories can be found in the VBA Annual Benefits Report.
Similarly, it is not recommended that the population be used to create an average for Total Expenditures, Construction, Loan Guaranty, and General Operating Expenses, as these expenditures are either not spent directly on beneficiaries or also depend on the number of unique users.
Medical Care expenditures should be used with the number of unique patients. However, please note that a portion of the Medical Care expenditures are not spent directly on patients, such as prosthetic research.
</t>
  </si>
  <si>
    <t>Prepared by the National Center for Veterans Analysis and Statistics,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</si>
</sst>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_(&quot;$&quot;* #,##0.00000000000000_);_(&quot;$&quot;* \(#,##0.00000000000000\);_(&quot;$&quot;* &quot;-&quot;_);_(@_)"/>
    <numFmt numFmtId="169" formatCode="_(&quot;$&quot;* #,##0_);_(&quot;$&quot;* \(#,##0\);_(&quot;$&quot;* &quot;-&quot;??_);_(@_)"/>
  </numFmts>
  <fonts count="62"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Helvetica"/>
      <family val="2"/>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name val="Arial"/>
      <family val="2"/>
    </font>
    <font>
      <b/>
      <sz val="10"/>
      <name val="Arial"/>
      <family val="2"/>
    </font>
    <font>
      <u/>
      <sz val="10"/>
      <color theme="10"/>
      <name val="Arial"/>
      <family val="2"/>
    </font>
    <font>
      <u/>
      <sz val="10"/>
      <color theme="11"/>
      <name val="Arial"/>
      <family val="2"/>
    </font>
    <font>
      <b/>
      <i/>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name val="Arial"/>
      <family val="2"/>
    </font>
    <font>
      <sz val="20"/>
      <color rgb="FFFF0000"/>
      <name val="Arial"/>
      <family val="2"/>
    </font>
    <font>
      <b/>
      <sz val="16"/>
      <name val="Arial"/>
      <family val="2"/>
    </font>
    <font>
      <sz val="10"/>
      <name val="Arial"/>
      <family val="2"/>
    </font>
    <font>
      <sz val="18"/>
      <color theme="3"/>
      <name val="Cambria"/>
      <family val="2"/>
      <scheme val="major"/>
    </font>
    <font>
      <sz val="11"/>
      <color rgb="FF9C5700"/>
      <name val="Calibri"/>
      <family val="2"/>
      <scheme val="mino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rgb="FF999999"/>
      </left>
      <right style="thin">
        <color rgb="FF999999"/>
      </right>
      <top style="thin">
        <color rgb="FF999999"/>
      </top>
      <bottom/>
      <diagonal/>
    </border>
  </borders>
  <cellStyleXfs count="352">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15"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5" fillId="0" borderId="0"/>
    <xf numFmtId="0" fontId="16" fillId="0" borderId="0"/>
    <xf numFmtId="0" fontId="7" fillId="0" borderId="0"/>
    <xf numFmtId="0" fontId="16" fillId="0" borderId="0"/>
    <xf numFmtId="0" fontId="16" fillId="0" borderId="0"/>
    <xf numFmtId="0" fontId="7" fillId="0" borderId="0"/>
    <xf numFmtId="0" fontId="16" fillId="0" borderId="0"/>
    <xf numFmtId="0" fontId="7" fillId="0" borderId="0"/>
    <xf numFmtId="0" fontId="6" fillId="0" borderId="0"/>
    <xf numFmtId="0" fontId="7" fillId="0" borderId="0"/>
    <xf numFmtId="0" fontId="16"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 fillId="0" borderId="0"/>
    <xf numFmtId="0" fontId="6" fillId="0" borderId="0"/>
    <xf numFmtId="0" fontId="16" fillId="0" borderId="0"/>
    <xf numFmtId="0" fontId="16" fillId="0" borderId="0"/>
    <xf numFmtId="0" fontId="1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34"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2" fillId="52" borderId="0" applyNumberFormat="0" applyBorder="0" applyAlignment="0" applyProtection="0"/>
    <xf numFmtId="0" fontId="50" fillId="33" borderId="66" applyNumberFormat="0" applyAlignment="0" applyProtection="0"/>
    <xf numFmtId="0" fontId="49" fillId="0" borderId="65" applyNumberFormat="0" applyFill="0" applyAlignment="0" applyProtection="0"/>
    <xf numFmtId="0" fontId="48" fillId="32" borderId="63" applyNumberFormat="0" applyAlignment="0" applyProtection="0"/>
    <xf numFmtId="0" fontId="47" fillId="32" borderId="64" applyNumberFormat="0" applyAlignment="0" applyProtection="0"/>
    <xf numFmtId="0" fontId="46" fillId="31" borderId="63" applyNumberFormat="0" applyAlignment="0" applyProtection="0"/>
    <xf numFmtId="0" fontId="45" fillId="30" borderId="0" applyNumberFormat="0" applyBorder="0" applyAlignment="0" applyProtection="0"/>
    <xf numFmtId="0" fontId="44" fillId="29" borderId="0" applyNumberFormat="0" applyBorder="0" applyAlignment="0" applyProtection="0"/>
    <xf numFmtId="0" fontId="43" fillId="28" borderId="0" applyNumberFormat="0" applyBorder="0" applyAlignment="0" applyProtection="0"/>
    <xf numFmtId="0" fontId="42" fillId="0" borderId="0" applyNumberFormat="0" applyFill="0" applyBorder="0" applyAlignment="0" applyProtection="0"/>
    <xf numFmtId="0" fontId="42" fillId="0" borderId="62" applyNumberFormat="0" applyFill="0" applyAlignment="0" applyProtection="0"/>
    <xf numFmtId="0" fontId="41" fillId="0" borderId="61" applyNumberFormat="0" applyFill="0" applyAlignment="0" applyProtection="0"/>
    <xf numFmtId="0" fontId="40" fillId="0" borderId="60" applyNumberFormat="0" applyFill="0" applyAlignment="0" applyProtection="0"/>
    <xf numFmtId="0" fontId="39" fillId="0" borderId="0" applyNumberFormat="0" applyFill="0" applyBorder="0" applyAlignment="0" applyProtection="0"/>
    <xf numFmtId="0" fontId="2" fillId="53" borderId="0" applyNumberFormat="0" applyBorder="0" applyAlignment="0" applyProtection="0"/>
    <xf numFmtId="0" fontId="54" fillId="54" borderId="0" applyNumberFormat="0" applyBorder="0" applyAlignment="0" applyProtection="0"/>
    <xf numFmtId="0" fontId="2" fillId="0" borderId="0"/>
    <xf numFmtId="0" fontId="51" fillId="0" borderId="0" applyNumberFormat="0" applyFill="0" applyBorder="0" applyAlignment="0" applyProtection="0"/>
    <xf numFmtId="0" fontId="2" fillId="34" borderId="67" applyNumberFormat="0" applyFont="0" applyAlignment="0" applyProtection="0"/>
    <xf numFmtId="0" fontId="52" fillId="0" borderId="0" applyNumberFormat="0" applyFill="0" applyBorder="0" applyAlignment="0" applyProtection="0"/>
    <xf numFmtId="0" fontId="53" fillId="0" borderId="68" applyNumberFormat="0" applyFill="0" applyAlignment="0" applyProtection="0"/>
    <xf numFmtId="0" fontId="54"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54" fillId="38" borderId="0" applyNumberFormat="0" applyBorder="0" applyAlignment="0" applyProtection="0"/>
    <xf numFmtId="0" fontId="2" fillId="40" borderId="0" applyNumberFormat="0" applyBorder="0" applyAlignment="0" applyProtection="0"/>
    <xf numFmtId="0" fontId="54" fillId="42"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54" fillId="46" borderId="0" applyNumberFormat="0" applyBorder="0" applyAlignment="0" applyProtection="0"/>
    <xf numFmtId="0" fontId="54"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54" fillId="50" borderId="0" applyNumberFormat="0" applyBorder="0" applyAlignment="0" applyProtection="0"/>
    <xf numFmtId="0" fontId="54" fillId="51" borderId="0" applyNumberFormat="0" applyBorder="0" applyAlignment="0" applyProtection="0"/>
    <xf numFmtId="0" fontId="54"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54" fillId="58" borderId="0" applyNumberFormat="0" applyBorder="0" applyAlignment="0" applyProtection="0"/>
    <xf numFmtId="0" fontId="54" fillId="43" borderId="0" applyNumberFormat="0" applyBorder="0" applyAlignment="0" applyProtection="0"/>
    <xf numFmtId="0" fontId="2" fillId="41" borderId="0" applyNumberFormat="0" applyBorder="0" applyAlignment="0" applyProtection="0"/>
    <xf numFmtId="0" fontId="54" fillId="39" borderId="0" applyNumberFormat="0" applyBorder="0" applyAlignment="0" applyProtection="0"/>
    <xf numFmtId="44" fontId="56" fillId="0" borderId="0" applyFont="0" applyFill="0" applyBorder="0" applyAlignment="0" applyProtection="0"/>
    <xf numFmtId="0" fontId="36" fillId="0" borderId="0" applyNumberFormat="0" applyFill="0" applyBorder="0" applyAlignment="0" applyProtection="0"/>
    <xf numFmtId="0" fontId="1" fillId="0" borderId="0"/>
    <xf numFmtId="44" fontId="1" fillId="0" borderId="0" applyFon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1" fillId="34" borderId="67"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4"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59"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16" fillId="23" borderId="7" applyNumberFormat="0" applyFont="0" applyAlignment="0" applyProtection="0"/>
    <xf numFmtId="0" fontId="29" fillId="20" borderId="8" applyNumberFormat="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43" fontId="3" fillId="0" borderId="0" applyFont="0" applyFill="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0" borderId="0"/>
    <xf numFmtId="0" fontId="1" fillId="34" borderId="67" applyNumberFormat="0" applyFont="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44" fontId="3" fillId="0" borderId="0" applyFont="0" applyFill="0" applyBorder="0" applyAlignment="0" applyProtection="0"/>
  </cellStyleXfs>
  <cellXfs count="2061">
    <xf numFmtId="0" fontId="0" fillId="0" borderId="0" xfId="0"/>
    <xf numFmtId="0" fontId="8" fillId="0" borderId="0" xfId="0" applyFont="1"/>
    <xf numFmtId="0" fontId="10" fillId="0" borderId="0" xfId="0" applyFont="1"/>
    <xf numFmtId="0" fontId="11" fillId="0" borderId="10" xfId="141" applyFont="1" applyFill="1" applyBorder="1" applyAlignment="1">
      <alignment wrapText="1"/>
    </xf>
    <xf numFmtId="42" fontId="10" fillId="0" borderId="0" xfId="0" applyNumberFormat="1" applyFont="1" applyBorder="1"/>
    <xf numFmtId="3" fontId="10" fillId="0" borderId="0" xfId="0" applyNumberFormat="1" applyFont="1" applyBorder="1"/>
    <xf numFmtId="0" fontId="10" fillId="0" borderId="10" xfId="51" applyFont="1" applyFill="1" applyBorder="1" applyAlignment="1">
      <alignment horizontal="left"/>
    </xf>
    <xf numFmtId="41" fontId="10" fillId="0" borderId="0" xfId="51" applyNumberFormat="1" applyFont="1" applyFill="1" applyBorder="1" applyAlignment="1">
      <alignment horizontal="right"/>
    </xf>
    <xf numFmtId="0" fontId="9" fillId="24" borderId="11" xfId="51" applyFont="1" applyFill="1" applyBorder="1" applyAlignment="1">
      <alignment horizontal="left"/>
    </xf>
    <xf numFmtId="42" fontId="10" fillId="0" borderId="13" xfId="0" applyNumberFormat="1" applyFont="1" applyFill="1" applyBorder="1" applyAlignment="1"/>
    <xf numFmtId="42" fontId="10" fillId="0" borderId="13" xfId="51" applyNumberFormat="1" applyFont="1" applyFill="1" applyBorder="1" applyAlignment="1"/>
    <xf numFmtId="3" fontId="10" fillId="0" borderId="14" xfId="0" applyNumberFormat="1" applyFont="1" applyBorder="1"/>
    <xf numFmtId="0" fontId="10" fillId="0" borderId="0" xfId="51" applyFont="1" applyFill="1" applyBorder="1"/>
    <xf numFmtId="42" fontId="10" fillId="0" borderId="15" xfId="0" applyNumberFormat="1" applyFont="1" applyFill="1" applyBorder="1"/>
    <xf numFmtId="165" fontId="10" fillId="0" borderId="13" xfId="0" applyNumberFormat="1" applyFont="1" applyFill="1" applyBorder="1"/>
    <xf numFmtId="0" fontId="10" fillId="0" borderId="0" xfId="51" applyFont="1" applyFill="1" applyBorder="1" applyAlignment="1">
      <alignment vertical="center" wrapText="1"/>
    </xf>
    <xf numFmtId="42" fontId="10" fillId="0" borderId="0" xfId="0" applyNumberFormat="1" applyFont="1"/>
    <xf numFmtId="10" fontId="10" fillId="0" borderId="0" xfId="0" applyNumberFormat="1" applyFont="1"/>
    <xf numFmtId="0" fontId="10" fillId="0" borderId="0" xfId="0" applyFont="1" applyFill="1"/>
    <xf numFmtId="0" fontId="10" fillId="0" borderId="0" xfId="0" applyFont="1" applyBorder="1"/>
    <xf numFmtId="0" fontId="10" fillId="0" borderId="10" xfId="0" applyFont="1" applyBorder="1"/>
    <xf numFmtId="0" fontId="10" fillId="0" borderId="0" xfId="0" applyFont="1" applyFill="1" applyBorder="1"/>
    <xf numFmtId="49" fontId="9" fillId="25" borderId="16" xfId="0" applyNumberFormat="1" applyFont="1" applyFill="1" applyBorder="1" applyAlignment="1">
      <alignment horizontal="center" vertical="center" wrapText="1"/>
    </xf>
    <xf numFmtId="0" fontId="11" fillId="0" borderId="17" xfId="141" applyFont="1" applyFill="1" applyBorder="1" applyAlignment="1">
      <alignment wrapText="1"/>
    </xf>
    <xf numFmtId="42" fontId="10" fillId="0" borderId="0" xfId="0" applyNumberFormat="1" applyFont="1" applyFill="1" applyBorder="1"/>
    <xf numFmtId="0" fontId="10" fillId="0" borderId="17" xfId="51" applyFont="1" applyFill="1" applyBorder="1" applyAlignment="1">
      <alignment horizontal="left"/>
    </xf>
    <xf numFmtId="42" fontId="10" fillId="0" borderId="0" xfId="0" applyNumberFormat="1" applyFont="1" applyBorder="1" applyAlignment="1"/>
    <xf numFmtId="41" fontId="10" fillId="0" borderId="0" xfId="0" applyNumberFormat="1" applyFont="1" applyFill="1" applyBorder="1"/>
    <xf numFmtId="0" fontId="9" fillId="24" borderId="11" xfId="52" applyFont="1" applyFill="1" applyBorder="1" applyAlignment="1">
      <alignment horizontal="left"/>
    </xf>
    <xf numFmtId="0" fontId="9" fillId="0" borderId="0" xfId="52" applyFont="1"/>
    <xf numFmtId="0" fontId="10" fillId="0" borderId="18" xfId="52" applyFont="1" applyBorder="1" applyAlignment="1">
      <alignment horizontal="left"/>
    </xf>
    <xf numFmtId="41" fontId="10" fillId="0" borderId="19" xfId="52" applyNumberFormat="1" applyFont="1" applyFill="1" applyBorder="1" applyAlignment="1">
      <alignment horizontal="right"/>
    </xf>
    <xf numFmtId="42" fontId="10" fillId="0" borderId="19" xfId="0" applyNumberFormat="1" applyFont="1" applyFill="1" applyBorder="1" applyAlignment="1"/>
    <xf numFmtId="0" fontId="10" fillId="0" borderId="0" xfId="52" applyFont="1"/>
    <xf numFmtId="0" fontId="10" fillId="0" borderId="0" xfId="52" applyFont="1" applyFill="1"/>
    <xf numFmtId="42" fontId="10" fillId="0" borderId="0" xfId="52" applyNumberFormat="1" applyFont="1" applyFill="1" applyBorder="1" applyAlignment="1">
      <alignment horizontal="right"/>
    </xf>
    <xf numFmtId="0" fontId="9" fillId="0" borderId="0" xfId="52" applyFont="1" applyFill="1"/>
    <xf numFmtId="0" fontId="10" fillId="0" borderId="15" xfId="51" applyFont="1" applyBorder="1" applyAlignment="1">
      <alignment horizontal="left"/>
    </xf>
    <xf numFmtId="166" fontId="10" fillId="0" borderId="13" xfId="52" applyNumberFormat="1" applyFont="1" applyFill="1" applyBorder="1" applyAlignment="1">
      <alignment horizontal="right"/>
    </xf>
    <xf numFmtId="42" fontId="10" fillId="0" borderId="13" xfId="52" applyNumberFormat="1" applyFont="1" applyFill="1" applyBorder="1" applyAlignment="1"/>
    <xf numFmtId="42" fontId="12" fillId="0" borderId="13" xfId="52" applyNumberFormat="1" applyFont="1" applyFill="1" applyBorder="1" applyAlignment="1"/>
    <xf numFmtId="0" fontId="10" fillId="0" borderId="10" xfId="51" applyFont="1" applyBorder="1" applyAlignment="1">
      <alignment horizontal="left"/>
    </xf>
    <xf numFmtId="0" fontId="10" fillId="0" borderId="0" xfId="0" applyFont="1" applyAlignment="1">
      <alignment horizontal="left"/>
    </xf>
    <xf numFmtId="0" fontId="10" fillId="0" borderId="0" xfId="51" applyFont="1"/>
    <xf numFmtId="37" fontId="10" fillId="0" borderId="0" xfId="52" applyNumberFormat="1" applyFont="1"/>
    <xf numFmtId="42" fontId="10" fillId="0" borderId="0" xfId="52" applyNumberFormat="1" applyFont="1" applyBorder="1" applyAlignment="1"/>
    <xf numFmtId="0" fontId="10" fillId="0" borderId="0" xfId="99" applyFont="1"/>
    <xf numFmtId="42" fontId="11" fillId="0" borderId="0" xfId="40" applyNumberFormat="1" applyFont="1" applyFill="1" applyBorder="1" applyAlignment="1"/>
    <xf numFmtId="42" fontId="11" fillId="0" borderId="0" xfId="40" applyNumberFormat="1" applyFont="1" applyFill="1" applyBorder="1" applyAlignment="1">
      <alignment wrapText="1"/>
    </xf>
    <xf numFmtId="0" fontId="11" fillId="0" borderId="20" xfId="141" applyFont="1" applyFill="1" applyBorder="1" applyAlignment="1">
      <alignment wrapText="1"/>
    </xf>
    <xf numFmtId="42" fontId="10" fillId="0" borderId="0" xfId="53" applyNumberFormat="1" applyFont="1" applyBorder="1" applyAlignment="1">
      <alignment horizontal="center"/>
    </xf>
    <xf numFmtId="0" fontId="11" fillId="0" borderId="21" xfId="141" applyFont="1" applyFill="1" applyBorder="1" applyAlignment="1">
      <alignment wrapText="1"/>
    </xf>
    <xf numFmtId="0" fontId="10" fillId="0" borderId="10" xfId="53" applyFont="1" applyBorder="1" applyAlignment="1">
      <alignment horizontal="left"/>
    </xf>
    <xf numFmtId="42" fontId="10" fillId="0" borderId="0" xfId="53" applyNumberFormat="1" applyFont="1" applyFill="1" applyBorder="1" applyAlignment="1">
      <alignment horizontal="center"/>
    </xf>
    <xf numFmtId="0" fontId="9" fillId="24" borderId="11" xfId="53" applyFont="1" applyFill="1" applyBorder="1" applyAlignment="1">
      <alignment horizontal="left"/>
    </xf>
    <xf numFmtId="3" fontId="9" fillId="24" borderId="22" xfId="53" applyNumberFormat="1" applyFont="1" applyFill="1" applyBorder="1" applyAlignment="1">
      <alignment horizontal="right"/>
    </xf>
    <xf numFmtId="0" fontId="10" fillId="0" borderId="18" xfId="53" applyFont="1" applyBorder="1" applyAlignment="1">
      <alignment horizontal="left"/>
    </xf>
    <xf numFmtId="0" fontId="10" fillId="0" borderId="19" xfId="53" applyFont="1" applyBorder="1" applyAlignment="1">
      <alignment horizontal="left"/>
    </xf>
    <xf numFmtId="0" fontId="10" fillId="0" borderId="17" xfId="51" applyFont="1" applyBorder="1" applyAlignment="1">
      <alignment horizontal="left"/>
    </xf>
    <xf numFmtId="0" fontId="10" fillId="0" borderId="0" xfId="51" applyFont="1" applyBorder="1" applyAlignment="1">
      <alignment horizontal="left"/>
    </xf>
    <xf numFmtId="3" fontId="9" fillId="24" borderId="22" xfId="51" applyNumberFormat="1" applyFont="1" applyFill="1" applyBorder="1" applyAlignment="1">
      <alignment horizontal="right"/>
    </xf>
    <xf numFmtId="0" fontId="10" fillId="0" borderId="13" xfId="51" applyFont="1" applyBorder="1" applyAlignment="1">
      <alignment horizontal="left"/>
    </xf>
    <xf numFmtId="42" fontId="10" fillId="0" borderId="13" xfId="53" applyNumberFormat="1" applyFont="1" applyBorder="1" applyAlignment="1">
      <alignment horizontal="center"/>
    </xf>
    <xf numFmtId="42" fontId="10" fillId="0" borderId="13" xfId="0" applyNumberFormat="1" applyFont="1" applyBorder="1" applyAlignment="1">
      <alignment horizontal="center"/>
    </xf>
    <xf numFmtId="0" fontId="10" fillId="0" borderId="0" xfId="53" applyFont="1"/>
    <xf numFmtId="42" fontId="10" fillId="0" borderId="0" xfId="53" applyNumberFormat="1" applyFont="1" applyAlignment="1">
      <alignment horizontal="center"/>
    </xf>
    <xf numFmtId="42" fontId="11" fillId="0" borderId="0" xfId="45" applyNumberFormat="1" applyFont="1" applyFill="1" applyBorder="1" applyAlignment="1">
      <alignment horizontal="center" wrapText="1"/>
    </xf>
    <xf numFmtId="42" fontId="11" fillId="0" borderId="0" xfId="45" applyNumberFormat="1" applyFont="1" applyFill="1" applyBorder="1" applyAlignment="1">
      <alignment horizontal="center"/>
    </xf>
    <xf numFmtId="0" fontId="10" fillId="0" borderId="17" xfId="54" applyFont="1" applyBorder="1" applyAlignment="1">
      <alignment horizontal="left"/>
    </xf>
    <xf numFmtId="42" fontId="10" fillId="0" borderId="0" xfId="54" applyNumberFormat="1" applyFont="1" applyFill="1" applyBorder="1" applyAlignment="1">
      <alignment horizontal="left"/>
    </xf>
    <xf numFmtId="0" fontId="10" fillId="0" borderId="10" xfId="54" applyFont="1" applyBorder="1" applyAlignment="1">
      <alignment horizontal="left"/>
    </xf>
    <xf numFmtId="37" fontId="10" fillId="0" borderId="0" xfId="54" applyNumberFormat="1" applyFont="1" applyFill="1" applyBorder="1" applyAlignment="1">
      <alignment horizontal="right"/>
    </xf>
    <xf numFmtId="0" fontId="9" fillId="24" borderId="11" xfId="51" applyFont="1" applyFill="1" applyBorder="1" applyAlignment="1">
      <alignment horizontal="center"/>
    </xf>
    <xf numFmtId="37" fontId="9" fillId="24" borderId="22" xfId="54" applyNumberFormat="1" applyFont="1" applyFill="1" applyBorder="1" applyAlignment="1">
      <alignment horizontal="right"/>
    </xf>
    <xf numFmtId="0" fontId="10" fillId="0" borderId="18" xfId="54" applyFont="1" applyBorder="1" applyAlignment="1">
      <alignment horizontal="left"/>
    </xf>
    <xf numFmtId="37" fontId="10" fillId="0" borderId="19" xfId="54" applyNumberFormat="1" applyFont="1" applyBorder="1" applyAlignment="1">
      <alignment horizontal="right"/>
    </xf>
    <xf numFmtId="42" fontId="10" fillId="0" borderId="19" xfId="54" applyNumberFormat="1" applyFont="1" applyFill="1" applyBorder="1" applyAlignment="1">
      <alignment horizontal="left"/>
    </xf>
    <xf numFmtId="42" fontId="10" fillId="0" borderId="19" xfId="54" applyNumberFormat="1" applyFont="1" applyBorder="1" applyAlignment="1">
      <alignment horizontal="left"/>
    </xf>
    <xf numFmtId="37" fontId="10" fillId="0" borderId="0" xfId="54" applyNumberFormat="1" applyFont="1" applyBorder="1" applyAlignment="1">
      <alignment horizontal="right"/>
    </xf>
    <xf numFmtId="42" fontId="10" fillId="0" borderId="0" xfId="54" applyNumberFormat="1" applyFont="1" applyBorder="1" applyAlignment="1">
      <alignment horizontal="left"/>
    </xf>
    <xf numFmtId="0" fontId="10" fillId="0" borderId="15" xfId="73" applyFont="1" applyBorder="1"/>
    <xf numFmtId="0" fontId="10" fillId="0" borderId="13" xfId="0" applyFont="1" applyBorder="1"/>
    <xf numFmtId="42" fontId="10" fillId="0" borderId="13" xfId="0" applyNumberFormat="1" applyFont="1" applyBorder="1" applyAlignment="1">
      <alignment horizontal="left"/>
    </xf>
    <xf numFmtId="0" fontId="10" fillId="0" borderId="10" xfId="73" applyFont="1" applyBorder="1"/>
    <xf numFmtId="0" fontId="10" fillId="0" borderId="0" xfId="54" applyFont="1" applyBorder="1"/>
    <xf numFmtId="0" fontId="10" fillId="0" borderId="0" xfId="51" applyFont="1" applyBorder="1"/>
    <xf numFmtId="37" fontId="10" fillId="0" borderId="0" xfId="54" applyNumberFormat="1" applyFont="1" applyBorder="1"/>
    <xf numFmtId="37" fontId="10" fillId="0" borderId="0" xfId="51" applyNumberFormat="1" applyFont="1" applyBorder="1"/>
    <xf numFmtId="42" fontId="10" fillId="0" borderId="0" xfId="51" applyNumberFormat="1" applyFont="1" applyBorder="1" applyAlignment="1">
      <alignment horizontal="left"/>
    </xf>
    <xf numFmtId="0" fontId="10" fillId="0" borderId="0" xfId="99" applyFont="1" applyBorder="1"/>
    <xf numFmtId="0" fontId="11" fillId="0" borderId="0" xfId="43" applyFont="1" applyFill="1" applyBorder="1" applyAlignment="1">
      <alignment horizontal="center"/>
    </xf>
    <xf numFmtId="42" fontId="11" fillId="0" borderId="0" xfId="43" applyNumberFormat="1" applyFont="1" applyFill="1" applyBorder="1" applyAlignment="1">
      <alignment horizontal="left"/>
    </xf>
    <xf numFmtId="0" fontId="11" fillId="0" borderId="23" xfId="43" applyFont="1" applyFill="1" applyBorder="1" applyAlignment="1">
      <alignment wrapText="1"/>
    </xf>
    <xf numFmtId="42" fontId="11" fillId="0" borderId="23" xfId="43" applyNumberFormat="1" applyFont="1" applyFill="1" applyBorder="1" applyAlignment="1">
      <alignment horizontal="left" wrapText="1"/>
    </xf>
    <xf numFmtId="0" fontId="11" fillId="0" borderId="7" xfId="43" applyFont="1" applyFill="1" applyBorder="1" applyAlignment="1">
      <alignment wrapText="1"/>
    </xf>
    <xf numFmtId="42" fontId="11" fillId="0" borderId="7" xfId="43" applyNumberFormat="1" applyFont="1" applyFill="1" applyBorder="1" applyAlignment="1">
      <alignment horizontal="left" wrapText="1"/>
    </xf>
    <xf numFmtId="0" fontId="10" fillId="0" borderId="0" xfId="54" applyFont="1" applyFill="1" applyBorder="1"/>
    <xf numFmtId="37" fontId="10" fillId="0" borderId="0" xfId="54" applyNumberFormat="1" applyFont="1" applyFill="1" applyBorder="1"/>
    <xf numFmtId="0" fontId="10" fillId="0" borderId="0" xfId="54" applyFont="1" applyFill="1"/>
    <xf numFmtId="37" fontId="10" fillId="0" borderId="0" xfId="54" applyNumberFormat="1" applyFont="1" applyFill="1"/>
    <xf numFmtId="42" fontId="10" fillId="0" borderId="0" xfId="54" applyNumberFormat="1" applyFont="1" applyFill="1" applyAlignment="1">
      <alignment horizontal="left"/>
    </xf>
    <xf numFmtId="0" fontId="10" fillId="0" borderId="10" xfId="55" applyFont="1" applyBorder="1" applyAlignment="1">
      <alignment horizontal="left"/>
    </xf>
    <xf numFmtId="37" fontId="10" fillId="0" borderId="0" xfId="55" applyNumberFormat="1" applyFont="1" applyFill="1" applyBorder="1" applyAlignment="1">
      <alignment horizontal="right"/>
    </xf>
    <xf numFmtId="0" fontId="9" fillId="24" borderId="11" xfId="55" applyFont="1" applyFill="1" applyBorder="1" applyAlignment="1">
      <alignment horizontal="left"/>
    </xf>
    <xf numFmtId="37" fontId="9" fillId="24" borderId="22" xfId="55" applyNumberFormat="1" applyFont="1" applyFill="1" applyBorder="1" applyAlignment="1">
      <alignment horizontal="right"/>
    </xf>
    <xf numFmtId="0" fontId="10" fillId="0" borderId="18" xfId="55" applyFont="1" applyBorder="1"/>
    <xf numFmtId="37" fontId="10" fillId="0" borderId="19" xfId="55" applyNumberFormat="1" applyFont="1" applyFill="1" applyBorder="1" applyAlignment="1">
      <alignment horizontal="right"/>
    </xf>
    <xf numFmtId="0" fontId="10" fillId="0" borderId="10" xfId="55" applyFont="1" applyBorder="1"/>
    <xf numFmtId="37" fontId="10" fillId="0" borderId="0" xfId="55" applyNumberFormat="1" applyFont="1" applyBorder="1" applyAlignment="1">
      <alignment horizontal="right"/>
    </xf>
    <xf numFmtId="42" fontId="10" fillId="0" borderId="0" xfId="55" applyNumberFormat="1" applyFont="1" applyBorder="1" applyAlignment="1">
      <alignment horizontal="center"/>
    </xf>
    <xf numFmtId="3" fontId="9" fillId="24" borderId="22" xfId="0" applyNumberFormat="1" applyFont="1" applyFill="1" applyBorder="1"/>
    <xf numFmtId="42" fontId="12" fillId="0" borderId="13" xfId="0" applyNumberFormat="1" applyFont="1" applyBorder="1" applyAlignment="1">
      <alignment horizontal="center"/>
    </xf>
    <xf numFmtId="37" fontId="10" fillId="0" borderId="0" xfId="51" applyNumberFormat="1" applyFont="1"/>
    <xf numFmtId="42" fontId="10" fillId="0" borderId="0" xfId="51" applyNumberFormat="1" applyFont="1" applyAlignment="1">
      <alignment horizontal="center"/>
    </xf>
    <xf numFmtId="42" fontId="10" fillId="0" borderId="0" xfId="51" applyNumberFormat="1" applyFont="1" applyBorder="1" applyAlignment="1">
      <alignment horizontal="center"/>
    </xf>
    <xf numFmtId="0" fontId="10" fillId="0" borderId="0" xfId="55" applyFont="1" applyBorder="1"/>
    <xf numFmtId="37" fontId="10" fillId="0" borderId="0" xfId="55" applyNumberFormat="1" applyFont="1" applyBorder="1"/>
    <xf numFmtId="42" fontId="10" fillId="0" borderId="0" xfId="46" quotePrefix="1" applyNumberFormat="1" applyFont="1" applyBorder="1" applyAlignment="1">
      <alignment horizontal="center"/>
    </xf>
    <xf numFmtId="0" fontId="11" fillId="0" borderId="0" xfId="47" applyFont="1" applyFill="1" applyBorder="1" applyAlignment="1">
      <alignment horizontal="center"/>
    </xf>
    <xf numFmtId="42" fontId="11" fillId="0" borderId="0" xfId="47" applyNumberFormat="1" applyFont="1" applyFill="1" applyBorder="1" applyAlignment="1">
      <alignment horizontal="center"/>
    </xf>
    <xf numFmtId="0" fontId="11" fillId="0" borderId="0" xfId="47" applyFont="1" applyFill="1" applyBorder="1" applyAlignment="1">
      <alignment wrapText="1"/>
    </xf>
    <xf numFmtId="42" fontId="11" fillId="0" borderId="0" xfId="47" applyNumberFormat="1" applyFont="1" applyFill="1" applyBorder="1" applyAlignment="1">
      <alignment horizontal="center" wrapText="1"/>
    </xf>
    <xf numFmtId="42" fontId="12" fillId="0" borderId="0" xfId="47" applyNumberFormat="1" applyFont="1" applyFill="1" applyBorder="1" applyAlignment="1">
      <alignment horizontal="center" wrapText="1"/>
    </xf>
    <xf numFmtId="37" fontId="10" fillId="0" borderId="0" xfId="55" applyNumberFormat="1" applyFont="1"/>
    <xf numFmtId="42" fontId="10" fillId="0" borderId="0" xfId="46" quotePrefix="1" applyNumberFormat="1" applyFont="1" applyAlignment="1">
      <alignment horizontal="center"/>
    </xf>
    <xf numFmtId="0" fontId="10" fillId="0" borderId="10" xfId="56" applyFont="1" applyBorder="1" applyAlignment="1">
      <alignment horizontal="left"/>
    </xf>
    <xf numFmtId="37" fontId="10" fillId="0" borderId="0" xfId="56" applyNumberFormat="1" applyFont="1" applyFill="1" applyBorder="1" applyAlignment="1">
      <alignment horizontal="right"/>
    </xf>
    <xf numFmtId="0" fontId="9" fillId="24" borderId="11" xfId="56" applyFont="1" applyFill="1" applyBorder="1" applyAlignment="1">
      <alignment horizontal="left"/>
    </xf>
    <xf numFmtId="37" fontId="9" fillId="24" borderId="22" xfId="56" applyNumberFormat="1" applyFont="1" applyFill="1" applyBorder="1" applyAlignment="1">
      <alignment horizontal="right"/>
    </xf>
    <xf numFmtId="0" fontId="10" fillId="0" borderId="15" xfId="56" applyFont="1" applyBorder="1" applyAlignment="1">
      <alignment horizontal="left"/>
    </xf>
    <xf numFmtId="37" fontId="10" fillId="0" borderId="13" xfId="56" applyNumberFormat="1" applyFont="1" applyBorder="1" applyAlignment="1">
      <alignment horizontal="right"/>
    </xf>
    <xf numFmtId="42" fontId="10" fillId="0" borderId="13" xfId="56" applyNumberFormat="1" applyFont="1" applyBorder="1" applyAlignment="1"/>
    <xf numFmtId="37" fontId="10" fillId="0" borderId="0" xfId="56" applyNumberFormat="1" applyFont="1" applyBorder="1" applyAlignment="1">
      <alignment horizontal="right"/>
    </xf>
    <xf numFmtId="42" fontId="10" fillId="0" borderId="13" xfId="0" quotePrefix="1" applyNumberFormat="1" applyFont="1" applyBorder="1" applyAlignment="1"/>
    <xf numFmtId="42" fontId="10" fillId="0" borderId="0" xfId="56" applyNumberFormat="1" applyFont="1" applyBorder="1" applyAlignment="1"/>
    <xf numFmtId="42" fontId="10" fillId="0" borderId="0" xfId="0" applyNumberFormat="1" applyFont="1" applyAlignment="1"/>
    <xf numFmtId="0" fontId="10" fillId="0" borderId="0" xfId="56" applyFont="1"/>
    <xf numFmtId="42" fontId="10" fillId="0" borderId="0" xfId="51" applyNumberFormat="1" applyFont="1" applyAlignment="1"/>
    <xf numFmtId="42" fontId="10" fillId="0" borderId="0" xfId="51" applyNumberFormat="1" applyFont="1" applyBorder="1" applyAlignment="1"/>
    <xf numFmtId="37" fontId="10" fillId="0" borderId="0" xfId="57" applyNumberFormat="1" applyFont="1" applyBorder="1" applyAlignment="1">
      <alignment horizontal="right"/>
    </xf>
    <xf numFmtId="0" fontId="9" fillId="24" borderId="11" xfId="57" applyFont="1" applyFill="1" applyBorder="1" applyAlignment="1">
      <alignment horizontal="left"/>
    </xf>
    <xf numFmtId="37" fontId="9" fillId="24" borderId="22" xfId="57" applyNumberFormat="1" applyFont="1" applyFill="1" applyBorder="1" applyAlignment="1">
      <alignment horizontal="right"/>
    </xf>
    <xf numFmtId="0" fontId="10" fillId="0" borderId="18" xfId="57" applyFont="1" applyBorder="1" applyAlignment="1">
      <alignment horizontal="left"/>
    </xf>
    <xf numFmtId="37" fontId="10" fillId="0" borderId="19" xfId="57" applyNumberFormat="1" applyFont="1" applyBorder="1" applyAlignment="1">
      <alignment horizontal="right"/>
    </xf>
    <xf numFmtId="0" fontId="10" fillId="0" borderId="10" xfId="57" applyFont="1" applyBorder="1" applyAlignment="1">
      <alignment horizontal="left"/>
    </xf>
    <xf numFmtId="42" fontId="10" fillId="0" borderId="13" xfId="0" applyNumberFormat="1" applyFont="1" applyBorder="1" applyAlignment="1"/>
    <xf numFmtId="37" fontId="10" fillId="0" borderId="0" xfId="56" applyNumberFormat="1" applyFont="1"/>
    <xf numFmtId="42" fontId="10" fillId="0" borderId="0" xfId="56" applyNumberFormat="1" applyFont="1" applyAlignment="1"/>
    <xf numFmtId="167" fontId="10" fillId="0" borderId="0" xfId="59" applyNumberFormat="1" applyFont="1" applyBorder="1"/>
    <xf numFmtId="0" fontId="10" fillId="0" borderId="10" xfId="59" applyFont="1" applyBorder="1" applyAlignment="1">
      <alignment horizontal="left"/>
    </xf>
    <xf numFmtId="37" fontId="10" fillId="0" borderId="0" xfId="59" applyNumberFormat="1" applyFont="1" applyFill="1" applyBorder="1" applyAlignment="1">
      <alignment horizontal="right"/>
    </xf>
    <xf numFmtId="0" fontId="9" fillId="24" borderId="11" xfId="59" applyFont="1" applyFill="1" applyBorder="1" applyAlignment="1">
      <alignment horizontal="left"/>
    </xf>
    <xf numFmtId="37" fontId="9" fillId="24" borderId="22" xfId="59" applyNumberFormat="1" applyFont="1" applyFill="1" applyBorder="1" applyAlignment="1">
      <alignment horizontal="right"/>
    </xf>
    <xf numFmtId="167" fontId="9" fillId="0" borderId="0" xfId="59" applyNumberFormat="1" applyFont="1"/>
    <xf numFmtId="0" fontId="10" fillId="0" borderId="15" xfId="59" applyFont="1" applyBorder="1" applyAlignment="1">
      <alignment horizontal="left"/>
    </xf>
    <xf numFmtId="37" fontId="10" fillId="0" borderId="13" xfId="59" applyNumberFormat="1" applyFont="1" applyBorder="1" applyAlignment="1">
      <alignment horizontal="right"/>
    </xf>
    <xf numFmtId="37" fontId="10" fillId="0" borderId="0" xfId="59" applyNumberFormat="1" applyFont="1"/>
    <xf numFmtId="42" fontId="10" fillId="0" borderId="0" xfId="59" applyNumberFormat="1" applyFont="1"/>
    <xf numFmtId="0" fontId="10" fillId="0" borderId="17" xfId="55" applyFont="1" applyBorder="1"/>
    <xf numFmtId="37" fontId="10" fillId="0" borderId="0" xfId="59" applyNumberFormat="1" applyFont="1" applyBorder="1" applyAlignment="1">
      <alignment horizontal="right"/>
    </xf>
    <xf numFmtId="0" fontId="10" fillId="0" borderId="0" xfId="59" applyFont="1"/>
    <xf numFmtId="0" fontId="10" fillId="0" borderId="10" xfId="58" applyFont="1" applyBorder="1" applyAlignment="1">
      <alignment horizontal="left"/>
    </xf>
    <xf numFmtId="42" fontId="10" fillId="0" borderId="0" xfId="58" applyNumberFormat="1" applyFont="1"/>
    <xf numFmtId="37" fontId="10" fillId="0" borderId="0" xfId="58" applyNumberFormat="1" applyFont="1" applyFill="1" applyBorder="1" applyAlignment="1">
      <alignment horizontal="right"/>
    </xf>
    <xf numFmtId="0" fontId="10" fillId="0" borderId="0" xfId="58" applyFont="1"/>
    <xf numFmtId="0" fontId="9" fillId="24" borderId="11" xfId="58" applyFont="1" applyFill="1" applyBorder="1" applyAlignment="1">
      <alignment horizontal="left"/>
    </xf>
    <xf numFmtId="3" fontId="9" fillId="24" borderId="24" xfId="0" applyNumberFormat="1" applyFont="1" applyFill="1" applyBorder="1"/>
    <xf numFmtId="37" fontId="10" fillId="0" borderId="19" xfId="58" applyNumberFormat="1" applyFont="1" applyBorder="1" applyAlignment="1">
      <alignment horizontal="right"/>
    </xf>
    <xf numFmtId="0" fontId="10" fillId="0" borderId="25" xfId="58" applyFont="1" applyBorder="1"/>
    <xf numFmtId="37" fontId="10" fillId="0" borderId="0" xfId="58" applyNumberFormat="1" applyFont="1" applyBorder="1" applyAlignment="1">
      <alignment horizontal="right"/>
    </xf>
    <xf numFmtId="0" fontId="10" fillId="0" borderId="15" xfId="55" applyFont="1" applyBorder="1"/>
    <xf numFmtId="37" fontId="10" fillId="0" borderId="13" xfId="58" applyNumberFormat="1" applyFont="1" applyBorder="1" applyAlignment="1">
      <alignment horizontal="right"/>
    </xf>
    <xf numFmtId="42" fontId="10" fillId="0" borderId="13" xfId="58" applyNumberFormat="1" applyFont="1" applyBorder="1" applyAlignment="1"/>
    <xf numFmtId="0" fontId="10" fillId="0" borderId="10" xfId="136" quotePrefix="1" applyFont="1" applyBorder="1"/>
    <xf numFmtId="42" fontId="10" fillId="0" borderId="0" xfId="90" applyNumberFormat="1" applyFont="1" applyBorder="1" applyAlignment="1">
      <alignment horizontal="right"/>
    </xf>
    <xf numFmtId="42" fontId="10" fillId="0" borderId="0" xfId="90" applyNumberFormat="1" applyFont="1" applyBorder="1"/>
    <xf numFmtId="0" fontId="10" fillId="0" borderId="10" xfId="90" applyFont="1" applyBorder="1"/>
    <xf numFmtId="37" fontId="10" fillId="0" borderId="0" xfId="90" applyNumberFormat="1" applyFont="1" applyBorder="1"/>
    <xf numFmtId="0" fontId="10" fillId="0" borderId="10" xfId="55" applyFont="1" applyFill="1" applyBorder="1"/>
    <xf numFmtId="37" fontId="10" fillId="0" borderId="0" xfId="101" applyNumberFormat="1" applyFont="1" applyFill="1" applyBorder="1" applyAlignment="1">
      <alignment horizontal="right"/>
    </xf>
    <xf numFmtId="0" fontId="9" fillId="24" borderId="11" xfId="101" applyFont="1" applyFill="1" applyBorder="1" applyAlignment="1">
      <alignment horizontal="left"/>
    </xf>
    <xf numFmtId="37" fontId="9" fillId="24" borderId="22" xfId="101" applyNumberFormat="1" applyFont="1" applyFill="1" applyBorder="1" applyAlignment="1">
      <alignment horizontal="right"/>
    </xf>
    <xf numFmtId="0" fontId="9" fillId="0" borderId="10" xfId="90" applyFont="1" applyFill="1" applyBorder="1"/>
    <xf numFmtId="3" fontId="9" fillId="0" borderId="0" xfId="0" applyNumberFormat="1" applyFont="1" applyFill="1" applyBorder="1"/>
    <xf numFmtId="0" fontId="10" fillId="0" borderId="10" xfId="100" applyFont="1" applyBorder="1" applyAlignment="1">
      <alignment horizontal="left"/>
    </xf>
    <xf numFmtId="37" fontId="10" fillId="0" borderId="0" xfId="100" applyNumberFormat="1" applyFont="1" applyBorder="1" applyAlignment="1">
      <alignment horizontal="right"/>
    </xf>
    <xf numFmtId="0" fontId="9" fillId="24" borderId="11" xfId="100" applyFont="1" applyFill="1" applyBorder="1" applyAlignment="1">
      <alignment horizontal="left"/>
    </xf>
    <xf numFmtId="37" fontId="9" fillId="24" borderId="22" xfId="100" applyNumberFormat="1" applyFont="1" applyFill="1" applyBorder="1" applyAlignment="1">
      <alignment horizontal="right"/>
    </xf>
    <xf numFmtId="37" fontId="9" fillId="24" borderId="24" xfId="100" applyNumberFormat="1" applyFont="1" applyFill="1" applyBorder="1" applyAlignment="1">
      <alignment horizontal="right"/>
    </xf>
    <xf numFmtId="0" fontId="10" fillId="0" borderId="15" xfId="100" applyFont="1" applyBorder="1" applyAlignment="1">
      <alignment horizontal="left"/>
    </xf>
    <xf numFmtId="37" fontId="10" fillId="0" borderId="13" xfId="100" applyNumberFormat="1" applyFont="1" applyBorder="1" applyAlignment="1">
      <alignment horizontal="right"/>
    </xf>
    <xf numFmtId="42" fontId="10" fillId="0" borderId="13" xfId="100" applyNumberFormat="1" applyFont="1" applyBorder="1" applyAlignment="1"/>
    <xf numFmtId="37" fontId="10" fillId="0" borderId="0" xfId="89" applyNumberFormat="1" applyFont="1" applyBorder="1" applyAlignment="1">
      <alignment horizontal="right"/>
    </xf>
    <xf numFmtId="42" fontId="10" fillId="0" borderId="0" xfId="89" applyNumberFormat="1" applyFont="1" applyBorder="1" applyAlignment="1"/>
    <xf numFmtId="37" fontId="10" fillId="0" borderId="0" xfId="89" applyNumberFormat="1" applyFont="1"/>
    <xf numFmtId="42" fontId="10" fillId="0" borderId="0" xfId="89" applyNumberFormat="1" applyFont="1" applyAlignment="1"/>
    <xf numFmtId="0" fontId="10" fillId="0" borderId="0" xfId="101" applyFont="1" applyBorder="1"/>
    <xf numFmtId="0" fontId="10" fillId="0" borderId="10" xfId="101" applyFont="1" applyBorder="1" applyAlignment="1">
      <alignment horizontal="left"/>
    </xf>
    <xf numFmtId="37" fontId="10" fillId="0" borderId="0" xfId="101" applyNumberFormat="1" applyFont="1" applyBorder="1" applyAlignment="1">
      <alignment horizontal="right"/>
    </xf>
    <xf numFmtId="37" fontId="9" fillId="24" borderId="24" xfId="101" applyNumberFormat="1" applyFont="1" applyFill="1" applyBorder="1" applyAlignment="1">
      <alignment horizontal="right"/>
    </xf>
    <xf numFmtId="0" fontId="9" fillId="0" borderId="0" xfId="101" applyFont="1" applyBorder="1"/>
    <xf numFmtId="0" fontId="10" fillId="0" borderId="15" xfId="101" applyFont="1" applyBorder="1" applyAlignment="1">
      <alignment horizontal="left"/>
    </xf>
    <xf numFmtId="37" fontId="10" fillId="0" borderId="19" xfId="101" applyNumberFormat="1" applyFont="1" applyBorder="1" applyAlignment="1">
      <alignment horizontal="right"/>
    </xf>
    <xf numFmtId="41" fontId="10" fillId="0" borderId="13" xfId="101" applyNumberFormat="1" applyFont="1" applyBorder="1" applyAlignment="1">
      <alignment horizontal="right"/>
    </xf>
    <xf numFmtId="41" fontId="10" fillId="0" borderId="15" xfId="101" applyNumberFormat="1" applyFont="1" applyBorder="1" applyAlignment="1">
      <alignment horizontal="right"/>
    </xf>
    <xf numFmtId="0" fontId="10" fillId="0" borderId="0" xfId="101" applyFont="1" applyFill="1" applyBorder="1"/>
    <xf numFmtId="0" fontId="9" fillId="0" borderId="0" xfId="101" applyFont="1" applyFill="1" applyBorder="1"/>
    <xf numFmtId="37" fontId="10" fillId="0" borderId="13" xfId="101" applyNumberFormat="1" applyFont="1" applyBorder="1" applyAlignment="1">
      <alignment horizontal="right"/>
    </xf>
    <xf numFmtId="41" fontId="10" fillId="0" borderId="0" xfId="51" applyNumberFormat="1" applyFont="1"/>
    <xf numFmtId="41" fontId="10" fillId="0" borderId="0" xfId="51" applyNumberFormat="1" applyFont="1" applyBorder="1" applyAlignment="1">
      <alignment horizontal="right"/>
    </xf>
    <xf numFmtId="0" fontId="10" fillId="0" borderId="10" xfId="99" applyFont="1" applyBorder="1" applyAlignment="1">
      <alignment horizontal="left"/>
    </xf>
    <xf numFmtId="37" fontId="10" fillId="0" borderId="0" xfId="99" applyNumberFormat="1" applyFont="1" applyBorder="1" applyAlignment="1">
      <alignment horizontal="right"/>
    </xf>
    <xf numFmtId="0" fontId="9" fillId="24" borderId="11" xfId="99" applyFont="1" applyFill="1" applyBorder="1" applyAlignment="1">
      <alignment horizontal="left"/>
    </xf>
    <xf numFmtId="37" fontId="9" fillId="24" borderId="24" xfId="99" applyNumberFormat="1" applyFont="1" applyFill="1" applyBorder="1" applyAlignment="1">
      <alignment horizontal="right"/>
    </xf>
    <xf numFmtId="37" fontId="10" fillId="0" borderId="19" xfId="99" applyNumberFormat="1" applyFont="1" applyBorder="1" applyAlignment="1">
      <alignment horizontal="right"/>
    </xf>
    <xf numFmtId="0" fontId="10" fillId="0" borderId="15" xfId="99" applyFont="1" applyBorder="1" applyAlignment="1">
      <alignment horizontal="left"/>
    </xf>
    <xf numFmtId="37" fontId="10" fillId="0" borderId="13" xfId="99" applyNumberFormat="1" applyFont="1" applyBorder="1" applyAlignment="1">
      <alignment horizontal="right"/>
    </xf>
    <xf numFmtId="42" fontId="10" fillId="0" borderId="13" xfId="99" applyNumberFormat="1" applyFont="1" applyBorder="1" applyAlignment="1">
      <alignment horizontal="right"/>
    </xf>
    <xf numFmtId="0" fontId="10" fillId="0" borderId="10" xfId="98" applyFont="1" applyBorder="1" applyAlignment="1">
      <alignment horizontal="left"/>
    </xf>
    <xf numFmtId="37" fontId="10" fillId="0" borderId="0" xfId="98" applyNumberFormat="1" applyFont="1" applyBorder="1" applyAlignment="1">
      <alignment horizontal="right"/>
    </xf>
    <xf numFmtId="0" fontId="9" fillId="24" borderId="11" xfId="98" applyFont="1" applyFill="1" applyBorder="1" applyAlignment="1">
      <alignment horizontal="left"/>
    </xf>
    <xf numFmtId="37" fontId="9" fillId="24" borderId="24" xfId="98" applyNumberFormat="1" applyFont="1" applyFill="1" applyBorder="1" applyAlignment="1">
      <alignment horizontal="right"/>
    </xf>
    <xf numFmtId="37" fontId="10" fillId="0" borderId="19" xfId="98" applyNumberFormat="1" applyFont="1" applyBorder="1" applyAlignment="1">
      <alignment horizontal="right"/>
    </xf>
    <xf numFmtId="37" fontId="10" fillId="0" borderId="13" xfId="98" applyNumberFormat="1" applyFont="1" applyBorder="1" applyAlignment="1">
      <alignment horizontal="right"/>
    </xf>
    <xf numFmtId="42" fontId="10" fillId="0" borderId="13" xfId="98" applyNumberFormat="1" applyFont="1" applyBorder="1" applyAlignment="1"/>
    <xf numFmtId="42" fontId="10" fillId="0" borderId="10" xfId="0" applyNumberFormat="1" applyFont="1" applyBorder="1" applyAlignment="1"/>
    <xf numFmtId="42" fontId="10" fillId="0" borderId="15" xfId="98" applyNumberFormat="1" applyFont="1" applyBorder="1" applyAlignment="1"/>
    <xf numFmtId="0" fontId="10" fillId="0" borderId="10" xfId="97" applyFont="1" applyBorder="1" applyAlignment="1">
      <alignment horizontal="left"/>
    </xf>
    <xf numFmtId="37" fontId="10" fillId="0" borderId="0" xfId="97" applyNumberFormat="1" applyFont="1" applyBorder="1" applyAlignment="1">
      <alignment horizontal="right"/>
    </xf>
    <xf numFmtId="0" fontId="9" fillId="24" borderId="11" xfId="97" applyFont="1" applyFill="1" applyBorder="1" applyAlignment="1">
      <alignment horizontal="left"/>
    </xf>
    <xf numFmtId="37" fontId="9" fillId="24" borderId="22" xfId="97" applyNumberFormat="1" applyFont="1" applyFill="1" applyBorder="1" applyAlignment="1">
      <alignment horizontal="right"/>
    </xf>
    <xf numFmtId="0" fontId="10" fillId="0" borderId="18" xfId="97" applyFont="1" applyBorder="1" applyAlignment="1">
      <alignment horizontal="left"/>
    </xf>
    <xf numFmtId="37" fontId="10" fillId="0" borderId="19" xfId="97" applyNumberFormat="1" applyFont="1" applyBorder="1" applyAlignment="1">
      <alignment horizontal="right"/>
    </xf>
    <xf numFmtId="0" fontId="10" fillId="0" borderId="15" xfId="97" applyFont="1" applyBorder="1" applyAlignment="1">
      <alignment horizontal="left"/>
    </xf>
    <xf numFmtId="37" fontId="10" fillId="0" borderId="13" xfId="97" applyNumberFormat="1" applyFont="1" applyBorder="1" applyAlignment="1">
      <alignment horizontal="right"/>
    </xf>
    <xf numFmtId="42" fontId="10" fillId="0" borderId="13" xfId="97" applyNumberFormat="1" applyFont="1" applyBorder="1" applyAlignment="1"/>
    <xf numFmtId="42" fontId="10" fillId="0" borderId="15" xfId="97" applyNumberFormat="1" applyFont="1" applyBorder="1" applyAlignment="1"/>
    <xf numFmtId="0" fontId="10" fillId="0" borderId="10" xfId="96" applyFont="1" applyBorder="1" applyAlignment="1">
      <alignment horizontal="left"/>
    </xf>
    <xf numFmtId="37" fontId="10" fillId="0" borderId="0" xfId="96" applyNumberFormat="1" applyFont="1" applyBorder="1" applyAlignment="1">
      <alignment horizontal="right"/>
    </xf>
    <xf numFmtId="0" fontId="9" fillId="24" borderId="11" xfId="96" applyFont="1" applyFill="1" applyBorder="1" applyAlignment="1">
      <alignment horizontal="left"/>
    </xf>
    <xf numFmtId="37" fontId="9" fillId="24" borderId="24" xfId="96" applyNumberFormat="1" applyFont="1" applyFill="1" applyBorder="1" applyAlignment="1">
      <alignment horizontal="right"/>
    </xf>
    <xf numFmtId="0" fontId="10" fillId="0" borderId="15" xfId="96" applyFont="1" applyBorder="1" applyAlignment="1">
      <alignment horizontal="left"/>
    </xf>
    <xf numFmtId="37" fontId="10" fillId="0" borderId="13" xfId="96" applyNumberFormat="1" applyFont="1" applyBorder="1" applyAlignment="1">
      <alignment horizontal="right"/>
    </xf>
    <xf numFmtId="0" fontId="9" fillId="0" borderId="10" xfId="55" applyFont="1" applyFill="1" applyBorder="1"/>
    <xf numFmtId="37" fontId="9" fillId="0" borderId="0" xfId="96" applyNumberFormat="1" applyFont="1" applyFill="1" applyBorder="1" applyAlignment="1">
      <alignment horizontal="right"/>
    </xf>
    <xf numFmtId="42" fontId="9" fillId="0" borderId="0" xfId="0" quotePrefix="1" applyNumberFormat="1" applyFont="1" applyFill="1" applyBorder="1" applyAlignment="1"/>
    <xf numFmtId="42" fontId="9" fillId="0" borderId="0" xfId="0" applyNumberFormat="1" applyFont="1" applyFill="1" applyBorder="1" applyAlignment="1"/>
    <xf numFmtId="37" fontId="9" fillId="24" borderId="22" xfId="96" applyNumberFormat="1" applyFont="1" applyFill="1" applyBorder="1" applyAlignment="1">
      <alignment horizontal="right"/>
    </xf>
    <xf numFmtId="37" fontId="10" fillId="0" borderId="13" xfId="96" applyNumberFormat="1" applyFont="1" applyBorder="1" applyAlignment="1"/>
    <xf numFmtId="0" fontId="10" fillId="0" borderId="0" xfId="94" applyFont="1"/>
    <xf numFmtId="37" fontId="10" fillId="0" borderId="0" xfId="94" applyNumberFormat="1" applyFont="1"/>
    <xf numFmtId="37" fontId="10" fillId="0" borderId="0" xfId="94" applyNumberFormat="1" applyFont="1" applyAlignment="1"/>
    <xf numFmtId="37" fontId="10" fillId="0" borderId="0" xfId="94" applyNumberFormat="1" applyFont="1" applyBorder="1" applyAlignment="1"/>
    <xf numFmtId="37" fontId="10" fillId="0" borderId="0" xfId="51" applyNumberFormat="1" applyFont="1" applyAlignment="1"/>
    <xf numFmtId="37" fontId="10" fillId="0" borderId="0" xfId="51" applyNumberFormat="1" applyFont="1" applyBorder="1" applyAlignment="1"/>
    <xf numFmtId="0" fontId="10" fillId="0" borderId="10" xfId="94" applyFont="1" applyBorder="1" applyAlignment="1">
      <alignment horizontal="left"/>
    </xf>
    <xf numFmtId="37" fontId="10" fillId="0" borderId="0" xfId="94" applyNumberFormat="1" applyFont="1" applyBorder="1" applyAlignment="1">
      <alignment horizontal="right"/>
    </xf>
    <xf numFmtId="0" fontId="9" fillId="24" borderId="11" xfId="94" applyFont="1" applyFill="1" applyBorder="1" applyAlignment="1">
      <alignment horizontal="left"/>
    </xf>
    <xf numFmtId="37" fontId="9" fillId="24" borderId="22" xfId="94" applyNumberFormat="1" applyFont="1" applyFill="1" applyBorder="1" applyAlignment="1">
      <alignment horizontal="right"/>
    </xf>
    <xf numFmtId="0" fontId="10" fillId="0" borderId="15" xfId="94" applyFont="1" applyBorder="1" applyAlignment="1">
      <alignment horizontal="left"/>
    </xf>
    <xf numFmtId="37" fontId="10" fillId="0" borderId="13" xfId="94" applyNumberFormat="1" applyFont="1" applyBorder="1" applyAlignment="1">
      <alignment horizontal="right"/>
    </xf>
    <xf numFmtId="42" fontId="10" fillId="0" borderId="13" xfId="94" applyNumberFormat="1" applyFont="1" applyBorder="1" applyAlignment="1"/>
    <xf numFmtId="0" fontId="11" fillId="0" borderId="26" xfId="141" applyFont="1" applyFill="1" applyBorder="1" applyAlignment="1">
      <alignment wrapText="1"/>
    </xf>
    <xf numFmtId="0" fontId="10" fillId="0" borderId="10" xfId="91" applyFont="1" applyBorder="1" applyAlignment="1">
      <alignment horizontal="left"/>
    </xf>
    <xf numFmtId="37" fontId="10" fillId="0" borderId="0" xfId="91" applyNumberFormat="1" applyFont="1" applyBorder="1" applyAlignment="1">
      <alignment horizontal="right"/>
    </xf>
    <xf numFmtId="0" fontId="9" fillId="24" borderId="11" xfId="91" applyFont="1" applyFill="1" applyBorder="1" applyAlignment="1">
      <alignment horizontal="left"/>
    </xf>
    <xf numFmtId="37" fontId="9" fillId="24" borderId="24" xfId="91" applyNumberFormat="1" applyFont="1" applyFill="1" applyBorder="1" applyAlignment="1">
      <alignment horizontal="right"/>
    </xf>
    <xf numFmtId="37" fontId="10" fillId="0" borderId="19" xfId="91" applyNumberFormat="1" applyFont="1" applyFill="1" applyBorder="1" applyAlignment="1">
      <alignment horizontal="right"/>
    </xf>
    <xf numFmtId="37" fontId="9" fillId="0" borderId="0" xfId="91" applyNumberFormat="1" applyFont="1" applyFill="1" applyBorder="1" applyAlignment="1">
      <alignment horizontal="right"/>
    </xf>
    <xf numFmtId="37" fontId="9" fillId="24" borderId="22" xfId="91" applyNumberFormat="1" applyFont="1" applyFill="1" applyBorder="1" applyAlignment="1">
      <alignment horizontal="right"/>
    </xf>
    <xf numFmtId="37" fontId="10" fillId="0" borderId="13" xfId="91" applyNumberFormat="1" applyFont="1" applyBorder="1" applyAlignment="1">
      <alignment horizontal="right"/>
    </xf>
    <xf numFmtId="42" fontId="10" fillId="0" borderId="13" xfId="91" applyNumberFormat="1" applyFont="1" applyBorder="1" applyAlignment="1"/>
    <xf numFmtId="42" fontId="10" fillId="0" borderId="27" xfId="0" applyNumberFormat="1" applyFont="1" applyFill="1" applyBorder="1" applyAlignment="1"/>
    <xf numFmtId="0" fontId="10" fillId="0" borderId="15" xfId="91" applyFont="1" applyFill="1" applyBorder="1" applyAlignment="1">
      <alignment horizontal="left"/>
    </xf>
    <xf numFmtId="42" fontId="10" fillId="0" borderId="13" xfId="91" applyNumberFormat="1" applyFont="1" applyFill="1" applyBorder="1" applyAlignment="1"/>
    <xf numFmtId="0" fontId="11" fillId="0" borderId="28" xfId="141" applyFont="1" applyFill="1" applyBorder="1" applyAlignment="1">
      <alignment wrapText="1"/>
    </xf>
    <xf numFmtId="0" fontId="10" fillId="0" borderId="10" xfId="92" applyFont="1" applyBorder="1" applyAlignment="1">
      <alignment horizontal="left"/>
    </xf>
    <xf numFmtId="37" fontId="10" fillId="0" borderId="0" xfId="92" applyNumberFormat="1" applyFont="1" applyBorder="1" applyAlignment="1">
      <alignment horizontal="right"/>
    </xf>
    <xf numFmtId="0" fontId="9" fillId="24" borderId="11" xfId="92" applyFont="1" applyFill="1" applyBorder="1" applyAlignment="1">
      <alignment horizontal="left"/>
    </xf>
    <xf numFmtId="37" fontId="9" fillId="24" borderId="22" xfId="92" applyNumberFormat="1" applyFont="1" applyFill="1" applyBorder="1" applyAlignment="1">
      <alignment horizontal="right"/>
    </xf>
    <xf numFmtId="37" fontId="10" fillId="0" borderId="19" xfId="92" applyNumberFormat="1" applyFont="1" applyBorder="1" applyAlignment="1">
      <alignment horizontal="right"/>
    </xf>
    <xf numFmtId="37" fontId="9" fillId="24" borderId="24" xfId="92" applyNumberFormat="1" applyFont="1" applyFill="1" applyBorder="1" applyAlignment="1">
      <alignment horizontal="right"/>
    </xf>
    <xf numFmtId="0" fontId="10" fillId="0" borderId="15" xfId="92" applyFont="1" applyBorder="1" applyAlignment="1">
      <alignment horizontal="left"/>
    </xf>
    <xf numFmtId="37" fontId="10" fillId="0" borderId="13" xfId="92" applyNumberFormat="1" applyFont="1" applyBorder="1" applyAlignment="1">
      <alignment horizontal="right"/>
    </xf>
    <xf numFmtId="42" fontId="10" fillId="0" borderId="13" xfId="92" applyNumberFormat="1" applyFont="1" applyBorder="1" applyAlignment="1"/>
    <xf numFmtId="0" fontId="10" fillId="0" borderId="10" xfId="89" applyFont="1" applyBorder="1" applyAlignment="1">
      <alignment horizontal="left"/>
    </xf>
    <xf numFmtId="0" fontId="9" fillId="24" borderId="11" xfId="89" applyFont="1" applyFill="1" applyBorder="1" applyAlignment="1">
      <alignment horizontal="left"/>
    </xf>
    <xf numFmtId="37" fontId="9" fillId="24" borderId="22" xfId="89" applyNumberFormat="1" applyFont="1" applyFill="1" applyBorder="1" applyAlignment="1">
      <alignment horizontal="right"/>
    </xf>
    <xf numFmtId="37" fontId="10" fillId="0" borderId="19" xfId="89" applyNumberFormat="1" applyFont="1" applyBorder="1" applyAlignment="1">
      <alignment horizontal="right"/>
    </xf>
    <xf numFmtId="37" fontId="9" fillId="24" borderId="24" xfId="89" applyNumberFormat="1" applyFont="1" applyFill="1" applyBorder="1" applyAlignment="1">
      <alignment horizontal="right"/>
    </xf>
    <xf numFmtId="37" fontId="10" fillId="0" borderId="13" xfId="89" applyNumberFormat="1" applyFont="1" applyBorder="1" applyAlignment="1">
      <alignment horizontal="right"/>
    </xf>
    <xf numFmtId="42" fontId="10" fillId="0" borderId="13" xfId="89" applyNumberFormat="1" applyFont="1" applyBorder="1" applyAlignment="1"/>
    <xf numFmtId="0" fontId="10" fillId="0" borderId="10" xfId="90" applyFont="1" applyBorder="1" applyAlignment="1">
      <alignment horizontal="left"/>
    </xf>
    <xf numFmtId="37" fontId="10" fillId="0" borderId="0" xfId="90" applyNumberFormat="1" applyFont="1" applyBorder="1" applyAlignment="1">
      <alignment horizontal="right"/>
    </xf>
    <xf numFmtId="0" fontId="9" fillId="24" borderId="11" xfId="90" applyFont="1" applyFill="1" applyBorder="1" applyAlignment="1">
      <alignment horizontal="left"/>
    </xf>
    <xf numFmtId="0" fontId="10" fillId="0" borderId="15" xfId="90" applyFont="1" applyBorder="1" applyAlignment="1">
      <alignment horizontal="left"/>
    </xf>
    <xf numFmtId="37" fontId="10" fillId="0" borderId="13" xfId="90" applyNumberFormat="1" applyFont="1" applyBorder="1" applyAlignment="1">
      <alignment horizontal="right"/>
    </xf>
    <xf numFmtId="37" fontId="9" fillId="24" borderId="22" xfId="90" applyNumberFormat="1" applyFont="1" applyFill="1" applyBorder="1" applyAlignment="1">
      <alignment horizontal="right"/>
    </xf>
    <xf numFmtId="0" fontId="10" fillId="0" borderId="18" xfId="89" applyFont="1" applyBorder="1"/>
    <xf numFmtId="0" fontId="10" fillId="0" borderId="15" xfId="89" applyFont="1" applyBorder="1" applyAlignment="1">
      <alignment horizontal="left"/>
    </xf>
    <xf numFmtId="42" fontId="10" fillId="0" borderId="0" xfId="88" applyNumberFormat="1" applyFont="1" applyBorder="1" applyAlignment="1">
      <alignment horizontal="right"/>
    </xf>
    <xf numFmtId="0" fontId="10" fillId="0" borderId="10" xfId="88" applyFont="1" applyBorder="1" applyAlignment="1">
      <alignment horizontal="left"/>
    </xf>
    <xf numFmtId="37" fontId="10" fillId="0" borderId="0" xfId="88" applyNumberFormat="1" applyFont="1" applyBorder="1" applyAlignment="1">
      <alignment horizontal="right"/>
    </xf>
    <xf numFmtId="0" fontId="9" fillId="24" borderId="11" xfId="88" applyFont="1" applyFill="1" applyBorder="1" applyAlignment="1">
      <alignment horizontal="left"/>
    </xf>
    <xf numFmtId="37" fontId="9" fillId="24" borderId="24" xfId="88" applyNumberFormat="1" applyFont="1" applyFill="1" applyBorder="1" applyAlignment="1">
      <alignment horizontal="right"/>
    </xf>
    <xf numFmtId="0" fontId="10" fillId="0" borderId="15" xfId="88" applyFont="1" applyBorder="1" applyAlignment="1">
      <alignment horizontal="left"/>
    </xf>
    <xf numFmtId="37" fontId="10" fillId="0" borderId="13" xfId="88" applyNumberFormat="1" applyFont="1" applyBorder="1" applyAlignment="1">
      <alignment horizontal="right"/>
    </xf>
    <xf numFmtId="42" fontId="10" fillId="0" borderId="13" xfId="88" applyNumberFormat="1" applyFont="1" applyBorder="1" applyAlignment="1">
      <alignment horizontal="right"/>
    </xf>
    <xf numFmtId="37" fontId="10" fillId="0" borderId="0" xfId="88" applyNumberFormat="1" applyFont="1"/>
    <xf numFmtId="42" fontId="10" fillId="0" borderId="0" xfId="88" applyNumberFormat="1" applyFont="1"/>
    <xf numFmtId="42" fontId="10" fillId="0" borderId="0" xfId="51" applyNumberFormat="1" applyFont="1"/>
    <xf numFmtId="42" fontId="10" fillId="0" borderId="0" xfId="51" applyNumberFormat="1" applyFont="1" applyBorder="1" applyAlignment="1">
      <alignment horizontal="right"/>
    </xf>
    <xf numFmtId="0" fontId="10" fillId="0" borderId="10" xfId="87" applyFont="1" applyBorder="1" applyAlignment="1">
      <alignment horizontal="left"/>
    </xf>
    <xf numFmtId="37" fontId="10" fillId="0" borderId="0" xfId="87" applyNumberFormat="1" applyFont="1" applyBorder="1" applyAlignment="1">
      <alignment horizontal="right"/>
    </xf>
    <xf numFmtId="0" fontId="9" fillId="24" borderId="11" xfId="87" applyFont="1" applyFill="1" applyBorder="1" applyAlignment="1">
      <alignment horizontal="left"/>
    </xf>
    <xf numFmtId="37" fontId="9" fillId="24" borderId="22" xfId="87" applyNumberFormat="1" applyFont="1" applyFill="1" applyBorder="1" applyAlignment="1">
      <alignment horizontal="right"/>
    </xf>
    <xf numFmtId="0" fontId="10" fillId="0" borderId="15" xfId="87" applyFont="1" applyBorder="1" applyAlignment="1">
      <alignment horizontal="left"/>
    </xf>
    <xf numFmtId="37" fontId="10" fillId="0" borderId="13" xfId="87" applyNumberFormat="1" applyFont="1" applyBorder="1" applyAlignment="1">
      <alignment horizontal="right"/>
    </xf>
    <xf numFmtId="42" fontId="10" fillId="0" borderId="13" xfId="0" applyNumberFormat="1" applyFont="1" applyBorder="1"/>
    <xf numFmtId="42" fontId="10" fillId="0" borderId="13" xfId="87" applyNumberFormat="1" applyFont="1" applyFill="1" applyBorder="1" applyAlignment="1">
      <alignment horizontal="right"/>
    </xf>
    <xf numFmtId="0" fontId="10" fillId="0" borderId="10" xfId="85" applyFont="1" applyBorder="1" applyAlignment="1">
      <alignment horizontal="left"/>
    </xf>
    <xf numFmtId="37" fontId="10" fillId="0" borderId="0" xfId="85" applyNumberFormat="1" applyFont="1" applyBorder="1" applyAlignment="1">
      <alignment horizontal="right"/>
    </xf>
    <xf numFmtId="0" fontId="9" fillId="24" borderId="11" xfId="85" applyFont="1" applyFill="1" applyBorder="1" applyAlignment="1">
      <alignment horizontal="left"/>
    </xf>
    <xf numFmtId="37" fontId="9" fillId="24" borderId="22" xfId="85" applyNumberFormat="1" applyFont="1" applyFill="1" applyBorder="1" applyAlignment="1">
      <alignment horizontal="right"/>
    </xf>
    <xf numFmtId="37" fontId="10" fillId="0" borderId="19" xfId="85" applyNumberFormat="1" applyFont="1" applyBorder="1" applyAlignment="1">
      <alignment horizontal="right"/>
    </xf>
    <xf numFmtId="37" fontId="10" fillId="0" borderId="0" xfId="85" applyNumberFormat="1" applyFont="1" applyFill="1" applyBorder="1" applyAlignment="1">
      <alignment horizontal="right"/>
    </xf>
    <xf numFmtId="0" fontId="10" fillId="0" borderId="15" xfId="85" applyFont="1" applyBorder="1" applyAlignment="1">
      <alignment horizontal="left"/>
    </xf>
    <xf numFmtId="37" fontId="10" fillId="0" borderId="13" xfId="85" applyNumberFormat="1" applyFont="1" applyBorder="1" applyAlignment="1">
      <alignment horizontal="right"/>
    </xf>
    <xf numFmtId="42" fontId="10" fillId="0" borderId="13" xfId="85" applyNumberFormat="1" applyFont="1" applyBorder="1" applyAlignment="1">
      <alignment horizontal="center"/>
    </xf>
    <xf numFmtId="0" fontId="10" fillId="0" borderId="10" xfId="84" applyFont="1" applyBorder="1" applyAlignment="1">
      <alignment horizontal="left"/>
    </xf>
    <xf numFmtId="37" fontId="10" fillId="0" borderId="0" xfId="84" applyNumberFormat="1" applyFont="1" applyBorder="1" applyAlignment="1">
      <alignment horizontal="right"/>
    </xf>
    <xf numFmtId="0" fontId="9" fillId="24" borderId="11" xfId="84" applyFont="1" applyFill="1" applyBorder="1" applyAlignment="1">
      <alignment horizontal="left"/>
    </xf>
    <xf numFmtId="37" fontId="9" fillId="24" borderId="22" xfId="84" applyNumberFormat="1" applyFont="1" applyFill="1" applyBorder="1" applyAlignment="1">
      <alignment horizontal="right"/>
    </xf>
    <xf numFmtId="37" fontId="10" fillId="0" borderId="19" xfId="84" applyNumberFormat="1" applyFont="1" applyBorder="1" applyAlignment="1">
      <alignment horizontal="right"/>
    </xf>
    <xf numFmtId="37" fontId="9" fillId="24" borderId="24" xfId="84" applyNumberFormat="1" applyFont="1" applyFill="1" applyBorder="1" applyAlignment="1">
      <alignment horizontal="right"/>
    </xf>
    <xf numFmtId="0" fontId="10" fillId="0" borderId="15" xfId="84" applyFont="1" applyBorder="1" applyAlignment="1">
      <alignment horizontal="left"/>
    </xf>
    <xf numFmtId="37" fontId="10" fillId="0" borderId="13" xfId="84" applyNumberFormat="1" applyFont="1" applyBorder="1" applyAlignment="1">
      <alignment horizontal="right"/>
    </xf>
    <xf numFmtId="42" fontId="10" fillId="0" borderId="13" xfId="84" applyNumberFormat="1" applyFont="1" applyBorder="1" applyAlignment="1"/>
    <xf numFmtId="0" fontId="10" fillId="0" borderId="10" xfId="83" applyFont="1" applyBorder="1" applyAlignment="1">
      <alignment horizontal="left"/>
    </xf>
    <xf numFmtId="37" fontId="10" fillId="0" borderId="0" xfId="83" applyNumberFormat="1" applyFont="1" applyBorder="1" applyAlignment="1">
      <alignment horizontal="right"/>
    </xf>
    <xf numFmtId="0" fontId="9" fillId="24" borderId="11" xfId="83" applyFont="1" applyFill="1" applyBorder="1" applyAlignment="1">
      <alignment horizontal="left"/>
    </xf>
    <xf numFmtId="37" fontId="9" fillId="24" borderId="22" xfId="83" applyNumberFormat="1" applyFont="1" applyFill="1" applyBorder="1" applyAlignment="1">
      <alignment horizontal="right"/>
    </xf>
    <xf numFmtId="37" fontId="10" fillId="0" borderId="19" xfId="83" applyNumberFormat="1" applyFont="1" applyBorder="1" applyAlignment="1">
      <alignment horizontal="right"/>
    </xf>
    <xf numFmtId="0" fontId="10" fillId="0" borderId="0" xfId="83" applyFont="1" applyBorder="1" applyAlignment="1">
      <alignment horizontal="left"/>
    </xf>
    <xf numFmtId="3" fontId="9" fillId="24" borderId="24" xfId="83" applyNumberFormat="1" applyFont="1" applyFill="1" applyBorder="1" applyAlignment="1">
      <alignment horizontal="right"/>
    </xf>
    <xf numFmtId="0" fontId="10" fillId="0" borderId="13" xfId="83" applyFont="1" applyBorder="1" applyAlignment="1">
      <alignment horizontal="left"/>
    </xf>
    <xf numFmtId="42" fontId="10" fillId="0" borderId="13" xfId="83" applyNumberFormat="1" applyFont="1" applyBorder="1" applyAlignment="1">
      <alignment horizontal="left"/>
    </xf>
    <xf numFmtId="42" fontId="10" fillId="0" borderId="13" xfId="0" quotePrefix="1" applyNumberFormat="1" applyFont="1" applyBorder="1"/>
    <xf numFmtId="42" fontId="10" fillId="0" borderId="13" xfId="83" applyNumberFormat="1" applyFont="1" applyBorder="1" applyAlignment="1">
      <alignment horizontal="right"/>
    </xf>
    <xf numFmtId="0" fontId="10" fillId="0" borderId="10" xfId="82" applyFont="1" applyBorder="1" applyAlignment="1">
      <alignment horizontal="left"/>
    </xf>
    <xf numFmtId="37" fontId="10" fillId="0" borderId="0" xfId="82" applyNumberFormat="1" applyFont="1" applyBorder="1" applyAlignment="1">
      <alignment horizontal="right"/>
    </xf>
    <xf numFmtId="0" fontId="9" fillId="24" borderId="11" xfId="82" applyFont="1" applyFill="1" applyBorder="1" applyAlignment="1">
      <alignment horizontal="left"/>
    </xf>
    <xf numFmtId="37" fontId="9" fillId="24" borderId="22" xfId="82" applyNumberFormat="1" applyFont="1" applyFill="1" applyBorder="1" applyAlignment="1">
      <alignment horizontal="right"/>
    </xf>
    <xf numFmtId="0" fontId="10" fillId="0" borderId="15" xfId="82" applyFont="1" applyBorder="1" applyAlignment="1">
      <alignment horizontal="left"/>
    </xf>
    <xf numFmtId="37" fontId="10" fillId="0" borderId="13" xfId="82" applyNumberFormat="1" applyFont="1" applyBorder="1" applyAlignment="1">
      <alignment horizontal="right"/>
    </xf>
    <xf numFmtId="42" fontId="10" fillId="0" borderId="13" xfId="82" applyNumberFormat="1" applyFont="1" applyBorder="1" applyAlignment="1"/>
    <xf numFmtId="42" fontId="10" fillId="0" borderId="0" xfId="81" applyNumberFormat="1" applyFont="1" applyBorder="1" applyAlignment="1">
      <alignment horizontal="right"/>
    </xf>
    <xf numFmtId="0" fontId="9" fillId="24" borderId="11" xfId="81" applyFont="1" applyFill="1" applyBorder="1" applyAlignment="1">
      <alignment horizontal="left"/>
    </xf>
    <xf numFmtId="37" fontId="9" fillId="24" borderId="24" xfId="81" applyNumberFormat="1" applyFont="1" applyFill="1" applyBorder="1" applyAlignment="1">
      <alignment horizontal="right"/>
    </xf>
    <xf numFmtId="0" fontId="10" fillId="0" borderId="15" xfId="81" applyFont="1" applyBorder="1" applyAlignment="1">
      <alignment horizontal="left"/>
    </xf>
    <xf numFmtId="37" fontId="10" fillId="0" borderId="13" xfId="81" applyNumberFormat="1" applyFont="1" applyBorder="1" applyAlignment="1">
      <alignment horizontal="right"/>
    </xf>
    <xf numFmtId="42" fontId="10" fillId="0" borderId="13" xfId="81" applyNumberFormat="1" applyFont="1" applyBorder="1" applyAlignment="1">
      <alignment horizontal="right"/>
    </xf>
    <xf numFmtId="37" fontId="10" fillId="0" borderId="0" xfId="81" applyNumberFormat="1" applyFont="1" applyBorder="1" applyAlignment="1">
      <alignment horizontal="right"/>
    </xf>
    <xf numFmtId="37" fontId="10" fillId="0" borderId="0" xfId="81" applyNumberFormat="1" applyFont="1"/>
    <xf numFmtId="42" fontId="10" fillId="0" borderId="0" xfId="81" applyNumberFormat="1" applyFont="1"/>
    <xf numFmtId="0" fontId="10" fillId="0" borderId="10" xfId="80" applyFont="1" applyBorder="1" applyAlignment="1">
      <alignment horizontal="left"/>
    </xf>
    <xf numFmtId="37" fontId="10" fillId="0" borderId="0" xfId="80" applyNumberFormat="1" applyFont="1" applyBorder="1" applyAlignment="1">
      <alignment horizontal="right"/>
    </xf>
    <xf numFmtId="0" fontId="9" fillId="24" borderId="11" xfId="80" applyFont="1" applyFill="1" applyBorder="1" applyAlignment="1">
      <alignment horizontal="left"/>
    </xf>
    <xf numFmtId="37" fontId="9" fillId="24" borderId="22" xfId="80" applyNumberFormat="1" applyFont="1" applyFill="1" applyBorder="1" applyAlignment="1">
      <alignment horizontal="right"/>
    </xf>
    <xf numFmtId="0" fontId="10" fillId="0" borderId="18" xfId="80" applyFont="1" applyBorder="1" applyAlignment="1">
      <alignment horizontal="left"/>
    </xf>
    <xf numFmtId="37" fontId="10" fillId="0" borderId="19" xfId="80" applyNumberFormat="1" applyFont="1" applyBorder="1" applyAlignment="1">
      <alignment horizontal="right"/>
    </xf>
    <xf numFmtId="42" fontId="10" fillId="0" borderId="0" xfId="80" applyNumberFormat="1" applyFont="1" applyBorder="1" applyAlignment="1">
      <alignment horizontal="right"/>
    </xf>
    <xf numFmtId="0" fontId="10" fillId="0" borderId="15" xfId="80" applyFont="1" applyBorder="1" applyAlignment="1">
      <alignment horizontal="left"/>
    </xf>
    <xf numFmtId="37" fontId="10" fillId="0" borderId="13" xfId="80" applyNumberFormat="1" applyFont="1" applyBorder="1" applyAlignment="1">
      <alignment horizontal="right"/>
    </xf>
    <xf numFmtId="42" fontId="10" fillId="0" borderId="13" xfId="80" applyNumberFormat="1" applyFont="1" applyBorder="1" applyAlignment="1">
      <alignment horizontal="right"/>
    </xf>
    <xf numFmtId="37" fontId="10" fillId="0" borderId="0" xfId="80" applyNumberFormat="1" applyFont="1"/>
    <xf numFmtId="42" fontId="10" fillId="0" borderId="0" xfId="80" applyNumberFormat="1" applyFont="1"/>
    <xf numFmtId="42" fontId="10" fillId="0" borderId="0" xfId="79" applyNumberFormat="1" applyFont="1" applyBorder="1" applyAlignment="1"/>
    <xf numFmtId="0" fontId="10" fillId="0" borderId="10" xfId="79" applyFont="1" applyBorder="1" applyAlignment="1">
      <alignment horizontal="left"/>
    </xf>
    <xf numFmtId="37" fontId="10" fillId="0" borderId="0" xfId="79" applyNumberFormat="1" applyFont="1" applyBorder="1" applyAlignment="1">
      <alignment horizontal="right"/>
    </xf>
    <xf numFmtId="0" fontId="9" fillId="24" borderId="11" xfId="79" applyFont="1" applyFill="1" applyBorder="1" applyAlignment="1">
      <alignment horizontal="left"/>
    </xf>
    <xf numFmtId="37" fontId="9" fillId="24" borderId="22" xfId="79" applyNumberFormat="1" applyFont="1" applyFill="1" applyBorder="1" applyAlignment="1">
      <alignment horizontal="right"/>
    </xf>
    <xf numFmtId="0" fontId="10" fillId="0" borderId="18" xfId="79" applyFont="1" applyBorder="1" applyAlignment="1">
      <alignment horizontal="left"/>
    </xf>
    <xf numFmtId="37" fontId="10" fillId="0" borderId="19" xfId="79" applyNumberFormat="1" applyFont="1" applyBorder="1" applyAlignment="1">
      <alignment horizontal="right"/>
    </xf>
    <xf numFmtId="0" fontId="10" fillId="0" borderId="15" xfId="79" applyFont="1" applyBorder="1" applyAlignment="1">
      <alignment horizontal="left"/>
    </xf>
    <xf numFmtId="37" fontId="10" fillId="0" borderId="13" xfId="79" applyNumberFormat="1" applyFont="1" applyBorder="1" applyAlignment="1">
      <alignment horizontal="right"/>
    </xf>
    <xf numFmtId="42" fontId="10" fillId="0" borderId="13" xfId="79" applyNumberFormat="1" applyFont="1" applyBorder="1" applyAlignment="1"/>
    <xf numFmtId="37" fontId="10" fillId="0" borderId="0" xfId="79" applyNumberFormat="1" applyFont="1"/>
    <xf numFmtId="42" fontId="10" fillId="0" borderId="0" xfId="79" applyNumberFormat="1" applyFont="1" applyAlignment="1"/>
    <xf numFmtId="0" fontId="10" fillId="0" borderId="10" xfId="78" applyFont="1" applyBorder="1" applyAlignment="1">
      <alignment horizontal="left"/>
    </xf>
    <xf numFmtId="37" fontId="10" fillId="0" borderId="0" xfId="78" applyNumberFormat="1" applyFont="1" applyBorder="1" applyAlignment="1">
      <alignment horizontal="right"/>
    </xf>
    <xf numFmtId="0" fontId="9" fillId="24" borderId="11" xfId="78" applyFont="1" applyFill="1" applyBorder="1" applyAlignment="1">
      <alignment horizontal="left"/>
    </xf>
    <xf numFmtId="37" fontId="9" fillId="24" borderId="22" xfId="78" applyNumberFormat="1" applyFont="1" applyFill="1" applyBorder="1" applyAlignment="1">
      <alignment horizontal="right"/>
    </xf>
    <xf numFmtId="37" fontId="10" fillId="0" borderId="19" xfId="78" applyNumberFormat="1" applyFont="1" applyBorder="1" applyAlignment="1">
      <alignment horizontal="right"/>
    </xf>
    <xf numFmtId="0" fontId="10" fillId="0" borderId="15" xfId="78" applyFont="1" applyBorder="1" applyAlignment="1">
      <alignment horizontal="left"/>
    </xf>
    <xf numFmtId="37" fontId="10" fillId="0" borderId="13" xfId="78" applyNumberFormat="1" applyFont="1" applyBorder="1" applyAlignment="1">
      <alignment horizontal="right"/>
    </xf>
    <xf numFmtId="42" fontId="10" fillId="0" borderId="13" xfId="78" applyNumberFormat="1" applyFont="1" applyBorder="1" applyAlignment="1"/>
    <xf numFmtId="0" fontId="10" fillId="0" borderId="10" xfId="77" applyFont="1" applyBorder="1" applyAlignment="1">
      <alignment horizontal="left"/>
    </xf>
    <xf numFmtId="167" fontId="10" fillId="0" borderId="0" xfId="77" applyNumberFormat="1" applyFont="1" applyBorder="1" applyAlignment="1">
      <alignment horizontal="right"/>
    </xf>
    <xf numFmtId="0" fontId="9" fillId="24" borderId="11" xfId="77" applyFont="1" applyFill="1" applyBorder="1" applyAlignment="1">
      <alignment horizontal="left"/>
    </xf>
    <xf numFmtId="37" fontId="10" fillId="0" borderId="19" xfId="77" applyNumberFormat="1" applyFont="1" applyBorder="1" applyAlignment="1">
      <alignment horizontal="right"/>
    </xf>
    <xf numFmtId="37" fontId="9" fillId="24" borderId="22" xfId="77" applyNumberFormat="1" applyFont="1" applyFill="1" applyBorder="1" applyAlignment="1">
      <alignment horizontal="right"/>
    </xf>
    <xf numFmtId="37" fontId="10" fillId="0" borderId="13" xfId="77" applyNumberFormat="1" applyFont="1" applyBorder="1" applyAlignment="1">
      <alignment horizontal="right"/>
    </xf>
    <xf numFmtId="42" fontId="10" fillId="0" borderId="13" xfId="77" applyNumberFormat="1" applyFont="1" applyBorder="1" applyAlignment="1"/>
    <xf numFmtId="0" fontId="10" fillId="0" borderId="15" xfId="77" applyFont="1" applyBorder="1" applyAlignment="1">
      <alignment horizontal="left"/>
    </xf>
    <xf numFmtId="0" fontId="10" fillId="0" borderId="10" xfId="76" applyFont="1" applyBorder="1" applyAlignment="1">
      <alignment horizontal="left"/>
    </xf>
    <xf numFmtId="37" fontId="10" fillId="0" borderId="0" xfId="76" applyNumberFormat="1" applyFont="1" applyFill="1" applyBorder="1" applyAlignment="1">
      <alignment horizontal="right"/>
    </xf>
    <xf numFmtId="0" fontId="9" fillId="24" borderId="11" xfId="76" applyFont="1" applyFill="1" applyBorder="1" applyAlignment="1">
      <alignment horizontal="left"/>
    </xf>
    <xf numFmtId="37" fontId="9" fillId="24" borderId="22" xfId="76" applyNumberFormat="1" applyFont="1" applyFill="1" applyBorder="1" applyAlignment="1">
      <alignment horizontal="right"/>
    </xf>
    <xf numFmtId="0" fontId="10" fillId="0" borderId="15" xfId="76" applyFont="1" applyBorder="1" applyAlignment="1">
      <alignment horizontal="left"/>
    </xf>
    <xf numFmtId="37" fontId="10" fillId="0" borderId="13" xfId="76" applyNumberFormat="1" applyFont="1" applyFill="1" applyBorder="1" applyAlignment="1">
      <alignment horizontal="right"/>
    </xf>
    <xf numFmtId="42" fontId="10" fillId="0" borderId="13" xfId="76" applyNumberFormat="1" applyFont="1" applyBorder="1" applyAlignment="1"/>
    <xf numFmtId="42" fontId="10" fillId="0" borderId="0" xfId="51" applyNumberFormat="1" applyFont="1" applyFill="1" applyBorder="1"/>
    <xf numFmtId="0" fontId="10" fillId="0" borderId="0" xfId="75" applyFont="1" applyBorder="1"/>
    <xf numFmtId="0" fontId="10" fillId="0" borderId="10" xfId="75" applyFont="1" applyBorder="1" applyAlignment="1">
      <alignment horizontal="left"/>
    </xf>
    <xf numFmtId="37" fontId="10" fillId="0" borderId="0" xfId="75" applyNumberFormat="1" applyFont="1" applyBorder="1" applyAlignment="1">
      <alignment horizontal="right"/>
    </xf>
    <xf numFmtId="0" fontId="9" fillId="24" borderId="11" xfId="75" applyFont="1" applyFill="1" applyBorder="1" applyAlignment="1">
      <alignment horizontal="left"/>
    </xf>
    <xf numFmtId="37" fontId="9" fillId="24" borderId="22" xfId="75" applyNumberFormat="1" applyFont="1" applyFill="1" applyBorder="1" applyAlignment="1">
      <alignment horizontal="right"/>
    </xf>
    <xf numFmtId="37" fontId="10" fillId="0" borderId="19" xfId="75" applyNumberFormat="1" applyFont="1" applyBorder="1" applyAlignment="1">
      <alignment horizontal="right"/>
    </xf>
    <xf numFmtId="0" fontId="10" fillId="0" borderId="0" xfId="75" applyFont="1"/>
    <xf numFmtId="0" fontId="10" fillId="0" borderId="15" xfId="75" applyFont="1" applyBorder="1" applyAlignment="1">
      <alignment horizontal="left"/>
    </xf>
    <xf numFmtId="37" fontId="10" fillId="0" borderId="13" xfId="75" applyNumberFormat="1" applyFont="1" applyBorder="1" applyAlignment="1">
      <alignment horizontal="right"/>
    </xf>
    <xf numFmtId="42" fontId="10" fillId="0" borderId="13" xfId="75" applyNumberFormat="1" applyFont="1" applyBorder="1" applyAlignment="1">
      <alignment horizontal="right"/>
    </xf>
    <xf numFmtId="42" fontId="10" fillId="0" borderId="13" xfId="122" quotePrefix="1" applyNumberFormat="1" applyFont="1" applyBorder="1"/>
    <xf numFmtId="42" fontId="10" fillId="0" borderId="0" xfId="74" applyNumberFormat="1" applyFont="1" applyBorder="1" applyAlignment="1">
      <alignment horizontal="right"/>
    </xf>
    <xf numFmtId="0" fontId="10" fillId="0" borderId="10" xfId="74" applyFont="1" applyBorder="1" applyAlignment="1">
      <alignment horizontal="left"/>
    </xf>
    <xf numFmtId="0" fontId="10" fillId="0" borderId="0" xfId="74" applyFont="1" applyBorder="1" applyAlignment="1">
      <alignment horizontal="left"/>
    </xf>
    <xf numFmtId="0" fontId="9" fillId="24" borderId="11" xfId="74" applyFont="1" applyFill="1" applyBorder="1" applyAlignment="1">
      <alignment horizontal="left"/>
    </xf>
    <xf numFmtId="3" fontId="9" fillId="24" borderId="24" xfId="74" applyNumberFormat="1" applyFont="1" applyFill="1" applyBorder="1" applyAlignment="1">
      <alignment horizontal="right"/>
    </xf>
    <xf numFmtId="0" fontId="10" fillId="0" borderId="19" xfId="74" applyFont="1" applyBorder="1" applyAlignment="1">
      <alignment horizontal="left"/>
    </xf>
    <xf numFmtId="0" fontId="10" fillId="0" borderId="15" xfId="74" applyFont="1" applyBorder="1" applyAlignment="1">
      <alignment horizontal="left"/>
    </xf>
    <xf numFmtId="0" fontId="10" fillId="0" borderId="13" xfId="74" applyFont="1" applyBorder="1" applyAlignment="1">
      <alignment horizontal="left"/>
    </xf>
    <xf numFmtId="42" fontId="10" fillId="0" borderId="13" xfId="74" applyNumberFormat="1" applyFont="1" applyBorder="1" applyAlignment="1">
      <alignment horizontal="right"/>
    </xf>
    <xf numFmtId="42" fontId="10" fillId="0" borderId="0" xfId="74" applyNumberFormat="1" applyFont="1"/>
    <xf numFmtId="0" fontId="10" fillId="0" borderId="10" xfId="73" applyFont="1" applyBorder="1" applyAlignment="1">
      <alignment horizontal="left"/>
    </xf>
    <xf numFmtId="37" fontId="10" fillId="0" borderId="0" xfId="73" applyNumberFormat="1" applyFont="1" applyBorder="1" applyAlignment="1">
      <alignment horizontal="right"/>
    </xf>
    <xf numFmtId="0" fontId="9" fillId="24" borderId="11" xfId="73" applyFont="1" applyFill="1" applyBorder="1" applyAlignment="1">
      <alignment horizontal="left"/>
    </xf>
    <xf numFmtId="37" fontId="9" fillId="24" borderId="22" xfId="73" applyNumberFormat="1" applyFont="1" applyFill="1" applyBorder="1" applyAlignment="1">
      <alignment horizontal="right"/>
    </xf>
    <xf numFmtId="37" fontId="10" fillId="0" borderId="0" xfId="73" applyNumberFormat="1" applyFont="1" applyBorder="1"/>
    <xf numFmtId="37" fontId="9" fillId="24" borderId="22" xfId="73" applyNumberFormat="1" applyFont="1" applyFill="1" applyBorder="1"/>
    <xf numFmtId="37" fontId="10" fillId="0" borderId="13" xfId="73" applyNumberFormat="1" applyFont="1" applyBorder="1"/>
    <xf numFmtId="42" fontId="10" fillId="0" borderId="13" xfId="73" applyNumberFormat="1" applyFont="1" applyBorder="1" applyAlignment="1"/>
    <xf numFmtId="0" fontId="10" fillId="0" borderId="10" xfId="72" applyFont="1" applyBorder="1" applyAlignment="1">
      <alignment horizontal="left"/>
    </xf>
    <xf numFmtId="37" fontId="10" fillId="0" borderId="0" xfId="72" applyNumberFormat="1" applyFont="1" applyBorder="1" applyAlignment="1">
      <alignment horizontal="right"/>
    </xf>
    <xf numFmtId="0" fontId="9" fillId="24" borderId="11" xfId="72" applyFont="1" applyFill="1" applyBorder="1" applyAlignment="1">
      <alignment horizontal="left"/>
    </xf>
    <xf numFmtId="37" fontId="9" fillId="24" borderId="22" xfId="72" applyNumberFormat="1" applyFont="1" applyFill="1" applyBorder="1" applyAlignment="1">
      <alignment horizontal="right"/>
    </xf>
    <xf numFmtId="37" fontId="10" fillId="0" borderId="19" xfId="72" applyNumberFormat="1" applyFont="1" applyBorder="1" applyAlignment="1">
      <alignment horizontal="right"/>
    </xf>
    <xf numFmtId="37" fontId="10" fillId="0" borderId="13" xfId="72" applyNumberFormat="1" applyFont="1" applyBorder="1" applyAlignment="1">
      <alignment horizontal="right"/>
    </xf>
    <xf numFmtId="42" fontId="10" fillId="0" borderId="13" xfId="72" applyNumberFormat="1" applyFont="1" applyBorder="1" applyAlignment="1"/>
    <xf numFmtId="0" fontId="10" fillId="0" borderId="10" xfId="71" applyFont="1" applyBorder="1" applyAlignment="1">
      <alignment horizontal="left"/>
    </xf>
    <xf numFmtId="37" fontId="10" fillId="0" borderId="0" xfId="71" applyNumberFormat="1" applyFont="1" applyBorder="1" applyAlignment="1">
      <alignment horizontal="right"/>
    </xf>
    <xf numFmtId="0" fontId="9" fillId="24" borderId="11" xfId="71" applyFont="1" applyFill="1" applyBorder="1" applyAlignment="1">
      <alignment horizontal="left"/>
    </xf>
    <xf numFmtId="37" fontId="9" fillId="24" borderId="24" xfId="71" applyNumberFormat="1" applyFont="1" applyFill="1" applyBorder="1" applyAlignment="1">
      <alignment horizontal="right"/>
    </xf>
    <xf numFmtId="0" fontId="10" fillId="0" borderId="15" xfId="71" applyFont="1" applyBorder="1" applyAlignment="1">
      <alignment horizontal="left"/>
    </xf>
    <xf numFmtId="37" fontId="10" fillId="0" borderId="13" xfId="71" applyNumberFormat="1" applyFont="1" applyBorder="1" applyAlignment="1">
      <alignment horizontal="right"/>
    </xf>
    <xf numFmtId="42" fontId="10" fillId="0" borderId="13" xfId="71" applyNumberFormat="1" applyFont="1" applyBorder="1" applyAlignment="1">
      <alignment horizontal="right"/>
    </xf>
    <xf numFmtId="0" fontId="10" fillId="0" borderId="10" xfId="70" applyFont="1" applyBorder="1" applyAlignment="1">
      <alignment horizontal="left"/>
    </xf>
    <xf numFmtId="37" fontId="10" fillId="0" borderId="0" xfId="70" applyNumberFormat="1" applyFont="1" applyBorder="1" applyAlignment="1">
      <alignment horizontal="right"/>
    </xf>
    <xf numFmtId="0" fontId="9" fillId="24" borderId="11" xfId="70" applyFont="1" applyFill="1" applyBorder="1" applyAlignment="1">
      <alignment horizontal="left"/>
    </xf>
    <xf numFmtId="37" fontId="9" fillId="24" borderId="22" xfId="70" applyNumberFormat="1" applyFont="1" applyFill="1" applyBorder="1" applyAlignment="1">
      <alignment horizontal="right"/>
    </xf>
    <xf numFmtId="0" fontId="10" fillId="0" borderId="15" xfId="70" applyFont="1" applyBorder="1" applyAlignment="1">
      <alignment horizontal="left"/>
    </xf>
    <xf numFmtId="37" fontId="10" fillId="0" borderId="13" xfId="70" applyNumberFormat="1" applyFont="1" applyBorder="1" applyAlignment="1">
      <alignment horizontal="right"/>
    </xf>
    <xf numFmtId="42" fontId="10" fillId="0" borderId="13" xfId="70" applyNumberFormat="1" applyFont="1" applyBorder="1" applyAlignment="1"/>
    <xf numFmtId="0" fontId="10" fillId="0" borderId="10" xfId="69" applyFont="1" applyBorder="1" applyAlignment="1">
      <alignment horizontal="left"/>
    </xf>
    <xf numFmtId="37" fontId="10" fillId="0" borderId="0" xfId="69" applyNumberFormat="1" applyFont="1" applyFill="1" applyBorder="1" applyAlignment="1">
      <alignment horizontal="right"/>
    </xf>
    <xf numFmtId="0" fontId="9" fillId="24" borderId="11" xfId="69" applyFont="1" applyFill="1" applyBorder="1" applyAlignment="1">
      <alignment horizontal="left"/>
    </xf>
    <xf numFmtId="37" fontId="9" fillId="24" borderId="22" xfId="69" applyNumberFormat="1" applyFont="1" applyFill="1" applyBorder="1" applyAlignment="1">
      <alignment horizontal="right"/>
    </xf>
    <xf numFmtId="37" fontId="10" fillId="0" borderId="13" xfId="69" applyNumberFormat="1" applyFont="1" applyBorder="1" applyAlignment="1">
      <alignment horizontal="right"/>
    </xf>
    <xf numFmtId="37" fontId="10" fillId="0" borderId="0" xfId="69" applyNumberFormat="1" applyFont="1" applyBorder="1" applyAlignment="1">
      <alignment horizontal="right"/>
    </xf>
    <xf numFmtId="0" fontId="10" fillId="0" borderId="15" xfId="69" applyFont="1" applyBorder="1" applyAlignment="1">
      <alignment horizontal="left"/>
    </xf>
    <xf numFmtId="42" fontId="10" fillId="0" borderId="13" xfId="69" applyNumberFormat="1" applyFont="1" applyBorder="1" applyAlignment="1"/>
    <xf numFmtId="0" fontId="10" fillId="0" borderId="10" xfId="68" applyFont="1" applyBorder="1" applyAlignment="1">
      <alignment horizontal="left"/>
    </xf>
    <xf numFmtId="37" fontId="10" fillId="0" borderId="0" xfId="68" applyNumberFormat="1" applyFont="1" applyFill="1" applyBorder="1" applyAlignment="1">
      <alignment horizontal="right"/>
    </xf>
    <xf numFmtId="0" fontId="9" fillId="24" borderId="11" xfId="68" applyFont="1" applyFill="1" applyBorder="1" applyAlignment="1">
      <alignment horizontal="left"/>
    </xf>
    <xf numFmtId="37" fontId="9" fillId="24" borderId="22" xfId="68" applyNumberFormat="1" applyFont="1" applyFill="1" applyBorder="1" applyAlignment="1">
      <alignment horizontal="right"/>
    </xf>
    <xf numFmtId="0" fontId="10" fillId="0" borderId="18" xfId="68" applyFont="1" applyBorder="1" applyAlignment="1">
      <alignment horizontal="left"/>
    </xf>
    <xf numFmtId="0" fontId="10" fillId="0" borderId="19" xfId="68" applyFont="1" applyFill="1" applyBorder="1" applyAlignment="1">
      <alignment horizontal="right"/>
    </xf>
    <xf numFmtId="0" fontId="10" fillId="0" borderId="19" xfId="0" applyFont="1" applyBorder="1"/>
    <xf numFmtId="37" fontId="10" fillId="0" borderId="0" xfId="68" applyNumberFormat="1" applyFont="1" applyBorder="1" applyAlignment="1">
      <alignment horizontal="right"/>
    </xf>
    <xf numFmtId="0" fontId="10" fillId="0" borderId="15" xfId="68" applyFont="1" applyBorder="1" applyAlignment="1">
      <alignment horizontal="left"/>
    </xf>
    <xf numFmtId="37" fontId="10" fillId="0" borderId="13" xfId="68" applyNumberFormat="1" applyFont="1" applyBorder="1" applyAlignment="1">
      <alignment horizontal="right"/>
    </xf>
    <xf numFmtId="37" fontId="10" fillId="0" borderId="0" xfId="61" applyNumberFormat="1" applyFont="1"/>
    <xf numFmtId="49" fontId="13" fillId="25" borderId="16" xfId="0" applyNumberFormat="1" applyFont="1" applyFill="1" applyBorder="1" applyAlignment="1">
      <alignment horizontal="center" vertical="center" wrapText="1"/>
    </xf>
    <xf numFmtId="0" fontId="14" fillId="0" borderId="10" xfId="141" applyFont="1" applyFill="1" applyBorder="1" applyAlignment="1">
      <alignment wrapText="1"/>
    </xf>
    <xf numFmtId="3" fontId="8" fillId="0" borderId="0" xfId="0" applyNumberFormat="1" applyFont="1" applyBorder="1" applyAlignment="1"/>
    <xf numFmtId="0" fontId="13" fillId="24" borderId="11" xfId="67" applyFont="1" applyFill="1" applyBorder="1" applyAlignment="1">
      <alignment horizontal="left"/>
    </xf>
    <xf numFmtId="37" fontId="13" fillId="24" borderId="22" xfId="67" applyNumberFormat="1" applyFont="1" applyFill="1" applyBorder="1" applyAlignment="1"/>
    <xf numFmtId="0" fontId="8" fillId="0" borderId="18" xfId="67" applyFont="1" applyBorder="1" applyAlignment="1">
      <alignment horizontal="left"/>
    </xf>
    <xf numFmtId="37" fontId="8" fillId="0" borderId="19" xfId="67" applyNumberFormat="1" applyFont="1" applyFill="1" applyBorder="1" applyAlignment="1"/>
    <xf numFmtId="0" fontId="8" fillId="0" borderId="10" xfId="55" applyFont="1" applyBorder="1"/>
    <xf numFmtId="37" fontId="8" fillId="0" borderId="0" xfId="67" applyNumberFormat="1" applyFont="1" applyFill="1" applyBorder="1" applyAlignment="1"/>
    <xf numFmtId="0" fontId="8" fillId="0" borderId="15" xfId="67" applyFont="1" applyBorder="1" applyAlignment="1">
      <alignment horizontal="left"/>
    </xf>
    <xf numFmtId="37" fontId="8" fillId="0" borderId="13" xfId="67" applyNumberFormat="1" applyFont="1" applyFill="1" applyBorder="1" applyAlignment="1"/>
    <xf numFmtId="42" fontId="8" fillId="0" borderId="13" xfId="67" applyNumberFormat="1" applyFont="1" applyFill="1" applyBorder="1" applyAlignment="1"/>
    <xf numFmtId="0" fontId="8" fillId="0" borderId="0" xfId="51" applyFont="1" applyFill="1" applyBorder="1" applyAlignment="1">
      <alignment vertical="center" wrapText="1"/>
    </xf>
    <xf numFmtId="37" fontId="8" fillId="0" borderId="0" xfId="51" applyNumberFormat="1" applyFont="1" applyAlignment="1"/>
    <xf numFmtId="42" fontId="8" fillId="0" borderId="0" xfId="51" applyNumberFormat="1" applyFont="1" applyAlignment="1"/>
    <xf numFmtId="42" fontId="8" fillId="0" borderId="0" xfId="51" applyNumberFormat="1" applyFont="1" applyBorder="1" applyAlignment="1"/>
    <xf numFmtId="0" fontId="8" fillId="0" borderId="0" xfId="99" applyFont="1"/>
    <xf numFmtId="42" fontId="8" fillId="0" borderId="15" xfId="67" applyNumberFormat="1" applyFont="1" applyBorder="1" applyAlignment="1"/>
    <xf numFmtId="0" fontId="10" fillId="0" borderId="10" xfId="66" applyFont="1" applyBorder="1" applyAlignment="1">
      <alignment horizontal="left"/>
    </xf>
    <xf numFmtId="37" fontId="10" fillId="0" borderId="0" xfId="66" applyNumberFormat="1" applyFont="1" applyFill="1" applyBorder="1" applyAlignment="1">
      <alignment horizontal="right"/>
    </xf>
    <xf numFmtId="0" fontId="9" fillId="24" borderId="11" xfId="66" applyFont="1" applyFill="1" applyBorder="1" applyAlignment="1">
      <alignment horizontal="left"/>
    </xf>
    <xf numFmtId="37" fontId="9" fillId="24" borderId="22" xfId="66" applyNumberFormat="1" applyFont="1" applyFill="1" applyBorder="1" applyAlignment="1">
      <alignment horizontal="right"/>
    </xf>
    <xf numFmtId="0" fontId="10" fillId="0" borderId="15" xfId="66" applyFont="1" applyBorder="1" applyAlignment="1">
      <alignment horizontal="left"/>
    </xf>
    <xf numFmtId="37" fontId="10" fillId="0" borderId="13" xfId="66" applyNumberFormat="1" applyFont="1" applyFill="1" applyBorder="1" applyAlignment="1">
      <alignment horizontal="right"/>
    </xf>
    <xf numFmtId="37" fontId="10" fillId="0" borderId="0" xfId="66" applyNumberFormat="1" applyFont="1" applyBorder="1" applyAlignment="1">
      <alignment horizontal="right"/>
    </xf>
    <xf numFmtId="37" fontId="10" fillId="0" borderId="13" xfId="66" applyNumberFormat="1" applyFont="1" applyBorder="1" applyAlignment="1">
      <alignment horizontal="right"/>
    </xf>
    <xf numFmtId="42" fontId="10" fillId="0" borderId="13" xfId="66" applyNumberFormat="1" applyFont="1" applyBorder="1" applyAlignment="1">
      <alignment horizontal="right"/>
    </xf>
    <xf numFmtId="42" fontId="10" fillId="0" borderId="0" xfId="61" applyNumberFormat="1" applyFont="1" applyBorder="1"/>
    <xf numFmtId="42" fontId="10" fillId="0" borderId="0" xfId="61" applyNumberFormat="1" applyFont="1"/>
    <xf numFmtId="42" fontId="10" fillId="0" borderId="15" xfId="66" applyNumberFormat="1" applyFont="1" applyBorder="1" applyAlignment="1">
      <alignment horizontal="right"/>
    </xf>
    <xf numFmtId="0" fontId="10" fillId="0" borderId="10" xfId="65" applyFont="1" applyBorder="1" applyAlignment="1">
      <alignment horizontal="left"/>
    </xf>
    <xf numFmtId="37" fontId="10" fillId="0" borderId="0" xfId="65" applyNumberFormat="1" applyFont="1" applyFill="1" applyBorder="1" applyAlignment="1">
      <alignment horizontal="right"/>
    </xf>
    <xf numFmtId="0" fontId="9" fillId="24" borderId="11" xfId="65" applyFont="1" applyFill="1" applyBorder="1" applyAlignment="1">
      <alignment horizontal="left"/>
    </xf>
    <xf numFmtId="37" fontId="9" fillId="24" borderId="22" xfId="65" applyNumberFormat="1" applyFont="1" applyFill="1" applyBorder="1" applyAlignment="1">
      <alignment horizontal="right"/>
    </xf>
    <xf numFmtId="0" fontId="10" fillId="0" borderId="18" xfId="65" applyFont="1" applyBorder="1" applyAlignment="1">
      <alignment horizontal="left"/>
    </xf>
    <xf numFmtId="37" fontId="10" fillId="0" borderId="19" xfId="65" applyNumberFormat="1" applyFont="1" applyBorder="1" applyAlignment="1">
      <alignment horizontal="right"/>
    </xf>
    <xf numFmtId="42" fontId="10" fillId="0" borderId="19" xfId="65" applyNumberFormat="1" applyFont="1" applyBorder="1" applyAlignment="1"/>
    <xf numFmtId="37" fontId="10" fillId="0" borderId="0" xfId="65" applyNumberFormat="1" applyFont="1" applyBorder="1" applyAlignment="1">
      <alignment horizontal="right"/>
    </xf>
    <xf numFmtId="0" fontId="10" fillId="0" borderId="15" xfId="65" applyFont="1" applyBorder="1" applyAlignment="1">
      <alignment horizontal="left"/>
    </xf>
    <xf numFmtId="37" fontId="10" fillId="0" borderId="13" xfId="65" applyNumberFormat="1" applyFont="1" applyBorder="1" applyAlignment="1">
      <alignment horizontal="right"/>
    </xf>
    <xf numFmtId="42" fontId="10" fillId="0" borderId="13" xfId="65" applyNumberFormat="1" applyFont="1" applyBorder="1" applyAlignment="1"/>
    <xf numFmtId="42" fontId="10" fillId="0" borderId="0" xfId="64" applyNumberFormat="1" applyFont="1" applyBorder="1"/>
    <xf numFmtId="0" fontId="10" fillId="0" borderId="10" xfId="64" applyFont="1" applyBorder="1" applyAlignment="1">
      <alignment horizontal="left"/>
    </xf>
    <xf numFmtId="37" fontId="10" fillId="0" borderId="0" xfId="64" applyNumberFormat="1" applyFont="1" applyFill="1" applyBorder="1" applyAlignment="1">
      <alignment horizontal="right"/>
    </xf>
    <xf numFmtId="0" fontId="9" fillId="24" borderId="11" xfId="64" applyFont="1" applyFill="1" applyBorder="1" applyAlignment="1">
      <alignment horizontal="left"/>
    </xf>
    <xf numFmtId="37" fontId="9" fillId="24" borderId="24" xfId="64" applyNumberFormat="1" applyFont="1" applyFill="1" applyBorder="1" applyAlignment="1">
      <alignment horizontal="right"/>
    </xf>
    <xf numFmtId="0" fontId="10" fillId="0" borderId="15" xfId="64" applyFont="1" applyBorder="1" applyAlignment="1">
      <alignment horizontal="left"/>
    </xf>
    <xf numFmtId="37" fontId="10" fillId="0" borderId="13" xfId="64" applyNumberFormat="1" applyFont="1" applyFill="1" applyBorder="1" applyAlignment="1">
      <alignment horizontal="right"/>
    </xf>
    <xf numFmtId="42" fontId="10" fillId="0" borderId="13" xfId="64" applyNumberFormat="1" applyFont="1" applyBorder="1" applyAlignment="1">
      <alignment horizontal="right"/>
    </xf>
    <xf numFmtId="42" fontId="10" fillId="0" borderId="0" xfId="64" applyNumberFormat="1" applyFont="1"/>
    <xf numFmtId="37" fontId="10" fillId="0" borderId="0" xfId="64" applyNumberFormat="1" applyFont="1" applyBorder="1" applyAlignment="1">
      <alignment horizontal="right"/>
    </xf>
    <xf numFmtId="37" fontId="10" fillId="0" borderId="13" xfId="64" applyNumberFormat="1" applyFont="1" applyBorder="1" applyAlignment="1">
      <alignment horizontal="right"/>
    </xf>
    <xf numFmtId="0" fontId="10" fillId="0" borderId="0" xfId="64" applyFont="1"/>
    <xf numFmtId="42" fontId="10" fillId="0" borderId="0" xfId="63" applyNumberFormat="1" applyFont="1" applyBorder="1"/>
    <xf numFmtId="0" fontId="10" fillId="0" borderId="10" xfId="63" applyFont="1" applyBorder="1" applyAlignment="1">
      <alignment horizontal="left"/>
    </xf>
    <xf numFmtId="37" fontId="10" fillId="0" borderId="0" xfId="63" applyNumberFormat="1" applyFont="1" applyFill="1" applyBorder="1" applyAlignment="1">
      <alignment horizontal="right"/>
    </xf>
    <xf numFmtId="0" fontId="9" fillId="24" borderId="11" xfId="63" applyFont="1" applyFill="1" applyBorder="1" applyAlignment="1">
      <alignment horizontal="left"/>
    </xf>
    <xf numFmtId="37" fontId="9" fillId="24" borderId="24" xfId="63" applyNumberFormat="1" applyFont="1" applyFill="1" applyBorder="1" applyAlignment="1">
      <alignment horizontal="right"/>
    </xf>
    <xf numFmtId="0" fontId="10" fillId="0" borderId="15" xfId="63" applyFont="1" applyBorder="1" applyAlignment="1">
      <alignment horizontal="left"/>
    </xf>
    <xf numFmtId="37" fontId="10" fillId="0" borderId="13" xfId="63" applyNumberFormat="1" applyFont="1" applyBorder="1" applyAlignment="1">
      <alignment horizontal="right"/>
    </xf>
    <xf numFmtId="42" fontId="10" fillId="0" borderId="0" xfId="63" applyNumberFormat="1" applyFont="1"/>
    <xf numFmtId="0" fontId="10" fillId="0" borderId="0" xfId="63" applyFont="1"/>
    <xf numFmtId="37" fontId="10" fillId="0" borderId="0" xfId="63" applyNumberFormat="1" applyFont="1" applyBorder="1" applyAlignment="1">
      <alignment horizontal="right"/>
    </xf>
    <xf numFmtId="37" fontId="9" fillId="24" borderId="24" xfId="61" applyNumberFormat="1" applyFont="1" applyFill="1" applyBorder="1" applyAlignment="1">
      <alignment horizontal="right"/>
    </xf>
    <xf numFmtId="37" fontId="10" fillId="0" borderId="13" xfId="61" applyNumberFormat="1" applyFont="1" applyBorder="1" applyAlignment="1">
      <alignment horizontal="right"/>
    </xf>
    <xf numFmtId="42" fontId="12" fillId="0" borderId="13" xfId="61" applyNumberFormat="1" applyFont="1" applyBorder="1" applyAlignment="1">
      <alignment horizontal="right"/>
    </xf>
    <xf numFmtId="42" fontId="10" fillId="0" borderId="13" xfId="61" applyNumberFormat="1" applyFont="1" applyBorder="1" applyAlignment="1">
      <alignment horizontal="right"/>
    </xf>
    <xf numFmtId="37" fontId="10" fillId="0" borderId="0" xfId="62" applyNumberFormat="1" applyFont="1"/>
    <xf numFmtId="42" fontId="10" fillId="0" borderId="0" xfId="62" applyNumberFormat="1" applyFont="1"/>
    <xf numFmtId="0" fontId="11" fillId="0" borderId="10" xfId="192" applyFont="1" applyFill="1" applyBorder="1" applyAlignment="1">
      <alignment wrapText="1"/>
    </xf>
    <xf numFmtId="0" fontId="10" fillId="0" borderId="10" xfId="62" applyFont="1" applyBorder="1" applyAlignment="1">
      <alignment horizontal="left"/>
    </xf>
    <xf numFmtId="1" fontId="10" fillId="0" borderId="0" xfId="62" applyNumberFormat="1" applyFont="1" applyFill="1" applyBorder="1" applyAlignment="1">
      <alignment horizontal="right"/>
    </xf>
    <xf numFmtId="0" fontId="9" fillId="24" borderId="11" xfId="62" applyFont="1" applyFill="1" applyBorder="1" applyAlignment="1">
      <alignment horizontal="left"/>
    </xf>
    <xf numFmtId="3" fontId="9" fillId="24" borderId="24" xfId="62" applyNumberFormat="1" applyFont="1" applyFill="1" applyBorder="1" applyAlignment="1">
      <alignment horizontal="right"/>
    </xf>
    <xf numFmtId="0" fontId="10" fillId="0" borderId="15" xfId="62" applyFont="1" applyBorder="1" applyAlignment="1">
      <alignment horizontal="left"/>
    </xf>
    <xf numFmtId="1" fontId="10" fillId="0" borderId="13" xfId="62" applyNumberFormat="1" applyFont="1" applyBorder="1" applyAlignment="1">
      <alignment horizontal="right"/>
    </xf>
    <xf numFmtId="42" fontId="10" fillId="0" borderId="13" xfId="62" applyNumberFormat="1" applyFont="1" applyBorder="1" applyAlignment="1">
      <alignment horizontal="right"/>
    </xf>
    <xf numFmtId="37" fontId="10" fillId="0" borderId="0" xfId="62" applyNumberFormat="1" applyFont="1" applyBorder="1" applyAlignment="1">
      <alignment horizontal="right"/>
    </xf>
    <xf numFmtId="37" fontId="9" fillId="24" borderId="22" xfId="62" applyNumberFormat="1" applyFont="1" applyFill="1" applyBorder="1" applyAlignment="1">
      <alignment horizontal="right"/>
    </xf>
    <xf numFmtId="37" fontId="10" fillId="0" borderId="13" xfId="62" applyNumberFormat="1" applyFont="1" applyBorder="1" applyAlignment="1">
      <alignment horizontal="right"/>
    </xf>
    <xf numFmtId="0" fontId="10" fillId="0" borderId="10" xfId="61" applyFont="1" applyBorder="1" applyAlignment="1">
      <alignment horizontal="left"/>
    </xf>
    <xf numFmtId="3" fontId="10" fillId="0" borderId="0" xfId="61" applyNumberFormat="1" applyFont="1" applyFill="1" applyBorder="1" applyAlignment="1">
      <alignment horizontal="right"/>
    </xf>
    <xf numFmtId="0" fontId="9" fillId="24" borderId="11" xfId="61" applyFont="1" applyFill="1" applyBorder="1" applyAlignment="1">
      <alignment horizontal="left"/>
    </xf>
    <xf numFmtId="3" fontId="9" fillId="24" borderId="22" xfId="61" applyNumberFormat="1" applyFont="1" applyFill="1" applyBorder="1" applyAlignment="1">
      <alignment horizontal="right"/>
    </xf>
    <xf numFmtId="42" fontId="9" fillId="0" borderId="0" xfId="61" applyNumberFormat="1" applyFont="1"/>
    <xf numFmtId="3" fontId="10" fillId="0" borderId="19" xfId="61" applyNumberFormat="1" applyFont="1" applyBorder="1" applyAlignment="1">
      <alignment horizontal="right"/>
    </xf>
    <xf numFmtId="3" fontId="10" fillId="0" borderId="0" xfId="61" applyNumberFormat="1" applyFont="1" applyBorder="1" applyAlignment="1">
      <alignment horizontal="right"/>
    </xf>
    <xf numFmtId="3" fontId="10" fillId="0" borderId="13" xfId="61" applyNumberFormat="1" applyFont="1" applyBorder="1" applyAlignment="1">
      <alignment horizontal="right"/>
    </xf>
    <xf numFmtId="42" fontId="10" fillId="0" borderId="13" xfId="61" applyNumberFormat="1" applyFont="1" applyBorder="1" applyAlignment="1"/>
    <xf numFmtId="0" fontId="10" fillId="0" borderId="0" xfId="61" applyFont="1"/>
    <xf numFmtId="3" fontId="10" fillId="0" borderId="0" xfId="51" applyNumberFormat="1" applyFont="1"/>
    <xf numFmtId="42" fontId="10" fillId="0" borderId="0" xfId="60" applyNumberFormat="1" applyFont="1" applyBorder="1" applyAlignment="1">
      <alignment horizontal="right"/>
    </xf>
    <xf numFmtId="0" fontId="10" fillId="0" borderId="10" xfId="60" applyFont="1" applyBorder="1" applyAlignment="1">
      <alignment horizontal="left"/>
    </xf>
    <xf numFmtId="37" fontId="10" fillId="0" borderId="0" xfId="60" applyNumberFormat="1" applyFont="1" applyFill="1" applyBorder="1" applyAlignment="1">
      <alignment horizontal="right"/>
    </xf>
    <xf numFmtId="0" fontId="9" fillId="24" borderId="11" xfId="60" applyFont="1" applyFill="1" applyBorder="1" applyAlignment="1">
      <alignment horizontal="left"/>
    </xf>
    <xf numFmtId="37" fontId="9" fillId="24" borderId="22" xfId="60" applyNumberFormat="1" applyFont="1" applyFill="1" applyBorder="1" applyAlignment="1">
      <alignment horizontal="right"/>
    </xf>
    <xf numFmtId="0" fontId="10" fillId="0" borderId="15" xfId="60" applyFont="1" applyBorder="1" applyAlignment="1">
      <alignment horizontal="left"/>
    </xf>
    <xf numFmtId="37" fontId="10" fillId="0" borderId="13" xfId="60" applyNumberFormat="1" applyFont="1" applyBorder="1" applyAlignment="1">
      <alignment horizontal="right"/>
    </xf>
    <xf numFmtId="42" fontId="10" fillId="0" borderId="13" xfId="60" applyNumberFormat="1" applyFont="1" applyBorder="1" applyAlignment="1">
      <alignment horizontal="right"/>
    </xf>
    <xf numFmtId="37" fontId="10" fillId="0" borderId="0" xfId="60" applyNumberFormat="1" applyFont="1" applyBorder="1" applyAlignment="1">
      <alignment horizontal="right"/>
    </xf>
    <xf numFmtId="42" fontId="12" fillId="0" borderId="15" xfId="0" applyNumberFormat="1" applyFont="1" applyBorder="1" applyAlignment="1">
      <alignment horizontal="center"/>
    </xf>
    <xf numFmtId="42" fontId="10" fillId="0" borderId="10" xfId="54" applyNumberFormat="1" applyFont="1" applyFill="1" applyBorder="1" applyAlignment="1">
      <alignment horizontal="left"/>
    </xf>
    <xf numFmtId="42" fontId="10" fillId="0" borderId="18" xfId="54" applyNumberFormat="1" applyFont="1" applyBorder="1" applyAlignment="1">
      <alignment horizontal="left"/>
    </xf>
    <xf numFmtId="42" fontId="10" fillId="0" borderId="15" xfId="0" applyNumberFormat="1" applyFont="1" applyBorder="1" applyAlignment="1">
      <alignment horizontal="left"/>
    </xf>
    <xf numFmtId="3" fontId="9" fillId="24" borderId="22" xfId="193" quotePrefix="1" applyNumberFormat="1" applyFont="1" applyFill="1" applyBorder="1" applyAlignment="1">
      <alignment horizontal="right"/>
    </xf>
    <xf numFmtId="0" fontId="10" fillId="0" borderId="10" xfId="193" quotePrefix="1" applyFont="1" applyBorder="1" applyAlignment="1">
      <alignment horizontal="left"/>
    </xf>
    <xf numFmtId="0" fontId="10" fillId="0" borderId="10" xfId="193" applyFont="1" applyBorder="1" applyAlignment="1">
      <alignment horizontal="left"/>
    </xf>
    <xf numFmtId="3" fontId="10" fillId="0" borderId="0" xfId="193" applyNumberFormat="1" applyFont="1" applyBorder="1" applyAlignment="1">
      <alignment horizontal="right"/>
    </xf>
    <xf numFmtId="0" fontId="9" fillId="24" borderId="11" xfId="193" applyFont="1" applyFill="1" applyBorder="1"/>
    <xf numFmtId="3" fontId="9" fillId="24" borderId="22" xfId="193" applyNumberFormat="1" applyFont="1" applyFill="1" applyBorder="1" applyAlignment="1">
      <alignment horizontal="right"/>
    </xf>
    <xf numFmtId="0" fontId="9" fillId="0" borderId="0" xfId="0" applyFont="1"/>
    <xf numFmtId="0" fontId="10" fillId="0" borderId="15" xfId="193" applyFont="1" applyBorder="1"/>
    <xf numFmtId="3" fontId="10" fillId="0" borderId="13" xfId="193" applyNumberFormat="1" applyFont="1" applyBorder="1" applyAlignment="1">
      <alignment horizontal="right"/>
    </xf>
    <xf numFmtId="42" fontId="10" fillId="0" borderId="13" xfId="193" applyNumberFormat="1" applyFont="1" applyBorder="1"/>
    <xf numFmtId="0" fontId="10" fillId="0" borderId="0" xfId="0" applyFont="1" applyAlignment="1">
      <alignment vertical="center" wrapText="1"/>
    </xf>
    <xf numFmtId="10" fontId="10" fillId="0" borderId="0" xfId="0" applyNumberFormat="1" applyFont="1" applyAlignment="1">
      <alignment vertical="center" wrapText="1"/>
    </xf>
    <xf numFmtId="42" fontId="10" fillId="0" borderId="0" xfId="0" applyNumberFormat="1" applyFont="1" applyAlignment="1">
      <alignment vertical="center" wrapText="1"/>
    </xf>
    <xf numFmtId="0" fontId="10" fillId="0" borderId="0" xfId="0" applyFont="1" applyFill="1" applyAlignment="1">
      <alignment vertical="center" wrapText="1"/>
    </xf>
    <xf numFmtId="3" fontId="10" fillId="0" borderId="0" xfId="0" applyNumberFormat="1" applyFont="1" applyBorder="1" applyAlignment="1">
      <alignment horizontal="right"/>
    </xf>
    <xf numFmtId="164" fontId="9" fillId="0" borderId="0" xfId="0" applyNumberFormat="1" applyFont="1" applyFill="1" applyBorder="1"/>
    <xf numFmtId="42" fontId="9" fillId="0" borderId="0" xfId="0" applyNumberFormat="1" applyFont="1" applyFill="1" applyBorder="1"/>
    <xf numFmtId="164" fontId="10" fillId="0" borderId="0" xfId="0" applyNumberFormat="1" applyFont="1" applyBorder="1"/>
    <xf numFmtId="0" fontId="10" fillId="0" borderId="27" xfId="0" applyFont="1" applyFill="1" applyBorder="1"/>
    <xf numFmtId="42" fontId="10" fillId="0" borderId="15" xfId="0" applyNumberFormat="1" applyFont="1" applyBorder="1" applyAlignment="1">
      <alignment horizontal="center"/>
    </xf>
    <xf numFmtId="42" fontId="10" fillId="0" borderId="15" xfId="56" applyNumberFormat="1" applyFont="1" applyBorder="1" applyAlignment="1"/>
    <xf numFmtId="42" fontId="10" fillId="0" borderId="15" xfId="0" applyNumberFormat="1" applyFont="1" applyBorder="1" applyAlignment="1"/>
    <xf numFmtId="42" fontId="10" fillId="0" borderId="15" xfId="58" applyNumberFormat="1" applyFont="1" applyBorder="1" applyAlignment="1"/>
    <xf numFmtId="42" fontId="10" fillId="0" borderId="15" xfId="60" applyNumberFormat="1" applyFont="1" applyBorder="1" applyAlignment="1">
      <alignment horizontal="right"/>
    </xf>
    <xf numFmtId="42" fontId="10" fillId="0" borderId="15" xfId="61" applyNumberFormat="1" applyFont="1" applyBorder="1" applyAlignment="1"/>
    <xf numFmtId="42" fontId="10" fillId="0" borderId="15" xfId="62" applyNumberFormat="1" applyFont="1" applyBorder="1"/>
    <xf numFmtId="42" fontId="10" fillId="0" borderId="15" xfId="61" applyNumberFormat="1" applyFont="1" applyBorder="1" applyAlignment="1">
      <alignment horizontal="right"/>
    </xf>
    <xf numFmtId="42" fontId="10" fillId="0" borderId="15" xfId="70" applyNumberFormat="1" applyFont="1" applyBorder="1" applyAlignment="1"/>
    <xf numFmtId="42" fontId="10" fillId="0" borderId="15" xfId="69" applyNumberFormat="1" applyFont="1" applyBorder="1" applyAlignment="1"/>
    <xf numFmtId="42" fontId="10" fillId="0" borderId="15" xfId="68" applyNumberFormat="1" applyFont="1" applyBorder="1" applyAlignment="1"/>
    <xf numFmtId="42" fontId="10" fillId="0" borderId="15" xfId="71" applyNumberFormat="1" applyFont="1" applyBorder="1" applyAlignment="1">
      <alignment horizontal="right"/>
    </xf>
    <xf numFmtId="42" fontId="10" fillId="0" borderId="15" xfId="72" applyNumberFormat="1" applyFont="1" applyBorder="1" applyAlignment="1"/>
    <xf numFmtId="42" fontId="10" fillId="0" borderId="15" xfId="73" applyNumberFormat="1" applyFont="1" applyBorder="1" applyAlignment="1"/>
    <xf numFmtId="42" fontId="10" fillId="0" borderId="15" xfId="74" applyNumberFormat="1" applyFont="1" applyBorder="1" applyAlignment="1">
      <alignment horizontal="right"/>
    </xf>
    <xf numFmtId="42" fontId="10" fillId="0" borderId="15" xfId="76" applyNumberFormat="1" applyFont="1" applyBorder="1" applyAlignment="1"/>
    <xf numFmtId="42" fontId="10" fillId="0" borderId="15" xfId="75" applyNumberFormat="1" applyFont="1" applyBorder="1" applyAlignment="1">
      <alignment horizontal="right"/>
    </xf>
    <xf numFmtId="42" fontId="10" fillId="0" borderId="15" xfId="77" applyNumberFormat="1" applyFont="1" applyBorder="1" applyAlignment="1"/>
    <xf numFmtId="42" fontId="10" fillId="0" borderId="15" xfId="78" applyNumberFormat="1" applyFont="1" applyBorder="1" applyAlignment="1"/>
    <xf numFmtId="42" fontId="10" fillId="0" borderId="15" xfId="79" applyNumberFormat="1" applyFont="1" applyBorder="1" applyAlignment="1"/>
    <xf numFmtId="42" fontId="10" fillId="0" borderId="15" xfId="80" applyNumberFormat="1" applyFont="1" applyBorder="1" applyAlignment="1">
      <alignment horizontal="right"/>
    </xf>
    <xf numFmtId="42" fontId="10" fillId="0" borderId="15" xfId="81" applyNumberFormat="1" applyFont="1" applyBorder="1" applyAlignment="1">
      <alignment horizontal="right"/>
    </xf>
    <xf numFmtId="42" fontId="10" fillId="0" borderId="15" xfId="82" applyNumberFormat="1" applyFont="1" applyBorder="1" applyAlignment="1"/>
    <xf numFmtId="42" fontId="10" fillId="0" borderId="15" xfId="84" applyNumberFormat="1" applyFont="1" applyBorder="1" applyAlignment="1"/>
    <xf numFmtId="42" fontId="10" fillId="0" borderId="15" xfId="85" applyNumberFormat="1" applyFont="1" applyBorder="1" applyAlignment="1">
      <alignment horizontal="center"/>
    </xf>
    <xf numFmtId="0" fontId="10" fillId="0" borderId="10" xfId="86" applyFont="1" applyBorder="1" applyAlignment="1">
      <alignment horizontal="left"/>
    </xf>
    <xf numFmtId="37" fontId="10" fillId="0" borderId="0" xfId="86" applyNumberFormat="1" applyFont="1" applyBorder="1" applyAlignment="1">
      <alignment horizontal="right"/>
    </xf>
    <xf numFmtId="0" fontId="9" fillId="24" borderId="11" xfId="86" applyFont="1" applyFill="1" applyBorder="1" applyAlignment="1">
      <alignment horizontal="left"/>
    </xf>
    <xf numFmtId="37" fontId="9" fillId="24" borderId="22" xfId="86" applyNumberFormat="1" applyFont="1" applyFill="1" applyBorder="1" applyAlignment="1">
      <alignment horizontal="right"/>
    </xf>
    <xf numFmtId="37" fontId="9" fillId="24" borderId="24" xfId="86" applyNumberFormat="1" applyFont="1" applyFill="1" applyBorder="1" applyAlignment="1">
      <alignment horizontal="right"/>
    </xf>
    <xf numFmtId="0" fontId="10" fillId="0" borderId="15" xfId="86" applyFont="1" applyBorder="1" applyAlignment="1">
      <alignment horizontal="left"/>
    </xf>
    <xf numFmtId="37" fontId="10" fillId="0" borderId="13" xfId="86" applyNumberFormat="1" applyFont="1" applyBorder="1" applyAlignment="1">
      <alignment horizontal="right"/>
    </xf>
    <xf numFmtId="42" fontId="10" fillId="0" borderId="13" xfId="86" applyNumberFormat="1" applyFont="1" applyBorder="1" applyAlignment="1"/>
    <xf numFmtId="42" fontId="10" fillId="0" borderId="15" xfId="86" applyNumberFormat="1" applyFont="1" applyBorder="1" applyAlignment="1"/>
    <xf numFmtId="42" fontId="10" fillId="0" borderId="15" xfId="88" applyNumberFormat="1" applyFont="1" applyBorder="1" applyAlignment="1">
      <alignment horizontal="right"/>
    </xf>
    <xf numFmtId="42" fontId="10" fillId="0" borderId="15" xfId="87" applyNumberFormat="1" applyFont="1" applyFill="1" applyBorder="1" applyAlignment="1">
      <alignment horizontal="right"/>
    </xf>
    <xf numFmtId="42" fontId="10" fillId="0" borderId="15" xfId="89" applyNumberFormat="1" applyFont="1" applyBorder="1" applyAlignment="1"/>
    <xf numFmtId="42" fontId="10" fillId="0" borderId="15" xfId="92" applyNumberFormat="1" applyFont="1" applyBorder="1" applyAlignment="1"/>
    <xf numFmtId="42" fontId="10" fillId="0" borderId="15" xfId="91" applyNumberFormat="1" applyFont="1" applyFill="1" applyBorder="1" applyAlignment="1"/>
    <xf numFmtId="42" fontId="9" fillId="0" borderId="10" xfId="91" applyNumberFormat="1" applyFont="1" applyFill="1" applyBorder="1" applyAlignment="1"/>
    <xf numFmtId="42" fontId="10" fillId="0" borderId="15" xfId="91" applyNumberFormat="1" applyFont="1" applyBorder="1" applyAlignment="1"/>
    <xf numFmtId="42" fontId="10" fillId="0" borderId="15" xfId="94" applyNumberFormat="1" applyFont="1" applyBorder="1" applyAlignment="1"/>
    <xf numFmtId="0" fontId="10" fillId="0" borderId="10" xfId="95" applyFont="1" applyBorder="1" applyAlignment="1">
      <alignment horizontal="left"/>
    </xf>
    <xf numFmtId="37" fontId="10" fillId="0" borderId="0" xfId="95" applyNumberFormat="1" applyFont="1" applyBorder="1" applyAlignment="1">
      <alignment horizontal="right"/>
    </xf>
    <xf numFmtId="0" fontId="9" fillId="24" borderId="11" xfId="95" applyFont="1" applyFill="1" applyBorder="1" applyAlignment="1">
      <alignment horizontal="left"/>
    </xf>
    <xf numFmtId="37" fontId="9" fillId="24" borderId="22" xfId="95" applyNumberFormat="1" applyFont="1" applyFill="1" applyBorder="1" applyAlignment="1">
      <alignment horizontal="right"/>
    </xf>
    <xf numFmtId="0" fontId="10" fillId="0" borderId="15" xfId="95" applyFont="1" applyBorder="1" applyAlignment="1">
      <alignment horizontal="left"/>
    </xf>
    <xf numFmtId="37" fontId="10" fillId="0" borderId="13" xfId="95" applyNumberFormat="1" applyFont="1" applyBorder="1" applyAlignment="1">
      <alignment horizontal="right"/>
    </xf>
    <xf numFmtId="42" fontId="10" fillId="0" borderId="13" xfId="95" applyNumberFormat="1" applyFont="1" applyBorder="1" applyAlignment="1">
      <alignment horizontal="right"/>
    </xf>
    <xf numFmtId="42" fontId="10" fillId="0" borderId="15" xfId="95" applyNumberFormat="1" applyFont="1" applyBorder="1"/>
    <xf numFmtId="37" fontId="9" fillId="24" borderId="24" xfId="95" applyNumberFormat="1" applyFont="1" applyFill="1" applyBorder="1" applyAlignment="1">
      <alignment horizontal="right"/>
    </xf>
    <xf numFmtId="42" fontId="10" fillId="0" borderId="0" xfId="94" applyNumberFormat="1" applyFont="1"/>
    <xf numFmtId="42" fontId="10" fillId="0" borderId="0" xfId="94" applyNumberFormat="1" applyFont="1" applyBorder="1" applyAlignment="1">
      <alignment horizontal="right"/>
    </xf>
    <xf numFmtId="0" fontId="10" fillId="0" borderId="15" xfId="96" applyFont="1" applyBorder="1" applyAlignment="1"/>
    <xf numFmtId="42" fontId="10" fillId="0" borderId="15" xfId="100" applyNumberFormat="1" applyFont="1" applyBorder="1" applyAlignment="1"/>
    <xf numFmtId="42" fontId="10" fillId="0" borderId="15" xfId="90" applyNumberFormat="1" applyFont="1" applyBorder="1"/>
    <xf numFmtId="42" fontId="10" fillId="0" borderId="17" xfId="0" applyNumberFormat="1" applyFont="1" applyFill="1" applyBorder="1"/>
    <xf numFmtId="165" fontId="10" fillId="0" borderId="29" xfId="0" applyNumberFormat="1" applyFont="1" applyFill="1" applyBorder="1"/>
    <xf numFmtId="42" fontId="10" fillId="0" borderId="29" xfId="51" applyNumberFormat="1" applyFont="1" applyFill="1" applyBorder="1" applyAlignment="1"/>
    <xf numFmtId="0" fontId="10" fillId="0" borderId="30" xfId="51" applyFont="1" applyFill="1" applyBorder="1"/>
    <xf numFmtId="0" fontId="9" fillId="0" borderId="31" xfId="73" applyFont="1" applyFill="1" applyBorder="1"/>
    <xf numFmtId="3" fontId="9" fillId="24" borderId="32" xfId="0" applyNumberFormat="1" applyFont="1" applyFill="1" applyBorder="1"/>
    <xf numFmtId="3" fontId="10" fillId="0" borderId="33" xfId="0" applyNumberFormat="1" applyFont="1" applyBorder="1"/>
    <xf numFmtId="3" fontId="10" fillId="0" borderId="0" xfId="0" applyNumberFormat="1" applyFont="1"/>
    <xf numFmtId="3" fontId="10" fillId="0" borderId="14" xfId="51" applyNumberFormat="1" applyFont="1" applyFill="1" applyBorder="1"/>
    <xf numFmtId="3" fontId="10" fillId="0" borderId="33" xfId="51" applyNumberFormat="1" applyFont="1" applyFill="1" applyBorder="1"/>
    <xf numFmtId="3" fontId="10" fillId="0" borderId="30" xfId="51" applyNumberFormat="1" applyFont="1" applyFill="1" applyBorder="1"/>
    <xf numFmtId="3" fontId="10" fillId="0" borderId="34" xfId="51" applyNumberFormat="1" applyFont="1" applyFill="1" applyBorder="1"/>
    <xf numFmtId="3" fontId="10" fillId="0" borderId="0" xfId="51" applyNumberFormat="1" applyFont="1" applyFill="1" applyBorder="1"/>
    <xf numFmtId="3" fontId="10" fillId="0" borderId="25" xfId="52" applyNumberFormat="1" applyFont="1" applyBorder="1"/>
    <xf numFmtId="3" fontId="10" fillId="0" borderId="33" xfId="52" applyNumberFormat="1" applyFont="1" applyBorder="1"/>
    <xf numFmtId="3" fontId="10" fillId="0" borderId="14" xfId="53" applyNumberFormat="1" applyFont="1" applyBorder="1"/>
    <xf numFmtId="3" fontId="10" fillId="0" borderId="25" xfId="53" applyNumberFormat="1" applyFont="1" applyBorder="1"/>
    <xf numFmtId="3" fontId="10" fillId="0" borderId="0" xfId="53" applyNumberFormat="1" applyFont="1"/>
    <xf numFmtId="3" fontId="10" fillId="0" borderId="14" xfId="54" applyNumberFormat="1" applyFont="1" applyBorder="1"/>
    <xf numFmtId="3" fontId="10" fillId="0" borderId="25" xfId="54" applyNumberFormat="1" applyFont="1" applyBorder="1"/>
    <xf numFmtId="3" fontId="10" fillId="0" borderId="33" xfId="54" applyNumberFormat="1" applyFont="1" applyBorder="1"/>
    <xf numFmtId="3" fontId="10" fillId="0" borderId="0" xfId="54" applyNumberFormat="1" applyFont="1" applyBorder="1"/>
    <xf numFmtId="3" fontId="10" fillId="0" borderId="0" xfId="51" applyNumberFormat="1" applyFont="1" applyBorder="1"/>
    <xf numFmtId="3" fontId="10" fillId="0" borderId="0" xfId="54" applyNumberFormat="1" applyFont="1"/>
    <xf numFmtId="3" fontId="10" fillId="0" borderId="14" xfId="55" applyNumberFormat="1" applyFont="1" applyBorder="1"/>
    <xf numFmtId="3" fontId="10" fillId="0" borderId="33" xfId="55" applyNumberFormat="1" applyFont="1" applyBorder="1"/>
    <xf numFmtId="3" fontId="10" fillId="0" borderId="25" xfId="55" applyNumberFormat="1" applyFont="1" applyBorder="1"/>
    <xf numFmtId="3" fontId="10" fillId="0" borderId="0" xfId="55" applyNumberFormat="1" applyFont="1" applyBorder="1"/>
    <xf numFmtId="3" fontId="10" fillId="0" borderId="14" xfId="56" applyNumberFormat="1" applyFont="1" applyBorder="1"/>
    <xf numFmtId="3" fontId="10" fillId="0" borderId="33" xfId="56" applyNumberFormat="1" applyFont="1" applyBorder="1"/>
    <xf numFmtId="3" fontId="10" fillId="0" borderId="25" xfId="56" applyNumberFormat="1" applyFont="1" applyBorder="1"/>
    <xf numFmtId="3" fontId="10" fillId="0" borderId="0" xfId="56" applyNumberFormat="1" applyFont="1"/>
    <xf numFmtId="3" fontId="10" fillId="0" borderId="14" xfId="57" applyNumberFormat="1" applyFont="1" applyBorder="1"/>
    <xf numFmtId="3" fontId="10" fillId="0" borderId="25" xfId="57" applyNumberFormat="1" applyFont="1" applyBorder="1"/>
    <xf numFmtId="3" fontId="10" fillId="0" borderId="33" xfId="57" applyNumberFormat="1" applyFont="1" applyBorder="1"/>
    <xf numFmtId="3" fontId="10" fillId="0" borderId="14" xfId="59" applyNumberFormat="1" applyFont="1" applyBorder="1"/>
    <xf numFmtId="3" fontId="10" fillId="0" borderId="25" xfId="59" applyNumberFormat="1" applyFont="1" applyBorder="1"/>
    <xf numFmtId="3" fontId="10" fillId="0" borderId="33" xfId="59" applyNumberFormat="1" applyFont="1" applyBorder="1"/>
    <xf numFmtId="3" fontId="10" fillId="0" borderId="14" xfId="60" applyNumberFormat="1" applyFont="1" applyBorder="1"/>
    <xf numFmtId="3" fontId="10" fillId="0" borderId="33" xfId="60" applyNumberFormat="1" applyFont="1" applyBorder="1"/>
    <xf numFmtId="3" fontId="10" fillId="0" borderId="14" xfId="61" applyNumberFormat="1" applyFont="1" applyBorder="1"/>
    <xf numFmtId="3" fontId="10" fillId="0" borderId="33" xfId="61" applyNumberFormat="1" applyFont="1" applyBorder="1"/>
    <xf numFmtId="3" fontId="10" fillId="0" borderId="14" xfId="62" applyNumberFormat="1" applyFont="1" applyBorder="1"/>
    <xf numFmtId="3" fontId="9" fillId="24" borderId="32" xfId="62" applyNumberFormat="1" applyFont="1" applyFill="1" applyBorder="1" applyAlignment="1">
      <alignment horizontal="right"/>
    </xf>
    <xf numFmtId="3" fontId="10" fillId="0" borderId="25" xfId="62" applyNumberFormat="1" applyFont="1" applyBorder="1"/>
    <xf numFmtId="3" fontId="10" fillId="0" borderId="14" xfId="63" applyNumberFormat="1" applyFont="1" applyBorder="1"/>
    <xf numFmtId="3" fontId="10" fillId="0" borderId="25" xfId="63" applyNumberFormat="1" applyFont="1" applyBorder="1"/>
    <xf numFmtId="3" fontId="9" fillId="24" borderId="32" xfId="61" applyNumberFormat="1" applyFont="1" applyFill="1" applyBorder="1" applyAlignment="1">
      <alignment horizontal="right"/>
    </xf>
    <xf numFmtId="3" fontId="10" fillId="0" borderId="33" xfId="63" applyNumberFormat="1" applyFont="1" applyBorder="1"/>
    <xf numFmtId="3" fontId="10" fillId="0" borderId="14" xfId="64" applyNumberFormat="1" applyFont="1" applyBorder="1"/>
    <xf numFmtId="3" fontId="10" fillId="0" borderId="33" xfId="64" applyNumberFormat="1" applyFont="1" applyBorder="1"/>
    <xf numFmtId="3" fontId="10" fillId="0" borderId="14" xfId="65" applyNumberFormat="1" applyFont="1" applyBorder="1"/>
    <xf numFmtId="3" fontId="10" fillId="0" borderId="25" xfId="65" applyNumberFormat="1" applyFont="1" applyBorder="1"/>
    <xf numFmtId="3" fontId="10" fillId="0" borderId="33" xfId="65" applyNumberFormat="1" applyFont="1" applyBorder="1"/>
    <xf numFmtId="3" fontId="10" fillId="0" borderId="14" xfId="66" applyNumberFormat="1" applyFont="1" applyBorder="1"/>
    <xf numFmtId="3" fontId="10" fillId="0" borderId="25" xfId="66" applyNumberFormat="1" applyFont="1" applyBorder="1"/>
    <xf numFmtId="3" fontId="10"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8" fillId="0" borderId="0" xfId="0" applyNumberFormat="1" applyFont="1"/>
    <xf numFmtId="3" fontId="10" fillId="0" borderId="14" xfId="68" applyNumberFormat="1" applyFont="1" applyBorder="1"/>
    <xf numFmtId="3" fontId="10" fillId="0" borderId="25" xfId="68" applyNumberFormat="1" applyFont="1" applyBorder="1"/>
    <xf numFmtId="3" fontId="10" fillId="0" borderId="33" xfId="68" applyNumberFormat="1" applyFont="1" applyBorder="1"/>
    <xf numFmtId="3" fontId="10" fillId="0" borderId="14" xfId="69" applyNumberFormat="1" applyFont="1" applyBorder="1"/>
    <xf numFmtId="3" fontId="10" fillId="0" borderId="33" xfId="69" applyNumberFormat="1" applyFont="1" applyBorder="1"/>
    <xf numFmtId="3" fontId="10" fillId="0" borderId="14" xfId="70" applyNumberFormat="1" applyFont="1" applyBorder="1"/>
    <xf numFmtId="3" fontId="10" fillId="0" borderId="25" xfId="70" applyNumberFormat="1" applyFont="1" applyBorder="1"/>
    <xf numFmtId="3" fontId="10" fillId="0" borderId="14" xfId="71" applyNumberFormat="1" applyFont="1" applyBorder="1"/>
    <xf numFmtId="3" fontId="10" fillId="0" borderId="33" xfId="71" applyNumberFormat="1" applyFont="1" applyBorder="1"/>
    <xf numFmtId="3" fontId="10" fillId="0" borderId="14" xfId="72" applyNumberFormat="1" applyFont="1" applyBorder="1"/>
    <xf numFmtId="3" fontId="10" fillId="0" borderId="25" xfId="72" applyNumberFormat="1" applyFont="1" applyBorder="1"/>
    <xf numFmtId="3" fontId="10" fillId="0" borderId="14" xfId="73" applyNumberFormat="1" applyFont="1" applyBorder="1"/>
    <xf numFmtId="3" fontId="10" fillId="0" borderId="33" xfId="73" applyNumberFormat="1" applyFont="1" applyBorder="1"/>
    <xf numFmtId="3" fontId="10" fillId="0" borderId="14" xfId="74" applyNumberFormat="1" applyFont="1" applyBorder="1"/>
    <xf numFmtId="3" fontId="9" fillId="24" borderId="32" xfId="74" applyNumberFormat="1" applyFont="1" applyFill="1" applyBorder="1" applyAlignment="1">
      <alignment horizontal="right"/>
    </xf>
    <xf numFmtId="3" fontId="10" fillId="0" borderId="25" xfId="74" applyNumberFormat="1" applyFont="1" applyBorder="1"/>
    <xf numFmtId="3" fontId="10" fillId="0" borderId="33" xfId="74" applyNumberFormat="1" applyFont="1" applyBorder="1"/>
    <xf numFmtId="3" fontId="10" fillId="0" borderId="0" xfId="74" applyNumberFormat="1" applyFont="1"/>
    <xf numFmtId="3" fontId="10" fillId="0" borderId="14" xfId="75" applyNumberFormat="1" applyFont="1" applyBorder="1"/>
    <xf numFmtId="3" fontId="10" fillId="0" borderId="33" xfId="75" applyNumberFormat="1" applyFont="1" applyBorder="1"/>
    <xf numFmtId="3" fontId="10" fillId="0" borderId="14" xfId="76" applyNumberFormat="1" applyFont="1" applyBorder="1"/>
    <xf numFmtId="3" fontId="10" fillId="0" borderId="33" xfId="76" applyNumberFormat="1" applyFont="1" applyBorder="1"/>
    <xf numFmtId="3" fontId="10" fillId="0" borderId="14" xfId="77" applyNumberFormat="1" applyFont="1" applyBorder="1"/>
    <xf numFmtId="3" fontId="10" fillId="0" borderId="33" xfId="77" applyNumberFormat="1" applyFont="1" applyBorder="1"/>
    <xf numFmtId="3" fontId="10" fillId="0" borderId="14" xfId="78" applyNumberFormat="1" applyFont="1" applyBorder="1"/>
    <xf numFmtId="3" fontId="10" fillId="0" borderId="33" xfId="78" applyNumberFormat="1" applyFont="1" applyBorder="1"/>
    <xf numFmtId="3" fontId="10" fillId="0" borderId="14" xfId="79" applyNumberFormat="1" applyFont="1" applyBorder="1"/>
    <xf numFmtId="3" fontId="10" fillId="0" borderId="25" xfId="79" applyNumberFormat="1" applyFont="1" applyBorder="1"/>
    <xf numFmtId="3" fontId="10" fillId="0" borderId="33" xfId="79" applyNumberFormat="1" applyFont="1" applyBorder="1"/>
    <xf numFmtId="3" fontId="10" fillId="0" borderId="0" xfId="79" applyNumberFormat="1" applyFont="1"/>
    <xf numFmtId="3" fontId="10" fillId="0" borderId="14" xfId="80" applyNumberFormat="1" applyFont="1" applyBorder="1"/>
    <xf numFmtId="3" fontId="10" fillId="0" borderId="25" xfId="80" applyNumberFormat="1" applyFont="1" applyBorder="1"/>
    <xf numFmtId="3" fontId="10" fillId="0" borderId="33" xfId="80" applyNumberFormat="1" applyFont="1" applyBorder="1"/>
    <xf numFmtId="3" fontId="10" fillId="0" borderId="14" xfId="81" applyNumberFormat="1" applyFont="1" applyBorder="1"/>
    <xf numFmtId="3" fontId="10" fillId="0" borderId="25" xfId="81" applyNumberFormat="1" applyFont="1" applyBorder="1"/>
    <xf numFmtId="3" fontId="10" fillId="0" borderId="33" xfId="81" applyNumberFormat="1" applyFont="1" applyBorder="1"/>
    <xf numFmtId="3" fontId="10" fillId="0" borderId="0" xfId="81" applyNumberFormat="1" applyFont="1"/>
    <xf numFmtId="3" fontId="10" fillId="0" borderId="14" xfId="82" applyNumberFormat="1" applyFont="1" applyBorder="1"/>
    <xf numFmtId="3" fontId="10" fillId="0" borderId="33" xfId="82" applyNumberFormat="1" applyFont="1" applyBorder="1"/>
    <xf numFmtId="3" fontId="10" fillId="0" borderId="14" xfId="83" applyNumberFormat="1" applyFont="1" applyBorder="1"/>
    <xf numFmtId="3" fontId="9" fillId="24" borderId="32" xfId="83" applyNumberFormat="1" applyFont="1" applyFill="1" applyBorder="1" applyAlignment="1">
      <alignment horizontal="right"/>
    </xf>
    <xf numFmtId="3" fontId="10" fillId="0" borderId="33" xfId="83" applyNumberFormat="1" applyFont="1" applyBorder="1"/>
    <xf numFmtId="3" fontId="10" fillId="0" borderId="14" xfId="84" applyNumberFormat="1" applyFont="1" applyBorder="1"/>
    <xf numFmtId="3" fontId="10" fillId="0" borderId="25" xfId="84" applyNumberFormat="1" applyFont="1" applyBorder="1"/>
    <xf numFmtId="3" fontId="10" fillId="0" borderId="14" xfId="85" applyNumberFormat="1" applyFont="1" applyBorder="1"/>
    <xf numFmtId="3" fontId="10" fillId="0" borderId="33" xfId="85" applyNumberFormat="1" applyFont="1" applyBorder="1"/>
    <xf numFmtId="3" fontId="10" fillId="0" borderId="14" xfId="86" applyNumberFormat="1" applyFont="1" applyBorder="1"/>
    <xf numFmtId="3" fontId="10" fillId="0" borderId="33" xfId="86" applyNumberFormat="1" applyFont="1" applyBorder="1"/>
    <xf numFmtId="3" fontId="10" fillId="0" borderId="14" xfId="87" applyNumberFormat="1" applyFont="1" applyBorder="1"/>
    <xf numFmtId="3" fontId="10" fillId="0" borderId="33" xfId="87" applyNumberFormat="1" applyFont="1" applyBorder="1"/>
    <xf numFmtId="3" fontId="10" fillId="0" borderId="14" xfId="88" applyNumberFormat="1" applyFont="1" applyBorder="1"/>
    <xf numFmtId="3" fontId="10" fillId="0" borderId="33" xfId="88" applyNumberFormat="1" applyFont="1" applyBorder="1"/>
    <xf numFmtId="3" fontId="10" fillId="0" borderId="0" xfId="88" applyNumberFormat="1" applyFont="1"/>
    <xf numFmtId="3" fontId="10" fillId="0" borderId="14" xfId="89" applyNumberFormat="1" applyFont="1" applyBorder="1"/>
    <xf numFmtId="3" fontId="10" fillId="0" borderId="33" xfId="89" applyNumberFormat="1" applyFont="1" applyBorder="1"/>
    <xf numFmtId="3" fontId="10" fillId="0" borderId="0" xfId="89" applyNumberFormat="1" applyFont="1"/>
    <xf numFmtId="3" fontId="10" fillId="0" borderId="14" xfId="90" applyNumberFormat="1" applyFont="1" applyBorder="1"/>
    <xf numFmtId="3" fontId="10" fillId="0" borderId="33" xfId="90" applyNumberFormat="1" applyFont="1" applyBorder="1"/>
    <xf numFmtId="3" fontId="10" fillId="0" borderId="14" xfId="92" applyNumberFormat="1" applyFont="1" applyBorder="1"/>
    <xf numFmtId="3" fontId="10" fillId="0" borderId="33" xfId="92" applyNumberFormat="1" applyFont="1" applyBorder="1"/>
    <xf numFmtId="3" fontId="10" fillId="0" borderId="33" xfId="91" applyNumberFormat="1" applyFont="1" applyFill="1" applyBorder="1"/>
    <xf numFmtId="3" fontId="9" fillId="0" borderId="14" xfId="91" applyNumberFormat="1" applyFont="1" applyFill="1" applyBorder="1"/>
    <xf numFmtId="3" fontId="10" fillId="0" borderId="33" xfId="91" applyNumberFormat="1" applyFont="1" applyBorder="1"/>
    <xf numFmtId="0" fontId="10" fillId="0" borderId="10" xfId="93" applyFont="1" applyBorder="1" applyAlignment="1">
      <alignment horizontal="left"/>
    </xf>
    <xf numFmtId="37" fontId="10" fillId="0" borderId="0" xfId="93" applyNumberFormat="1" applyFont="1" applyBorder="1" applyAlignment="1">
      <alignment horizontal="right"/>
    </xf>
    <xf numFmtId="3" fontId="10" fillId="0" borderId="14" xfId="93" applyNumberFormat="1" applyFont="1" applyBorder="1"/>
    <xf numFmtId="0" fontId="9" fillId="24" borderId="11" xfId="93" applyFont="1" applyFill="1" applyBorder="1" applyAlignment="1">
      <alignment horizontal="left"/>
    </xf>
    <xf numFmtId="37" fontId="9" fillId="24" borderId="22" xfId="93" applyNumberFormat="1" applyFont="1" applyFill="1" applyBorder="1" applyAlignment="1">
      <alignment horizontal="right"/>
    </xf>
    <xf numFmtId="37" fontId="10" fillId="0" borderId="19" xfId="93" applyNumberFormat="1" applyFont="1" applyBorder="1" applyAlignment="1">
      <alignment horizontal="right"/>
    </xf>
    <xf numFmtId="3" fontId="10" fillId="0" borderId="33" xfId="93" applyNumberFormat="1" applyFont="1" applyBorder="1"/>
    <xf numFmtId="37" fontId="9" fillId="24" borderId="24" xfId="93" applyNumberFormat="1" applyFont="1" applyFill="1" applyBorder="1" applyAlignment="1">
      <alignment horizontal="right"/>
    </xf>
    <xf numFmtId="0" fontId="10" fillId="0" borderId="15" xfId="93" applyFont="1" applyBorder="1" applyAlignment="1">
      <alignment horizontal="left"/>
    </xf>
    <xf numFmtId="37" fontId="10" fillId="0" borderId="13" xfId="93" applyNumberFormat="1" applyFont="1" applyBorder="1" applyAlignment="1">
      <alignment horizontal="right"/>
    </xf>
    <xf numFmtId="42" fontId="10" fillId="0" borderId="13" xfId="93" applyNumberFormat="1" applyFont="1" applyBorder="1" applyAlignment="1"/>
    <xf numFmtId="42" fontId="10" fillId="0" borderId="15" xfId="93" applyNumberFormat="1" applyFont="1" applyBorder="1" applyAlignment="1"/>
    <xf numFmtId="3" fontId="10" fillId="0" borderId="14" xfId="94" applyNumberFormat="1" applyFont="1" applyBorder="1"/>
    <xf numFmtId="3" fontId="10" fillId="0" borderId="33" xfId="94" applyNumberFormat="1" applyFont="1" applyBorder="1"/>
    <xf numFmtId="3" fontId="10" fillId="0" borderId="33" xfId="95" applyNumberFormat="1" applyFont="1" applyBorder="1"/>
    <xf numFmtId="3" fontId="10" fillId="0" borderId="0" xfId="94" applyNumberFormat="1" applyFont="1"/>
    <xf numFmtId="3" fontId="10" fillId="0" borderId="33" xfId="96" applyNumberFormat="1" applyFont="1" applyBorder="1"/>
    <xf numFmtId="3" fontId="10" fillId="0" borderId="14" xfId="96" applyNumberFormat="1" applyFont="1" applyFill="1" applyBorder="1"/>
    <xf numFmtId="3" fontId="10" fillId="0" borderId="14" xfId="97" applyNumberFormat="1" applyFont="1" applyBorder="1"/>
    <xf numFmtId="3" fontId="10" fillId="0" borderId="33" xfId="97" applyNumberFormat="1" applyFont="1" applyBorder="1"/>
    <xf numFmtId="3" fontId="10" fillId="0" borderId="33" xfId="98" applyNumberFormat="1" applyFont="1" applyBorder="1"/>
    <xf numFmtId="3" fontId="10" fillId="0" borderId="14" xfId="99" applyNumberFormat="1" applyFont="1" applyBorder="1"/>
    <xf numFmtId="3" fontId="10" fillId="0" borderId="34" xfId="0" applyNumberFormat="1" applyFont="1" applyFill="1" applyBorder="1" applyAlignment="1"/>
    <xf numFmtId="3" fontId="10" fillId="0" borderId="14" xfId="100" applyNumberFormat="1" applyFont="1" applyBorder="1"/>
    <xf numFmtId="3" fontId="10" fillId="0" borderId="33" xfId="100" applyNumberFormat="1" applyFont="1" applyBorder="1"/>
    <xf numFmtId="3" fontId="10" fillId="0" borderId="33" xfId="101" applyNumberFormat="1" applyFont="1" applyBorder="1"/>
    <xf numFmtId="3" fontId="10" fillId="0" borderId="14" xfId="101" applyNumberFormat="1" applyFont="1" applyFill="1" applyBorder="1"/>
    <xf numFmtId="3" fontId="9" fillId="0" borderId="14" xfId="90" applyNumberFormat="1" applyFont="1" applyFill="1" applyBorder="1" applyAlignment="1">
      <alignment horizontal="right"/>
    </xf>
    <xf numFmtId="0" fontId="9" fillId="24" borderId="35" xfId="193" applyFont="1" applyFill="1" applyBorder="1" applyAlignment="1">
      <alignment horizontal="left"/>
    </xf>
    <xf numFmtId="42" fontId="10" fillId="0" borderId="0" xfId="193" applyNumberFormat="1" applyFont="1" applyBorder="1" applyAlignment="1">
      <alignment horizontal="center"/>
    </xf>
    <xf numFmtId="42" fontId="10" fillId="0" borderId="19" xfId="51" applyNumberFormat="1" applyFont="1" applyFill="1" applyBorder="1" applyAlignment="1">
      <alignment horizontal="right"/>
    </xf>
    <xf numFmtId="3" fontId="9" fillId="0" borderId="0" xfId="53" applyNumberFormat="1" applyFont="1" applyBorder="1" applyAlignment="1">
      <alignment horizontal="left"/>
    </xf>
    <xf numFmtId="3" fontId="0" fillId="0" borderId="0" xfId="0" applyNumberFormat="1" applyFill="1" applyBorder="1"/>
    <xf numFmtId="37" fontId="10" fillId="0" borderId="19" xfId="76" applyNumberFormat="1" applyFont="1" applyFill="1" applyBorder="1" applyAlignment="1">
      <alignment horizontal="right"/>
    </xf>
    <xf numFmtId="0" fontId="9" fillId="24" borderId="35" xfId="90" applyFont="1" applyFill="1" applyBorder="1"/>
    <xf numFmtId="0" fontId="10" fillId="0" borderId="10" xfId="193" applyFont="1" applyBorder="1"/>
    <xf numFmtId="42" fontId="15" fillId="0" borderId="0" xfId="0" applyNumberFormat="1" applyFont="1" applyFill="1" applyBorder="1" applyAlignment="1"/>
    <xf numFmtId="42" fontId="15" fillId="0" borderId="0" xfId="54" applyNumberFormat="1" applyFont="1" applyFill="1" applyBorder="1" applyAlignment="1">
      <alignment horizontal="left"/>
    </xf>
    <xf numFmtId="3" fontId="10" fillId="0" borderId="36" xfId="51" applyNumberFormat="1" applyFont="1" applyFill="1" applyBorder="1"/>
    <xf numFmtId="42" fontId="10" fillId="0" borderId="15" xfId="64" applyNumberFormat="1" applyFont="1" applyBorder="1" applyAlignment="1">
      <alignment horizontal="right"/>
    </xf>
    <xf numFmtId="42" fontId="10" fillId="0" borderId="18" xfId="65" applyNumberFormat="1" applyFont="1" applyBorder="1" applyAlignment="1"/>
    <xf numFmtId="42" fontId="10" fillId="0" borderId="15" xfId="65" applyNumberFormat="1" applyFont="1" applyBorder="1" applyAlignment="1"/>
    <xf numFmtId="42" fontId="15" fillId="0" borderId="0" xfId="0" quotePrefix="1" applyNumberFormat="1" applyFont="1" applyFill="1" applyBorder="1" applyAlignment="1"/>
    <xf numFmtId="3" fontId="10" fillId="0" borderId="25" xfId="99" applyNumberFormat="1" applyFont="1" applyBorder="1"/>
    <xf numFmtId="37" fontId="9" fillId="24" borderId="22" xfId="99" applyNumberFormat="1" applyFont="1" applyFill="1" applyBorder="1" applyAlignment="1">
      <alignment horizontal="right"/>
    </xf>
    <xf numFmtId="42" fontId="10" fillId="0" borderId="15" xfId="51" applyNumberFormat="1" applyFont="1" applyFill="1" applyBorder="1" applyAlignment="1"/>
    <xf numFmtId="3" fontId="33" fillId="0" borderId="14" xfId="41" applyNumberFormat="1" applyFont="1" applyBorder="1"/>
    <xf numFmtId="3" fontId="33" fillId="0" borderId="14" xfId="44" applyNumberFormat="1" applyFont="1" applyBorder="1"/>
    <xf numFmtId="3" fontId="33" fillId="0" borderId="14" xfId="42" applyNumberFormat="1" applyFont="1" applyBorder="1"/>
    <xf numFmtId="3" fontId="33" fillId="0" borderId="14" xfId="48" applyNumberFormat="1" applyFont="1" applyBorder="1"/>
    <xf numFmtId="3" fontId="33" fillId="0" borderId="14" xfId="49" applyNumberFormat="1" applyFont="1" applyBorder="1"/>
    <xf numFmtId="3" fontId="33" fillId="0" borderId="14" xfId="50" applyNumberFormat="1" applyFont="1" applyBorder="1"/>
    <xf numFmtId="3" fontId="33" fillId="0" borderId="14" xfId="102" applyNumberFormat="1" applyFont="1" applyBorder="1"/>
    <xf numFmtId="3" fontId="33" fillId="0" borderId="14" xfId="104" applyNumberFormat="1" applyFont="1" applyBorder="1"/>
    <xf numFmtId="3" fontId="33" fillId="0" borderId="14" xfId="105" applyNumberFormat="1" applyFont="1" applyBorder="1"/>
    <xf numFmtId="3" fontId="33" fillId="0" borderId="14" xfId="106" applyNumberFormat="1" applyFont="1" applyBorder="1"/>
    <xf numFmtId="3" fontId="33" fillId="0" borderId="14" xfId="108" applyNumberFormat="1" applyFont="1" applyBorder="1"/>
    <xf numFmtId="3" fontId="33" fillId="0" borderId="14" xfId="109" applyNumberFormat="1" applyFont="1" applyBorder="1"/>
    <xf numFmtId="3" fontId="33" fillId="0" borderId="14" xfId="110" applyNumberFormat="1" applyFont="1" applyBorder="1"/>
    <xf numFmtId="3" fontId="33" fillId="0" borderId="14" xfId="107" applyNumberFormat="1" applyFont="1" applyBorder="1"/>
    <xf numFmtId="3" fontId="33" fillId="0" borderId="14" xfId="112" applyNumberFormat="1" applyFont="1" applyBorder="1"/>
    <xf numFmtId="3" fontId="33" fillId="0" borderId="14" xfId="113" applyNumberFormat="1" applyFont="1" applyBorder="1"/>
    <xf numFmtId="3" fontId="33" fillId="0" borderId="14" xfId="114" applyNumberFormat="1" applyFont="1" applyBorder="1"/>
    <xf numFmtId="3" fontId="33" fillId="0" borderId="14" xfId="118" applyNumberFormat="1" applyFont="1" applyBorder="1"/>
    <xf numFmtId="3" fontId="33" fillId="0" borderId="14" xfId="117" applyNumberFormat="1" applyFont="1" applyBorder="1"/>
    <xf numFmtId="3" fontId="33" fillId="0" borderId="14" xfId="115" applyNumberFormat="1" applyFont="1" applyBorder="1"/>
    <xf numFmtId="3" fontId="33" fillId="0" borderId="14" xfId="119" applyNumberFormat="1" applyFont="1" applyBorder="1"/>
    <xf numFmtId="3" fontId="33" fillId="0" borderId="14" xfId="120" applyNumberFormat="1" applyFont="1" applyBorder="1"/>
    <xf numFmtId="3" fontId="33" fillId="0" borderId="14" xfId="123" applyNumberFormat="1" applyFont="1" applyBorder="1"/>
    <xf numFmtId="3" fontId="33" fillId="0" borderId="14" xfId="121" applyNumberFormat="1" applyFont="1" applyBorder="1"/>
    <xf numFmtId="3" fontId="33" fillId="0" borderId="14" xfId="124" applyNumberFormat="1" applyFont="1" applyBorder="1"/>
    <xf numFmtId="3" fontId="33" fillId="0" borderId="14" xfId="126" applyNumberFormat="1" applyFont="1" applyBorder="1"/>
    <xf numFmtId="3" fontId="33" fillId="0" borderId="14" xfId="130" applyNumberFormat="1" applyFont="1" applyBorder="1"/>
    <xf numFmtId="3" fontId="33" fillId="0" borderId="14" xfId="127" applyNumberFormat="1" applyFont="1" applyBorder="1"/>
    <xf numFmtId="3" fontId="33" fillId="0" borderId="14" xfId="128" applyNumberFormat="1" applyFont="1" applyBorder="1"/>
    <xf numFmtId="3" fontId="33" fillId="0" borderId="14" xfId="129" applyNumberFormat="1" applyFont="1" applyBorder="1"/>
    <xf numFmtId="3" fontId="33" fillId="0" borderId="14" xfId="131" applyNumberFormat="1" applyFont="1" applyBorder="1"/>
    <xf numFmtId="3" fontId="33" fillId="0" borderId="14" xfId="125" applyNumberFormat="1" applyFont="1" applyBorder="1"/>
    <xf numFmtId="3" fontId="10" fillId="0" borderId="25" xfId="86" applyNumberFormat="1" applyFont="1" applyBorder="1"/>
    <xf numFmtId="37" fontId="10" fillId="0" borderId="19" xfId="86" applyNumberFormat="1" applyFont="1" applyBorder="1" applyAlignment="1">
      <alignment horizontal="right"/>
    </xf>
    <xf numFmtId="3" fontId="33" fillId="0" borderId="14" xfId="132" applyNumberFormat="1" applyFont="1" applyBorder="1"/>
    <xf numFmtId="3" fontId="33" fillId="0" borderId="14" xfId="133" applyNumberFormat="1" applyFont="1" applyBorder="1"/>
    <xf numFmtId="37" fontId="10" fillId="0" borderId="19" xfId="88" applyNumberFormat="1" applyFont="1" applyBorder="1" applyAlignment="1">
      <alignment horizontal="right"/>
    </xf>
    <xf numFmtId="3" fontId="33" fillId="0" borderId="14" xfId="134" applyNumberFormat="1" applyFont="1" applyBorder="1"/>
    <xf numFmtId="3" fontId="33" fillId="0" borderId="14" xfId="135" applyNumberFormat="1" applyFont="1" applyBorder="1"/>
    <xf numFmtId="3" fontId="33" fillId="0" borderId="14" xfId="138" applyNumberFormat="1" applyFont="1" applyBorder="1"/>
    <xf numFmtId="3" fontId="33" fillId="0" borderId="14" xfId="139" applyNumberFormat="1" applyFont="1" applyBorder="1"/>
    <xf numFmtId="42" fontId="33" fillId="0" borderId="0" xfId="182" applyNumberFormat="1" applyFont="1" applyBorder="1"/>
    <xf numFmtId="3" fontId="33" fillId="0" borderId="14" xfId="140" applyNumberFormat="1" applyFont="1" applyBorder="1"/>
    <xf numFmtId="3" fontId="33" fillId="0" borderId="14" xfId="194" applyNumberFormat="1" applyFont="1" applyBorder="1"/>
    <xf numFmtId="0" fontId="10" fillId="0" borderId="18" xfId="94" applyFont="1" applyBorder="1" applyAlignment="1">
      <alignment horizontal="left"/>
    </xf>
    <xf numFmtId="37" fontId="10" fillId="0" borderId="19" xfId="94" applyNumberFormat="1" applyFont="1" applyBorder="1" applyAlignment="1">
      <alignment horizontal="right"/>
    </xf>
    <xf numFmtId="3" fontId="10" fillId="0" borderId="25" xfId="94" applyNumberFormat="1" applyFont="1" applyBorder="1"/>
    <xf numFmtId="3" fontId="33" fillId="0" borderId="14" xfId="195" applyNumberFormat="1" applyFont="1" applyBorder="1"/>
    <xf numFmtId="3" fontId="33" fillId="0" borderId="14" xfId="198" applyNumberFormat="1" applyFont="1" applyBorder="1"/>
    <xf numFmtId="3" fontId="33" fillId="0" borderId="14" xfId="196" applyNumberFormat="1" applyFont="1" applyBorder="1"/>
    <xf numFmtId="3" fontId="15" fillId="0" borderId="14" xfId="0" applyNumberFormat="1" applyFont="1" applyBorder="1"/>
    <xf numFmtId="3" fontId="33" fillId="0" borderId="14" xfId="199" applyNumberFormat="1" applyFont="1" applyBorder="1"/>
    <xf numFmtId="3" fontId="33" fillId="0" borderId="14" xfId="201" applyNumberFormat="1" applyFont="1" applyBorder="1"/>
    <xf numFmtId="3" fontId="10" fillId="26" borderId="33" xfId="99" applyNumberFormat="1" applyFont="1" applyFill="1" applyBorder="1"/>
    <xf numFmtId="3" fontId="33" fillId="0" borderId="14" xfId="200" applyNumberFormat="1" applyFont="1" applyBorder="1"/>
    <xf numFmtId="3" fontId="33" fillId="0" borderId="14" xfId="202" applyNumberFormat="1" applyFont="1" applyBorder="1"/>
    <xf numFmtId="3" fontId="10" fillId="0" borderId="25" xfId="88" applyNumberFormat="1" applyFont="1" applyBorder="1"/>
    <xf numFmtId="0" fontId="10" fillId="0" borderId="18" xfId="100" applyFont="1" applyBorder="1" applyAlignment="1">
      <alignment horizontal="left"/>
    </xf>
    <xf numFmtId="37" fontId="10" fillId="0" borderId="19" xfId="100" applyNumberFormat="1" applyFont="1" applyBorder="1" applyAlignment="1">
      <alignment horizontal="right"/>
    </xf>
    <xf numFmtId="3" fontId="10" fillId="0" borderId="25" xfId="100" applyNumberFormat="1" applyFont="1" applyBorder="1"/>
    <xf numFmtId="0" fontId="10" fillId="0" borderId="15" xfId="0" applyFont="1" applyBorder="1"/>
    <xf numFmtId="0" fontId="9" fillId="24" borderId="37" xfId="100" applyFont="1" applyFill="1" applyBorder="1" applyAlignment="1">
      <alignment horizontal="left"/>
    </xf>
    <xf numFmtId="37" fontId="9" fillId="24" borderId="38" xfId="100" applyNumberFormat="1" applyFont="1" applyFill="1" applyBorder="1" applyAlignment="1">
      <alignment horizontal="right"/>
    </xf>
    <xf numFmtId="0" fontId="9" fillId="0" borderId="10" xfId="0" applyFont="1" applyBorder="1"/>
    <xf numFmtId="3" fontId="10" fillId="0" borderId="39" xfId="90" applyNumberFormat="1" applyFont="1" applyBorder="1"/>
    <xf numFmtId="3" fontId="10" fillId="0" borderId="39" xfId="101" applyNumberFormat="1" applyFont="1" applyBorder="1"/>
    <xf numFmtId="3" fontId="10" fillId="0" borderId="39" xfId="100" applyNumberFormat="1" applyFont="1" applyBorder="1"/>
    <xf numFmtId="3" fontId="10" fillId="0" borderId="39" xfId="98" applyNumberFormat="1" applyFont="1" applyBorder="1"/>
    <xf numFmtId="3" fontId="10" fillId="0" borderId="39" xfId="96" applyNumberFormat="1" applyFont="1" applyBorder="1"/>
    <xf numFmtId="3" fontId="10" fillId="0" borderId="39" xfId="95" applyNumberFormat="1" applyFont="1" applyBorder="1"/>
    <xf numFmtId="3" fontId="10" fillId="0" borderId="39" xfId="94" applyNumberFormat="1" applyFont="1" applyBorder="1"/>
    <xf numFmtId="3" fontId="10" fillId="0" borderId="39" xfId="93" applyNumberFormat="1" applyFont="1" applyBorder="1"/>
    <xf numFmtId="3" fontId="10" fillId="0" borderId="39" xfId="91" applyNumberFormat="1" applyFont="1" applyBorder="1"/>
    <xf numFmtId="3" fontId="3" fillId="0" borderId="30" xfId="38" applyNumberFormat="1" applyFont="1" applyBorder="1"/>
    <xf numFmtId="3" fontId="3" fillId="0" borderId="14" xfId="38" applyNumberFormat="1" applyFont="1" applyBorder="1"/>
    <xf numFmtId="3" fontId="10" fillId="0" borderId="39" xfId="88" applyNumberFormat="1" applyFont="1" applyBorder="1"/>
    <xf numFmtId="3" fontId="10" fillId="0" borderId="39" xfId="87" applyNumberFormat="1" applyFont="1" applyBorder="1"/>
    <xf numFmtId="3" fontId="10" fillId="0" borderId="39" xfId="86" applyNumberFormat="1" applyFont="1" applyBorder="1"/>
    <xf numFmtId="3" fontId="10" fillId="0" borderId="39" xfId="52" applyNumberFormat="1" applyFont="1" applyFill="1" applyBorder="1"/>
    <xf numFmtId="3" fontId="10" fillId="0" borderId="39" xfId="53" applyNumberFormat="1" applyFont="1" applyBorder="1"/>
    <xf numFmtId="3" fontId="10" fillId="0" borderId="39" xfId="54" applyNumberFormat="1" applyFont="1" applyBorder="1"/>
    <xf numFmtId="3" fontId="10" fillId="0" borderId="39" xfId="55" applyNumberFormat="1" applyFont="1" applyBorder="1"/>
    <xf numFmtId="3" fontId="10" fillId="0" borderId="39" xfId="56" applyNumberFormat="1" applyFont="1" applyBorder="1"/>
    <xf numFmtId="3" fontId="10" fillId="0" borderId="39" xfId="57" applyNumberFormat="1" applyFont="1" applyBorder="1"/>
    <xf numFmtId="3" fontId="10" fillId="0" borderId="39" xfId="59" applyNumberFormat="1" applyFont="1" applyBorder="1"/>
    <xf numFmtId="3" fontId="10" fillId="0" borderId="14" xfId="58" applyNumberFormat="1" applyFont="1" applyBorder="1"/>
    <xf numFmtId="3" fontId="10" fillId="0" borderId="25" xfId="58" applyNumberFormat="1" applyFont="1" applyBorder="1"/>
    <xf numFmtId="3" fontId="10" fillId="0" borderId="39" xfId="58" applyNumberFormat="1" applyFont="1" applyBorder="1"/>
    <xf numFmtId="3" fontId="10" fillId="0" borderId="39" xfId="60" applyNumberFormat="1" applyFont="1" applyBorder="1"/>
    <xf numFmtId="3" fontId="10" fillId="0" borderId="39" xfId="61" applyNumberFormat="1" applyFont="1" applyBorder="1"/>
    <xf numFmtId="3" fontId="10" fillId="0" borderId="39" xfId="62" applyNumberFormat="1" applyFont="1" applyBorder="1"/>
    <xf numFmtId="3" fontId="10" fillId="0" borderId="39" xfId="63" applyNumberFormat="1" applyFont="1" applyBorder="1"/>
    <xf numFmtId="3" fontId="10" fillId="0" borderId="39" xfId="64" applyNumberFormat="1" applyFont="1" applyBorder="1"/>
    <xf numFmtId="3" fontId="10" fillId="0" borderId="39" xfId="65" applyNumberFormat="1" applyFont="1" applyBorder="1"/>
    <xf numFmtId="3" fontId="10" fillId="0" borderId="39" xfId="66" applyNumberFormat="1" applyFont="1" applyBorder="1"/>
    <xf numFmtId="3" fontId="8" fillId="0" borderId="39" xfId="67" applyNumberFormat="1" applyFont="1" applyBorder="1"/>
    <xf numFmtId="3" fontId="10" fillId="0" borderId="39" xfId="68" applyNumberFormat="1" applyFont="1" applyBorder="1"/>
    <xf numFmtId="3" fontId="10" fillId="0" borderId="39" xfId="69" applyNumberFormat="1" applyFont="1" applyBorder="1"/>
    <xf numFmtId="3" fontId="33" fillId="0" borderId="30" xfId="41" applyNumberFormat="1" applyFont="1" applyBorder="1"/>
    <xf numFmtId="3" fontId="15" fillId="0" borderId="14" xfId="51" applyNumberFormat="1" applyFont="1" applyFill="1" applyBorder="1"/>
    <xf numFmtId="3" fontId="15" fillId="0" borderId="25" xfId="51" applyNumberFormat="1" applyFont="1" applyFill="1" applyBorder="1"/>
    <xf numFmtId="3" fontId="15" fillId="0" borderId="39" xfId="51" applyNumberFormat="1" applyFont="1" applyFill="1" applyBorder="1"/>
    <xf numFmtId="3" fontId="33" fillId="0" borderId="30" xfId="118" applyNumberFormat="1" applyFont="1" applyBorder="1"/>
    <xf numFmtId="3" fontId="10" fillId="0" borderId="39" xfId="70" applyNumberFormat="1" applyFont="1" applyBorder="1"/>
    <xf numFmtId="3" fontId="10" fillId="0" borderId="39" xfId="71" applyNumberFormat="1" applyFont="1" applyBorder="1"/>
    <xf numFmtId="3" fontId="10" fillId="0" borderId="39" xfId="72" applyNumberFormat="1" applyFont="1" applyBorder="1"/>
    <xf numFmtId="3" fontId="10" fillId="0" borderId="39" xfId="73" applyNumberFormat="1" applyFont="1" applyBorder="1"/>
    <xf numFmtId="3" fontId="10" fillId="0" borderId="39" xfId="74" applyNumberFormat="1" applyFont="1" applyBorder="1"/>
    <xf numFmtId="3" fontId="10" fillId="0" borderId="39" xfId="75" applyNumberFormat="1" applyFont="1" applyBorder="1"/>
    <xf numFmtId="3" fontId="10" fillId="0" borderId="39" xfId="76" applyNumberFormat="1" applyFont="1" applyBorder="1"/>
    <xf numFmtId="3" fontId="10" fillId="0" borderId="39" xfId="78" applyNumberFormat="1" applyFont="1" applyBorder="1"/>
    <xf numFmtId="3" fontId="10" fillId="0" borderId="39" xfId="80" applyNumberFormat="1" applyFont="1" applyBorder="1"/>
    <xf numFmtId="3" fontId="10" fillId="0" borderId="39" xfId="81" applyNumberFormat="1" applyFont="1" applyBorder="1"/>
    <xf numFmtId="3" fontId="10" fillId="0" borderId="39" xfId="82" applyNumberFormat="1" applyFont="1" applyBorder="1"/>
    <xf numFmtId="3" fontId="10" fillId="0" borderId="39" xfId="83" applyNumberFormat="1" applyFont="1" applyBorder="1"/>
    <xf numFmtId="3" fontId="10" fillId="0" borderId="39" xfId="84" applyNumberFormat="1" applyFont="1" applyBorder="1"/>
    <xf numFmtId="3" fontId="10" fillId="0" borderId="39" xfId="85" applyNumberFormat="1" applyFont="1" applyFill="1" applyBorder="1"/>
    <xf numFmtId="3" fontId="10" fillId="0" borderId="39" xfId="92" applyNumberFormat="1" applyFont="1" applyBorder="1"/>
    <xf numFmtId="3" fontId="10" fillId="0" borderId="39" xfId="52" applyNumberFormat="1" applyFont="1" applyBorder="1"/>
    <xf numFmtId="42" fontId="10" fillId="0" borderId="15" xfId="52" applyNumberFormat="1" applyFont="1" applyFill="1" applyBorder="1" applyAlignment="1"/>
    <xf numFmtId="37" fontId="9" fillId="24" borderId="22" xfId="0" applyNumberFormat="1" applyFont="1" applyFill="1" applyBorder="1" applyAlignment="1"/>
    <xf numFmtId="37" fontId="9" fillId="24" borderId="32" xfId="64" applyNumberFormat="1" applyFont="1" applyFill="1" applyBorder="1" applyAlignment="1">
      <alignment horizontal="right"/>
    </xf>
    <xf numFmtId="37" fontId="9" fillId="24" borderId="32" xfId="54" applyNumberFormat="1" applyFont="1" applyFill="1" applyBorder="1" applyAlignment="1">
      <alignment horizontal="right"/>
    </xf>
    <xf numFmtId="37" fontId="9" fillId="24" borderId="32" xfId="63" applyNumberFormat="1" applyFont="1" applyFill="1" applyBorder="1" applyAlignment="1">
      <alignment horizontal="right"/>
    </xf>
    <xf numFmtId="37" fontId="9" fillId="24" borderId="32" xfId="61" applyNumberFormat="1" applyFont="1" applyFill="1" applyBorder="1" applyAlignment="1">
      <alignment horizontal="right"/>
    </xf>
    <xf numFmtId="37" fontId="9" fillId="24" borderId="32" xfId="62" applyNumberFormat="1" applyFont="1" applyFill="1" applyBorder="1" applyAlignment="1">
      <alignment horizontal="right"/>
    </xf>
    <xf numFmtId="37" fontId="9" fillId="24" borderId="32" xfId="60" applyNumberFormat="1" applyFont="1" applyFill="1" applyBorder="1" applyAlignment="1">
      <alignment horizontal="right"/>
    </xf>
    <xf numFmtId="0" fontId="10" fillId="0" borderId="40" xfId="51" applyFont="1" applyFill="1" applyBorder="1"/>
    <xf numFmtId="37" fontId="9" fillId="24" borderId="32" xfId="59" applyNumberFormat="1" applyFont="1" applyFill="1" applyBorder="1" applyAlignment="1">
      <alignment horizontal="right"/>
    </xf>
    <xf numFmtId="37" fontId="9" fillId="24" borderId="32" xfId="57" applyNumberFormat="1" applyFont="1" applyFill="1" applyBorder="1" applyAlignment="1">
      <alignment horizontal="right"/>
    </xf>
    <xf numFmtId="37" fontId="9" fillId="24" borderId="32" xfId="56" applyNumberFormat="1" applyFont="1" applyFill="1" applyBorder="1" applyAlignment="1">
      <alignment horizontal="right"/>
    </xf>
    <xf numFmtId="37" fontId="9" fillId="24" borderId="32" xfId="55" applyNumberFormat="1" applyFont="1" applyFill="1" applyBorder="1" applyAlignment="1">
      <alignment horizontal="right"/>
    </xf>
    <xf numFmtId="3" fontId="9" fillId="24" borderId="32" xfId="53" applyNumberFormat="1" applyFont="1" applyFill="1" applyBorder="1" applyAlignment="1">
      <alignment horizontal="right"/>
    </xf>
    <xf numFmtId="3" fontId="9" fillId="24" borderId="32" xfId="51" applyNumberFormat="1" applyFont="1" applyFill="1" applyBorder="1" applyAlignment="1">
      <alignment horizontal="right"/>
    </xf>
    <xf numFmtId="37" fontId="9" fillId="24" borderId="32" xfId="0" applyNumberFormat="1" applyFont="1" applyFill="1" applyBorder="1" applyAlignment="1"/>
    <xf numFmtId="41" fontId="9" fillId="24" borderId="40" xfId="51" applyNumberFormat="1" applyFont="1" applyFill="1" applyBorder="1" applyAlignment="1">
      <alignment horizontal="right"/>
    </xf>
    <xf numFmtId="37" fontId="9" fillId="24" borderId="32" xfId="65" applyNumberFormat="1" applyFont="1" applyFill="1" applyBorder="1" applyAlignment="1">
      <alignment horizontal="right"/>
    </xf>
    <xf numFmtId="37" fontId="9" fillId="24" borderId="32" xfId="66" applyNumberFormat="1" applyFont="1" applyFill="1" applyBorder="1" applyAlignment="1">
      <alignment horizontal="right"/>
    </xf>
    <xf numFmtId="37" fontId="13" fillId="24" borderId="32" xfId="67" applyNumberFormat="1" applyFont="1" applyFill="1" applyBorder="1" applyAlignment="1"/>
    <xf numFmtId="37" fontId="9" fillId="24" borderId="32" xfId="68" applyNumberFormat="1" applyFont="1" applyFill="1" applyBorder="1" applyAlignment="1">
      <alignment horizontal="right"/>
    </xf>
    <xf numFmtId="37" fontId="9" fillId="24" borderId="32" xfId="69" applyNumberFormat="1" applyFont="1" applyFill="1" applyBorder="1" applyAlignment="1">
      <alignment horizontal="right"/>
    </xf>
    <xf numFmtId="42" fontId="9" fillId="24" borderId="22" xfId="70" applyNumberFormat="1" applyFont="1" applyFill="1" applyBorder="1" applyAlignment="1">
      <alignment horizontal="right"/>
    </xf>
    <xf numFmtId="42" fontId="9" fillId="24" borderId="32" xfId="70" applyNumberFormat="1" applyFont="1" applyFill="1" applyBorder="1" applyAlignment="1">
      <alignment horizontal="right"/>
    </xf>
    <xf numFmtId="42" fontId="9" fillId="24" borderId="11" xfId="70" applyNumberFormat="1" applyFont="1" applyFill="1" applyBorder="1" applyAlignment="1">
      <alignment horizontal="right"/>
    </xf>
    <xf numFmtId="37" fontId="9" fillId="24" borderId="32" xfId="70" applyNumberFormat="1" applyFont="1" applyFill="1" applyBorder="1" applyAlignment="1">
      <alignment horizontal="right"/>
    </xf>
    <xf numFmtId="37" fontId="9" fillId="24" borderId="32" xfId="71" applyNumberFormat="1" applyFont="1" applyFill="1" applyBorder="1" applyAlignment="1">
      <alignment horizontal="right"/>
    </xf>
    <xf numFmtId="37" fontId="9" fillId="24" borderId="32" xfId="72" applyNumberFormat="1" applyFont="1" applyFill="1" applyBorder="1" applyAlignment="1">
      <alignment horizontal="right"/>
    </xf>
    <xf numFmtId="42" fontId="9" fillId="24" borderId="22" xfId="73" applyNumberFormat="1" applyFont="1" applyFill="1" applyBorder="1"/>
    <xf numFmtId="42" fontId="9" fillId="24" borderId="32" xfId="73" applyNumberFormat="1" applyFont="1" applyFill="1" applyBorder="1"/>
    <xf numFmtId="42" fontId="9" fillId="24" borderId="11" xfId="73" applyNumberFormat="1" applyFont="1" applyFill="1" applyBorder="1"/>
    <xf numFmtId="37" fontId="9" fillId="24" borderId="32" xfId="73" applyNumberFormat="1" applyFont="1" applyFill="1" applyBorder="1" applyAlignment="1">
      <alignment horizontal="right"/>
    </xf>
    <xf numFmtId="37" fontId="9" fillId="24" borderId="32" xfId="73" applyNumberFormat="1" applyFont="1" applyFill="1" applyBorder="1"/>
    <xf numFmtId="37" fontId="9" fillId="24" borderId="32" xfId="75" applyNumberFormat="1" applyFont="1" applyFill="1" applyBorder="1" applyAlignment="1">
      <alignment horizontal="right"/>
    </xf>
    <xf numFmtId="37" fontId="9" fillId="24" borderId="32" xfId="76" applyNumberFormat="1" applyFont="1" applyFill="1" applyBorder="1" applyAlignment="1">
      <alignment horizontal="right"/>
    </xf>
    <xf numFmtId="37" fontId="9" fillId="24" borderId="32" xfId="77" applyNumberFormat="1" applyFont="1" applyFill="1" applyBorder="1" applyAlignment="1">
      <alignment horizontal="right"/>
    </xf>
    <xf numFmtId="37" fontId="9" fillId="24" borderId="32" xfId="78" applyNumberFormat="1" applyFont="1" applyFill="1" applyBorder="1" applyAlignment="1">
      <alignment horizontal="right"/>
    </xf>
    <xf numFmtId="37" fontId="9" fillId="24" borderId="32" xfId="79" applyNumberFormat="1" applyFont="1" applyFill="1" applyBorder="1" applyAlignment="1">
      <alignment horizontal="right"/>
    </xf>
    <xf numFmtId="3" fontId="33" fillId="0" borderId="30" xfId="129" applyNumberFormat="1" applyFont="1" applyBorder="1"/>
    <xf numFmtId="3" fontId="10" fillId="0" borderId="41" xfId="0" applyNumberFormat="1" applyFont="1" applyBorder="1"/>
    <xf numFmtId="37" fontId="9" fillId="24" borderId="42" xfId="100" applyNumberFormat="1" applyFont="1" applyFill="1" applyBorder="1" applyAlignment="1">
      <alignment horizontal="right"/>
    </xf>
    <xf numFmtId="37" fontId="9" fillId="24" borderId="32" xfId="101" applyNumberFormat="1" applyFont="1" applyFill="1" applyBorder="1" applyAlignment="1">
      <alignment horizontal="right"/>
    </xf>
    <xf numFmtId="42" fontId="9" fillId="24" borderId="24" xfId="91" applyNumberFormat="1" applyFont="1" applyFill="1" applyBorder="1" applyAlignment="1">
      <alignment horizontal="right"/>
    </xf>
    <xf numFmtId="42" fontId="9" fillId="24" borderId="22" xfId="91" applyNumberFormat="1" applyFont="1" applyFill="1" applyBorder="1" applyAlignment="1">
      <alignment horizontal="right"/>
    </xf>
    <xf numFmtId="37" fontId="9" fillId="24" borderId="32" xfId="80" applyNumberFormat="1" applyFont="1" applyFill="1" applyBorder="1" applyAlignment="1">
      <alignment horizontal="right"/>
    </xf>
    <xf numFmtId="37" fontId="9" fillId="24" borderId="32" xfId="81" applyNumberFormat="1" applyFont="1" applyFill="1" applyBorder="1" applyAlignment="1">
      <alignment horizontal="right"/>
    </xf>
    <xf numFmtId="37" fontId="9" fillId="24" borderId="32" xfId="82" applyNumberFormat="1" applyFont="1" applyFill="1" applyBorder="1" applyAlignment="1">
      <alignment horizontal="right"/>
    </xf>
    <xf numFmtId="37" fontId="9" fillId="24" borderId="32" xfId="83" applyNumberFormat="1" applyFont="1" applyFill="1" applyBorder="1" applyAlignment="1">
      <alignment horizontal="right"/>
    </xf>
    <xf numFmtId="37" fontId="9" fillId="24" borderId="32" xfId="84" applyNumberFormat="1" applyFont="1" applyFill="1" applyBorder="1" applyAlignment="1">
      <alignment horizontal="right"/>
    </xf>
    <xf numFmtId="37" fontId="9" fillId="24" borderId="32" xfId="85" applyNumberFormat="1" applyFont="1" applyFill="1" applyBorder="1" applyAlignment="1">
      <alignment horizontal="right"/>
    </xf>
    <xf numFmtId="37" fontId="9" fillId="24" borderId="32" xfId="86" applyNumberFormat="1" applyFont="1" applyFill="1" applyBorder="1" applyAlignment="1">
      <alignment horizontal="right"/>
    </xf>
    <xf numFmtId="37" fontId="9" fillId="24" borderId="32" xfId="87" applyNumberFormat="1" applyFont="1" applyFill="1" applyBorder="1" applyAlignment="1">
      <alignment horizontal="right"/>
    </xf>
    <xf numFmtId="37" fontId="9" fillId="24" borderId="32" xfId="88" applyNumberFormat="1" applyFont="1" applyFill="1" applyBorder="1" applyAlignment="1">
      <alignment horizontal="right"/>
    </xf>
    <xf numFmtId="37" fontId="9" fillId="24" borderId="32" xfId="89" applyNumberFormat="1" applyFont="1" applyFill="1" applyBorder="1" applyAlignment="1">
      <alignment horizontal="right"/>
    </xf>
    <xf numFmtId="37" fontId="9" fillId="24" borderId="32" xfId="90" applyNumberFormat="1" applyFont="1" applyFill="1" applyBorder="1" applyAlignment="1">
      <alignment horizontal="right"/>
    </xf>
    <xf numFmtId="37" fontId="9" fillId="24" borderId="32" xfId="92" applyNumberFormat="1" applyFont="1" applyFill="1" applyBorder="1" applyAlignment="1">
      <alignment horizontal="right"/>
    </xf>
    <xf numFmtId="42" fontId="9" fillId="24" borderId="32" xfId="91" applyNumberFormat="1" applyFont="1" applyFill="1" applyBorder="1" applyAlignment="1">
      <alignment horizontal="right"/>
    </xf>
    <xf numFmtId="42" fontId="9" fillId="24" borderId="11" xfId="91" applyNumberFormat="1" applyFont="1" applyFill="1" applyBorder="1" applyAlignment="1">
      <alignment horizontal="right"/>
    </xf>
    <xf numFmtId="37" fontId="9" fillId="24" borderId="32" xfId="91" applyNumberFormat="1" applyFont="1" applyFill="1" applyBorder="1" applyAlignment="1">
      <alignment horizontal="right"/>
    </xf>
    <xf numFmtId="37" fontId="9" fillId="24" borderId="32" xfId="93" applyNumberFormat="1" applyFont="1" applyFill="1" applyBorder="1" applyAlignment="1">
      <alignment horizontal="right"/>
    </xf>
    <xf numFmtId="37" fontId="9" fillId="24" borderId="32" xfId="94" applyNumberFormat="1" applyFont="1" applyFill="1" applyBorder="1" applyAlignment="1">
      <alignment horizontal="right"/>
    </xf>
    <xf numFmtId="37" fontId="9" fillId="24" borderId="32" xfId="95" applyNumberFormat="1" applyFont="1" applyFill="1" applyBorder="1" applyAlignment="1">
      <alignment horizontal="right"/>
    </xf>
    <xf numFmtId="37" fontId="9" fillId="24" borderId="32" xfId="96" applyNumberFormat="1" applyFont="1" applyFill="1" applyBorder="1" applyAlignment="1">
      <alignment horizontal="right"/>
    </xf>
    <xf numFmtId="37" fontId="9" fillId="24" borderId="32" xfId="98" applyNumberFormat="1" applyFont="1" applyFill="1" applyBorder="1" applyAlignment="1">
      <alignment horizontal="right"/>
    </xf>
    <xf numFmtId="37" fontId="9" fillId="24" borderId="32" xfId="99" applyNumberFormat="1" applyFont="1" applyFill="1" applyBorder="1" applyAlignment="1">
      <alignment horizontal="right"/>
    </xf>
    <xf numFmtId="37" fontId="9" fillId="24" borderId="32" xfId="100" applyNumberFormat="1" applyFont="1" applyFill="1" applyBorder="1" applyAlignment="1">
      <alignment horizontal="right"/>
    </xf>
    <xf numFmtId="42" fontId="15" fillId="0" borderId="0" xfId="0" applyNumberFormat="1" applyFont="1" applyBorder="1" applyAlignment="1">
      <alignment horizontal="left"/>
    </xf>
    <xf numFmtId="42" fontId="15" fillId="0" borderId="0" xfId="0" quotePrefix="1" applyNumberFormat="1" applyFont="1" applyBorder="1" applyAlignment="1">
      <alignment horizontal="left"/>
    </xf>
    <xf numFmtId="42" fontId="15" fillId="0" borderId="29" xfId="0" quotePrefix="1" applyNumberFormat="1" applyFont="1" applyBorder="1" applyAlignment="1">
      <alignment horizontal="left"/>
    </xf>
    <xf numFmtId="42" fontId="33" fillId="0" borderId="0" xfId="161" applyNumberFormat="1" applyFont="1" applyBorder="1" applyAlignment="1">
      <alignment horizontal="left"/>
    </xf>
    <xf numFmtId="42" fontId="10" fillId="0" borderId="0" xfId="0" applyNumberFormat="1" applyFont="1" applyBorder="1" applyAlignment="1">
      <alignment horizontal="left"/>
    </xf>
    <xf numFmtId="42" fontId="10" fillId="0" borderId="10" xfId="0" applyNumberFormat="1" applyFont="1" applyBorder="1" applyAlignment="1">
      <alignment horizontal="left"/>
    </xf>
    <xf numFmtId="42" fontId="9" fillId="24" borderId="22" xfId="70" applyNumberFormat="1" applyFont="1" applyFill="1" applyBorder="1" applyAlignment="1">
      <alignment horizontal="left"/>
    </xf>
    <xf numFmtId="42" fontId="9" fillId="24" borderId="32" xfId="70" applyNumberFormat="1" applyFont="1" applyFill="1" applyBorder="1" applyAlignment="1">
      <alignment horizontal="left"/>
    </xf>
    <xf numFmtId="42" fontId="9" fillId="24" borderId="11" xfId="70" applyNumberFormat="1" applyFont="1" applyFill="1" applyBorder="1" applyAlignment="1">
      <alignment horizontal="left"/>
    </xf>
    <xf numFmtId="42" fontId="10" fillId="0" borderId="19" xfId="0" applyNumberFormat="1" applyFont="1" applyBorder="1" applyAlignment="1">
      <alignment horizontal="left"/>
    </xf>
    <xf numFmtId="42" fontId="10" fillId="0" borderId="13" xfId="70" applyNumberFormat="1" applyFont="1" applyBorder="1" applyAlignment="1">
      <alignment horizontal="left"/>
    </xf>
    <xf numFmtId="42" fontId="10" fillId="0" borderId="15" xfId="70" applyNumberFormat="1" applyFont="1" applyBorder="1" applyAlignment="1">
      <alignment horizontal="left"/>
    </xf>
    <xf numFmtId="42" fontId="15" fillId="0" borderId="29" xfId="0" applyNumberFormat="1" applyFont="1" applyBorder="1" applyAlignment="1">
      <alignment horizontal="left"/>
    </xf>
    <xf numFmtId="42" fontId="33" fillId="0" borderId="0" xfId="162" applyNumberFormat="1" applyFont="1" applyBorder="1" applyAlignment="1">
      <alignment horizontal="left"/>
    </xf>
    <xf numFmtId="42" fontId="9" fillId="24" borderId="22" xfId="73" applyNumberFormat="1" applyFont="1" applyFill="1" applyBorder="1" applyAlignment="1">
      <alignment horizontal="left"/>
    </xf>
    <xf numFmtId="42" fontId="9" fillId="24" borderId="32" xfId="73" applyNumberFormat="1" applyFont="1" applyFill="1" applyBorder="1" applyAlignment="1">
      <alignment horizontal="left"/>
    </xf>
    <xf numFmtId="42" fontId="9" fillId="24" borderId="11" xfId="73" applyNumberFormat="1" applyFont="1" applyFill="1" applyBorder="1" applyAlignment="1">
      <alignment horizontal="left"/>
    </xf>
    <xf numFmtId="42" fontId="10" fillId="0" borderId="0" xfId="73" applyNumberFormat="1" applyFont="1" applyBorder="1" applyAlignment="1">
      <alignment horizontal="left"/>
    </xf>
    <xf numFmtId="42" fontId="10" fillId="0" borderId="10" xfId="73" applyNumberFormat="1" applyFont="1" applyBorder="1" applyAlignment="1">
      <alignment horizontal="left"/>
    </xf>
    <xf numFmtId="42" fontId="33" fillId="0" borderId="0" xfId="163" applyNumberFormat="1" applyFont="1" applyBorder="1" applyAlignment="1">
      <alignment horizontal="left"/>
    </xf>
    <xf numFmtId="42" fontId="9" fillId="24" borderId="24" xfId="74" applyNumberFormat="1" applyFont="1" applyFill="1" applyBorder="1" applyAlignment="1">
      <alignment horizontal="left"/>
    </xf>
    <xf numFmtId="42" fontId="9" fillId="24" borderId="32" xfId="74" applyNumberFormat="1" applyFont="1" applyFill="1" applyBorder="1" applyAlignment="1">
      <alignment horizontal="left"/>
    </xf>
    <xf numFmtId="42" fontId="9" fillId="24" borderId="11" xfId="74" applyNumberFormat="1" applyFont="1" applyFill="1" applyBorder="1" applyAlignment="1">
      <alignment horizontal="left"/>
    </xf>
    <xf numFmtId="42" fontId="10" fillId="0" borderId="0" xfId="74" applyNumberFormat="1" applyFont="1" applyBorder="1" applyAlignment="1">
      <alignment horizontal="left"/>
    </xf>
    <xf numFmtId="42" fontId="10" fillId="0" borderId="10" xfId="74" applyNumberFormat="1" applyFont="1" applyBorder="1" applyAlignment="1">
      <alignment horizontal="left"/>
    </xf>
    <xf numFmtId="42" fontId="15" fillId="0" borderId="0" xfId="74" applyNumberFormat="1" applyFont="1" applyBorder="1" applyAlignment="1">
      <alignment horizontal="left"/>
    </xf>
    <xf numFmtId="42" fontId="33" fillId="0" borderId="0" xfId="159" applyNumberFormat="1" applyFont="1" applyBorder="1" applyAlignment="1">
      <alignment horizontal="left"/>
    </xf>
    <xf numFmtId="42" fontId="9" fillId="24" borderId="22" xfId="72" applyNumberFormat="1" applyFont="1" applyFill="1" applyBorder="1" applyAlignment="1">
      <alignment horizontal="left"/>
    </xf>
    <xf numFmtId="42" fontId="9" fillId="24" borderId="32" xfId="72" applyNumberFormat="1" applyFont="1" applyFill="1" applyBorder="1" applyAlignment="1">
      <alignment horizontal="left"/>
    </xf>
    <xf numFmtId="42" fontId="9" fillId="24" borderId="11" xfId="72" applyNumberFormat="1" applyFont="1" applyFill="1" applyBorder="1" applyAlignment="1">
      <alignment horizontal="left"/>
    </xf>
    <xf numFmtId="42" fontId="10" fillId="0" borderId="19" xfId="72" applyNumberFormat="1" applyFont="1" applyBorder="1" applyAlignment="1">
      <alignment horizontal="left"/>
    </xf>
    <xf numFmtId="42" fontId="10" fillId="0" borderId="18" xfId="72" applyNumberFormat="1" applyFont="1" applyBorder="1" applyAlignment="1">
      <alignment horizontal="left"/>
    </xf>
    <xf numFmtId="42" fontId="15"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10" fillId="0" borderId="0" xfId="0" applyNumberFormat="1" applyFont="1" applyFill="1" applyBorder="1" applyAlignment="1">
      <alignment horizontal="left"/>
    </xf>
    <xf numFmtId="42" fontId="10" fillId="0" borderId="43" xfId="0" applyNumberFormat="1" applyFont="1" applyFill="1" applyBorder="1" applyAlignment="1">
      <alignment horizontal="left"/>
    </xf>
    <xf numFmtId="42" fontId="9" fillId="24" borderId="22" xfId="69" applyNumberFormat="1" applyFont="1" applyFill="1" applyBorder="1" applyAlignment="1">
      <alignment horizontal="left"/>
    </xf>
    <xf numFmtId="42" fontId="9" fillId="24" borderId="32" xfId="69" applyNumberFormat="1" applyFont="1" applyFill="1" applyBorder="1" applyAlignment="1">
      <alignment horizontal="left"/>
    </xf>
    <xf numFmtId="42" fontId="9" fillId="24" borderId="11" xfId="69" applyNumberFormat="1" applyFont="1" applyFill="1" applyBorder="1" applyAlignment="1">
      <alignment horizontal="left"/>
    </xf>
    <xf numFmtId="42" fontId="10" fillId="0" borderId="13" xfId="0" applyNumberFormat="1" applyFont="1" applyFill="1" applyBorder="1" applyAlignment="1">
      <alignment horizontal="left"/>
    </xf>
    <xf numFmtId="42" fontId="10" fillId="0" borderId="13" xfId="69" applyNumberFormat="1" applyFont="1" applyBorder="1" applyAlignment="1">
      <alignment horizontal="left"/>
    </xf>
    <xf numFmtId="42" fontId="10" fillId="0" borderId="0" xfId="69" applyNumberFormat="1" applyFont="1" applyBorder="1" applyAlignment="1">
      <alignment horizontal="left"/>
    </xf>
    <xf numFmtId="42" fontId="10" fillId="0" borderId="10" xfId="69" applyNumberFormat="1" applyFont="1" applyBorder="1" applyAlignment="1">
      <alignment horizontal="left"/>
    </xf>
    <xf numFmtId="42" fontId="33" fillId="0" borderId="0" xfId="158" applyNumberFormat="1" applyFont="1" applyBorder="1" applyAlignment="1">
      <alignment horizontal="left"/>
    </xf>
    <xf numFmtId="42" fontId="10" fillId="0" borderId="10" xfId="0" applyNumberFormat="1" applyFont="1" applyFill="1" applyBorder="1" applyAlignment="1">
      <alignment horizontal="left"/>
    </xf>
    <xf numFmtId="42" fontId="9" fillId="24" borderId="22" xfId="68" applyNumberFormat="1" applyFont="1" applyFill="1" applyBorder="1" applyAlignment="1">
      <alignment horizontal="left"/>
    </xf>
    <xf numFmtId="42" fontId="9" fillId="24" borderId="32" xfId="68" applyNumberFormat="1" applyFont="1" applyFill="1" applyBorder="1" applyAlignment="1">
      <alignment horizontal="left"/>
    </xf>
    <xf numFmtId="42" fontId="9" fillId="24" borderId="11" xfId="68" applyNumberFormat="1" applyFont="1" applyFill="1" applyBorder="1" applyAlignment="1">
      <alignment horizontal="left"/>
    </xf>
    <xf numFmtId="42" fontId="10" fillId="0" borderId="19" xfId="0" applyNumberFormat="1" applyFont="1" applyFill="1" applyBorder="1" applyAlignment="1">
      <alignment horizontal="left"/>
    </xf>
    <xf numFmtId="0" fontId="10" fillId="0" borderId="19" xfId="0" applyFont="1" applyBorder="1" applyAlignment="1">
      <alignment horizontal="left"/>
    </xf>
    <xf numFmtId="42" fontId="10" fillId="0" borderId="18" xfId="68" applyNumberFormat="1" applyFont="1" applyBorder="1" applyAlignment="1">
      <alignment horizontal="left"/>
    </xf>
    <xf numFmtId="42" fontId="15" fillId="0" borderId="0" xfId="68" applyNumberFormat="1" applyFont="1" applyFill="1" applyBorder="1" applyAlignment="1">
      <alignment horizontal="left"/>
    </xf>
    <xf numFmtId="0" fontId="10" fillId="0" borderId="0" xfId="0" applyFont="1" applyBorder="1" applyAlignment="1">
      <alignment horizontal="left"/>
    </xf>
    <xf numFmtId="42" fontId="33" fillId="0" borderId="0" xfId="157" applyNumberFormat="1" applyFont="1" applyBorder="1" applyAlignment="1">
      <alignment horizontal="left"/>
    </xf>
    <xf numFmtId="42" fontId="8" fillId="0" borderId="0" xfId="0" applyNumberFormat="1" applyFont="1" applyFill="1" applyBorder="1" applyAlignment="1">
      <alignment horizontal="left"/>
    </xf>
    <xf numFmtId="42" fontId="8" fillId="0" borderId="0" xfId="111" quotePrefix="1" applyNumberFormat="1" applyFont="1" applyBorder="1" applyAlignment="1">
      <alignment horizontal="left"/>
    </xf>
    <xf numFmtId="42" fontId="8" fillId="0" borderId="0" xfId="0" quotePrefix="1" applyNumberFormat="1" applyFont="1" applyBorder="1" applyAlignment="1">
      <alignment horizontal="left"/>
    </xf>
    <xf numFmtId="42" fontId="14" fillId="0" borderId="0" xfId="141" applyNumberFormat="1" applyFont="1" applyFill="1" applyBorder="1" applyAlignment="1">
      <alignment horizontal="left" wrapText="1"/>
    </xf>
    <xf numFmtId="42" fontId="8" fillId="0" borderId="10" xfId="67" applyNumberFormat="1" applyFont="1" applyBorder="1" applyAlignment="1">
      <alignment horizontal="left"/>
    </xf>
    <xf numFmtId="42" fontId="13" fillId="24" borderId="22" xfId="67" applyNumberFormat="1" applyFont="1" applyFill="1" applyBorder="1" applyAlignment="1">
      <alignment horizontal="left"/>
    </xf>
    <xf numFmtId="42" fontId="13" fillId="24" borderId="32" xfId="67" applyNumberFormat="1" applyFont="1" applyFill="1" applyBorder="1" applyAlignment="1">
      <alignment horizontal="left"/>
    </xf>
    <xf numFmtId="42" fontId="13" fillId="24" borderId="11" xfId="67" applyNumberFormat="1" applyFont="1" applyFill="1" applyBorder="1" applyAlignment="1">
      <alignment horizontal="left"/>
    </xf>
    <xf numFmtId="42" fontId="8" fillId="0" borderId="19" xfId="0" applyNumberFormat="1" applyFont="1" applyFill="1" applyBorder="1" applyAlignment="1">
      <alignment horizontal="left"/>
    </xf>
    <xf numFmtId="42" fontId="8" fillId="0" borderId="19" xfId="67" applyNumberFormat="1" applyFont="1" applyFill="1" applyBorder="1" applyAlignment="1">
      <alignment horizontal="left"/>
    </xf>
    <xf numFmtId="42" fontId="8" fillId="0" borderId="18" xfId="67" applyNumberFormat="1" applyFont="1" applyBorder="1" applyAlignment="1">
      <alignment horizontal="left"/>
    </xf>
    <xf numFmtId="42" fontId="3" fillId="0" borderId="0" xfId="0" applyNumberFormat="1" applyFont="1" applyBorder="1" applyAlignment="1">
      <alignment horizontal="left"/>
    </xf>
    <xf numFmtId="42" fontId="10" fillId="0" borderId="0" xfId="65" applyNumberFormat="1" applyFont="1" applyBorder="1" applyAlignment="1">
      <alignment horizontal="left"/>
    </xf>
    <xf numFmtId="42" fontId="9" fillId="24" borderId="22" xfId="65" applyNumberFormat="1" applyFont="1" applyFill="1" applyBorder="1" applyAlignment="1">
      <alignment horizontal="left"/>
    </xf>
    <xf numFmtId="42" fontId="9" fillId="24" borderId="32" xfId="65" applyNumberFormat="1" applyFont="1" applyFill="1" applyBorder="1" applyAlignment="1">
      <alignment horizontal="left"/>
    </xf>
    <xf numFmtId="42" fontId="9" fillId="24" borderId="11" xfId="65" applyNumberFormat="1" applyFont="1" applyFill="1" applyBorder="1" applyAlignment="1">
      <alignment horizontal="left"/>
    </xf>
    <xf numFmtId="42" fontId="33" fillId="0" borderId="0" xfId="156" applyNumberFormat="1" applyFont="1" applyBorder="1" applyAlignment="1">
      <alignment horizontal="left"/>
    </xf>
    <xf numFmtId="42" fontId="10" fillId="0" borderId="0" xfId="65" applyNumberFormat="1" applyFont="1" applyFill="1" applyBorder="1" applyAlignment="1">
      <alignment horizontal="left"/>
    </xf>
    <xf numFmtId="42" fontId="9" fillId="24" borderId="24" xfId="64" applyNumberFormat="1" applyFont="1" applyFill="1" applyBorder="1" applyAlignment="1">
      <alignment horizontal="left"/>
    </xf>
    <xf numFmtId="42" fontId="9" fillId="24" borderId="32" xfId="64" applyNumberFormat="1" applyFont="1" applyFill="1" applyBorder="1" applyAlignment="1">
      <alignment horizontal="left"/>
    </xf>
    <xf numFmtId="42" fontId="9" fillId="24" borderId="11" xfId="64" applyNumberFormat="1" applyFont="1" applyFill="1" applyBorder="1" applyAlignment="1">
      <alignment horizontal="left"/>
    </xf>
    <xf numFmtId="42" fontId="33" fillId="0" borderId="0" xfId="155" applyNumberFormat="1" applyFont="1" applyBorder="1" applyAlignment="1">
      <alignment horizontal="left"/>
    </xf>
    <xf numFmtId="42" fontId="10" fillId="0" borderId="13" xfId="64" applyNumberFormat="1" applyFont="1" applyFill="1" applyBorder="1" applyAlignment="1">
      <alignment horizontal="left"/>
    </xf>
    <xf numFmtId="42" fontId="10" fillId="0" borderId="19" xfId="64" applyNumberFormat="1" applyFont="1" applyFill="1" applyBorder="1" applyAlignment="1">
      <alignment horizontal="left"/>
    </xf>
    <xf numFmtId="42" fontId="10" fillId="0" borderId="15" xfId="64" applyNumberFormat="1" applyFont="1" applyBorder="1" applyAlignment="1">
      <alignment horizontal="left"/>
    </xf>
    <xf numFmtId="42" fontId="33" fillId="0" borderId="0" xfId="154" applyNumberFormat="1" applyFont="1" applyBorder="1" applyAlignment="1">
      <alignment horizontal="left"/>
    </xf>
    <xf numFmtId="42" fontId="10" fillId="0" borderId="0" xfId="63" applyNumberFormat="1" applyFont="1" applyFill="1" applyBorder="1" applyAlignment="1">
      <alignment horizontal="left"/>
    </xf>
    <xf numFmtId="42" fontId="10" fillId="0" borderId="10" xfId="63" applyNumberFormat="1" applyFont="1" applyFill="1" applyBorder="1" applyAlignment="1">
      <alignment horizontal="left"/>
    </xf>
    <xf numFmtId="42" fontId="9" fillId="24" borderId="24" xfId="63" applyNumberFormat="1" applyFont="1" applyFill="1" applyBorder="1" applyAlignment="1">
      <alignment horizontal="left"/>
    </xf>
    <xf numFmtId="42" fontId="9" fillId="24" borderId="32" xfId="63" applyNumberFormat="1" applyFont="1" applyFill="1" applyBorder="1" applyAlignment="1">
      <alignment horizontal="left"/>
    </xf>
    <xf numFmtId="42" fontId="9" fillId="24" borderId="11" xfId="63" applyNumberFormat="1" applyFont="1" applyFill="1" applyBorder="1" applyAlignment="1">
      <alignment horizontal="left"/>
    </xf>
    <xf numFmtId="42" fontId="10" fillId="0" borderId="13" xfId="63" applyNumberFormat="1" applyFont="1" applyBorder="1" applyAlignment="1">
      <alignment horizontal="left"/>
    </xf>
    <xf numFmtId="42" fontId="10" fillId="0" borderId="19" xfId="63" applyNumberFormat="1" applyFont="1" applyBorder="1" applyAlignment="1">
      <alignment horizontal="left"/>
    </xf>
    <xf numFmtId="42" fontId="10" fillId="0" borderId="15" xfId="63" applyNumberFormat="1" applyFont="1" applyBorder="1" applyAlignment="1">
      <alignment horizontal="left"/>
    </xf>
    <xf numFmtId="42" fontId="10" fillId="0" borderId="0" xfId="63" applyNumberFormat="1" applyFont="1" applyBorder="1" applyAlignment="1">
      <alignment horizontal="left"/>
    </xf>
    <xf numFmtId="42" fontId="10" fillId="0" borderId="10" xfId="63" applyNumberFormat="1" applyFont="1" applyBorder="1" applyAlignment="1">
      <alignment horizontal="left"/>
    </xf>
    <xf numFmtId="42" fontId="9" fillId="24" borderId="24" xfId="61" applyNumberFormat="1" applyFont="1" applyFill="1" applyBorder="1" applyAlignment="1">
      <alignment horizontal="left"/>
    </xf>
    <xf numFmtId="42" fontId="9" fillId="24" borderId="32" xfId="61" applyNumberFormat="1" applyFont="1" applyFill="1" applyBorder="1" applyAlignment="1">
      <alignment horizontal="left"/>
    </xf>
    <xf numFmtId="42" fontId="9" fillId="24" borderId="11" xfId="61" applyNumberFormat="1" applyFont="1" applyFill="1" applyBorder="1" applyAlignment="1">
      <alignment horizontal="left"/>
    </xf>
    <xf numFmtId="42" fontId="33" fillId="0" borderId="0" xfId="153" applyNumberFormat="1" applyFont="1" applyBorder="1" applyAlignment="1">
      <alignment horizontal="left"/>
    </xf>
    <xf numFmtId="42" fontId="9" fillId="24" borderId="22" xfId="66" applyNumberFormat="1" applyFont="1" applyFill="1" applyBorder="1" applyAlignment="1">
      <alignment horizontal="left"/>
    </xf>
    <xf numFmtId="42" fontId="9" fillId="24" borderId="32" xfId="66" applyNumberFormat="1" applyFont="1" applyFill="1" applyBorder="1" applyAlignment="1">
      <alignment horizontal="left"/>
    </xf>
    <xf numFmtId="42" fontId="9" fillId="24" borderId="11" xfId="66" applyNumberFormat="1" applyFont="1" applyFill="1" applyBorder="1" applyAlignment="1">
      <alignment horizontal="left"/>
    </xf>
    <xf numFmtId="42" fontId="15" fillId="0" borderId="13" xfId="0" applyNumberFormat="1" applyFont="1" applyBorder="1" applyAlignment="1">
      <alignment horizontal="left"/>
    </xf>
    <xf numFmtId="42" fontId="10" fillId="0" borderId="13" xfId="66" applyNumberFormat="1" applyFont="1" applyFill="1" applyBorder="1" applyAlignment="1">
      <alignment horizontal="left"/>
    </xf>
    <xf numFmtId="42" fontId="10" fillId="0" borderId="15" xfId="66" applyNumberFormat="1" applyFont="1" applyFill="1" applyBorder="1" applyAlignment="1">
      <alignment horizontal="left"/>
    </xf>
    <xf numFmtId="42" fontId="33" fillId="0" borderId="0" xfId="152" applyNumberFormat="1" applyFont="1" applyBorder="1" applyAlignment="1">
      <alignment horizontal="left"/>
    </xf>
    <xf numFmtId="42" fontId="9" fillId="24" borderId="24" xfId="62" applyNumberFormat="1" applyFont="1" applyFill="1" applyBorder="1" applyAlignment="1">
      <alignment horizontal="left"/>
    </xf>
    <xf numFmtId="42" fontId="9" fillId="24" borderId="32" xfId="62" applyNumberFormat="1" applyFont="1" applyFill="1" applyBorder="1" applyAlignment="1">
      <alignment horizontal="left"/>
    </xf>
    <xf numFmtId="42" fontId="9" fillId="24" borderId="11" xfId="62" applyNumberFormat="1" applyFont="1" applyFill="1" applyBorder="1" applyAlignment="1">
      <alignment horizontal="left"/>
    </xf>
    <xf numFmtId="42" fontId="10" fillId="0" borderId="19" xfId="62" applyNumberFormat="1" applyFont="1" applyBorder="1" applyAlignment="1">
      <alignment horizontal="left"/>
    </xf>
    <xf numFmtId="42" fontId="10" fillId="0" borderId="13" xfId="62" applyNumberFormat="1" applyFont="1" applyBorder="1" applyAlignment="1">
      <alignment horizontal="left"/>
    </xf>
    <xf numFmtId="42" fontId="10" fillId="0" borderId="15" xfId="62" applyNumberFormat="1" applyFont="1" applyBorder="1" applyAlignment="1">
      <alignment horizontal="left"/>
    </xf>
    <xf numFmtId="42" fontId="10" fillId="0" borderId="0" xfId="62" applyNumberFormat="1" applyFont="1" applyBorder="1" applyAlignment="1">
      <alignment horizontal="left"/>
    </xf>
    <xf numFmtId="42" fontId="10" fillId="0" borderId="10" xfId="62" applyNumberFormat="1" applyFont="1" applyBorder="1" applyAlignment="1">
      <alignment horizontal="left"/>
    </xf>
    <xf numFmtId="42" fontId="9" fillId="24" borderId="22" xfId="62" applyNumberFormat="1" applyFont="1" applyFill="1" applyBorder="1" applyAlignment="1">
      <alignment horizontal="left"/>
    </xf>
    <xf numFmtId="42" fontId="33" fillId="0" borderId="0" xfId="151" applyNumberFormat="1" applyFont="1" applyBorder="1" applyAlignment="1">
      <alignment horizontal="left"/>
    </xf>
    <xf numFmtId="42" fontId="10" fillId="0" borderId="0" xfId="61" applyNumberFormat="1" applyFont="1" applyFill="1" applyBorder="1" applyAlignment="1">
      <alignment horizontal="left"/>
    </xf>
    <xf numFmtId="42" fontId="9" fillId="24" borderId="22" xfId="61" applyNumberFormat="1" applyFont="1" applyFill="1" applyBorder="1" applyAlignment="1">
      <alignment horizontal="left"/>
    </xf>
    <xf numFmtId="42" fontId="10" fillId="0" borderId="19" xfId="61" applyNumberFormat="1" applyFont="1" applyBorder="1" applyAlignment="1">
      <alignment horizontal="left"/>
    </xf>
    <xf numFmtId="42" fontId="10" fillId="0" borderId="18" xfId="61" applyNumberFormat="1" applyFont="1" applyBorder="1" applyAlignment="1">
      <alignment horizontal="left"/>
    </xf>
    <xf numFmtId="42" fontId="15" fillId="0" borderId="0" xfId="61" applyNumberFormat="1" applyFont="1" applyBorder="1" applyAlignment="1">
      <alignment horizontal="left"/>
    </xf>
    <xf numFmtId="42" fontId="10" fillId="0" borderId="0" xfId="61" applyNumberFormat="1" applyFont="1" applyBorder="1" applyAlignment="1">
      <alignment horizontal="left"/>
    </xf>
    <xf numFmtId="0" fontId="10" fillId="0" borderId="10" xfId="0" applyFont="1" applyBorder="1" applyAlignment="1">
      <alignment horizontal="left"/>
    </xf>
    <xf numFmtId="42" fontId="33" fillId="0" borderId="0" xfId="150" applyNumberFormat="1" applyFont="1" applyBorder="1" applyAlignment="1">
      <alignment horizontal="left"/>
    </xf>
    <xf numFmtId="42" fontId="10" fillId="0" borderId="0" xfId="60" applyNumberFormat="1" applyFont="1" applyFill="1" applyBorder="1" applyAlignment="1">
      <alignment horizontal="left"/>
    </xf>
    <xf numFmtId="42" fontId="10" fillId="0" borderId="10" xfId="60" applyNumberFormat="1" applyFont="1" applyFill="1" applyBorder="1" applyAlignment="1">
      <alignment horizontal="left"/>
    </xf>
    <xf numFmtId="42" fontId="9" fillId="24" borderId="22" xfId="60" applyNumberFormat="1" applyFont="1" applyFill="1" applyBorder="1" applyAlignment="1">
      <alignment horizontal="left"/>
    </xf>
    <xf numFmtId="42" fontId="9" fillId="24" borderId="32" xfId="60" applyNumberFormat="1" applyFont="1" applyFill="1" applyBorder="1" applyAlignment="1">
      <alignment horizontal="left"/>
    </xf>
    <xf numFmtId="42" fontId="9" fillId="24" borderId="11" xfId="60" applyNumberFormat="1" applyFont="1" applyFill="1" applyBorder="1" applyAlignment="1">
      <alignment horizontal="left"/>
    </xf>
    <xf numFmtId="42" fontId="10" fillId="0" borderId="19" xfId="60" applyNumberFormat="1" applyFont="1" applyBorder="1" applyAlignment="1">
      <alignment horizontal="left"/>
    </xf>
    <xf numFmtId="42" fontId="10" fillId="0" borderId="13" xfId="103" quotePrefix="1" applyNumberFormat="1" applyFont="1" applyBorder="1" applyAlignment="1">
      <alignment horizontal="left"/>
    </xf>
    <xf numFmtId="42" fontId="10" fillId="0" borderId="13" xfId="60" applyNumberFormat="1" applyFont="1" applyBorder="1" applyAlignment="1">
      <alignment horizontal="left"/>
    </xf>
    <xf numFmtId="42" fontId="10" fillId="0" borderId="19" xfId="0" quotePrefix="1" applyNumberFormat="1" applyFont="1" applyBorder="1" applyAlignment="1">
      <alignment horizontal="left"/>
    </xf>
    <xf numFmtId="42" fontId="10" fillId="0" borderId="13" xfId="0" quotePrefix="1" applyNumberFormat="1" applyFont="1" applyBorder="1" applyAlignment="1">
      <alignment horizontal="left"/>
    </xf>
    <xf numFmtId="42" fontId="10" fillId="0" borderId="15" xfId="60" applyNumberFormat="1" applyFont="1" applyBorder="1" applyAlignment="1">
      <alignment horizontal="left"/>
    </xf>
    <xf numFmtId="42" fontId="10" fillId="0" borderId="0" xfId="60" applyNumberFormat="1" applyFont="1" applyBorder="1" applyAlignment="1">
      <alignment horizontal="left"/>
    </xf>
    <xf numFmtId="42" fontId="33" fillId="0" borderId="0" xfId="149" applyNumberFormat="1" applyFont="1" applyBorder="1" applyAlignment="1">
      <alignment horizontal="left"/>
    </xf>
    <xf numFmtId="42" fontId="10" fillId="0" borderId="0" xfId="59" applyNumberFormat="1" applyFont="1" applyFill="1" applyBorder="1" applyAlignment="1">
      <alignment horizontal="left"/>
    </xf>
    <xf numFmtId="42" fontId="10" fillId="0" borderId="10" xfId="59" applyNumberFormat="1" applyFont="1" applyFill="1" applyBorder="1" applyAlignment="1">
      <alignment horizontal="left"/>
    </xf>
    <xf numFmtId="42" fontId="9" fillId="24" borderId="22" xfId="59" applyNumberFormat="1" applyFont="1" applyFill="1" applyBorder="1" applyAlignment="1">
      <alignment horizontal="left"/>
    </xf>
    <xf numFmtId="42" fontId="9" fillId="24" borderId="32" xfId="59" applyNumberFormat="1" applyFont="1" applyFill="1" applyBorder="1" applyAlignment="1">
      <alignment horizontal="left"/>
    </xf>
    <xf numFmtId="42" fontId="9" fillId="24" borderId="11" xfId="59" applyNumberFormat="1" applyFont="1" applyFill="1" applyBorder="1" applyAlignment="1">
      <alignment horizontal="left"/>
    </xf>
    <xf numFmtId="42" fontId="10" fillId="0" borderId="13" xfId="59" applyNumberFormat="1" applyFont="1" applyBorder="1" applyAlignment="1">
      <alignment horizontal="left"/>
    </xf>
    <xf numFmtId="42" fontId="10" fillId="0" borderId="19" xfId="59" applyNumberFormat="1" applyFont="1" applyBorder="1" applyAlignment="1">
      <alignment horizontal="left"/>
    </xf>
    <xf numFmtId="42" fontId="10" fillId="0" borderId="15" xfId="59" applyNumberFormat="1" applyFont="1" applyBorder="1" applyAlignment="1">
      <alignment horizontal="left"/>
    </xf>
    <xf numFmtId="42" fontId="10" fillId="0" borderId="0" xfId="59" applyNumberFormat="1" applyFont="1" applyBorder="1" applyAlignment="1">
      <alignment horizontal="left"/>
    </xf>
    <xf numFmtId="42" fontId="10" fillId="0" borderId="10" xfId="59" applyNumberFormat="1" applyFont="1" applyBorder="1" applyAlignment="1">
      <alignment horizontal="left"/>
    </xf>
    <xf numFmtId="42" fontId="33" fillId="0" borderId="0" xfId="148" applyNumberFormat="1" applyFont="1" applyBorder="1" applyAlignment="1">
      <alignment horizontal="left"/>
    </xf>
    <xf numFmtId="42" fontId="10" fillId="0" borderId="0" xfId="58" applyNumberFormat="1" applyFont="1" applyFill="1" applyBorder="1" applyAlignment="1">
      <alignment horizontal="left"/>
    </xf>
    <xf numFmtId="42" fontId="10" fillId="0" borderId="10" xfId="58" applyNumberFormat="1" applyFont="1" applyFill="1" applyBorder="1" applyAlignment="1">
      <alignment horizontal="left"/>
    </xf>
    <xf numFmtId="42" fontId="9" fillId="24" borderId="24" xfId="0" applyNumberFormat="1" applyFont="1" applyFill="1" applyBorder="1" applyAlignment="1">
      <alignment horizontal="left"/>
    </xf>
    <xf numFmtId="42" fontId="9" fillId="24" borderId="32" xfId="0" applyNumberFormat="1" applyFont="1" applyFill="1" applyBorder="1" applyAlignment="1">
      <alignment horizontal="left"/>
    </xf>
    <xf numFmtId="42" fontId="9" fillId="24" borderId="11" xfId="0" applyNumberFormat="1" applyFont="1" applyFill="1" applyBorder="1" applyAlignment="1">
      <alignment horizontal="left"/>
    </xf>
    <xf numFmtId="42" fontId="10" fillId="0" borderId="19" xfId="58" applyNumberFormat="1" applyFont="1" applyBorder="1" applyAlignment="1">
      <alignment horizontal="left"/>
    </xf>
    <xf numFmtId="42" fontId="10" fillId="0" borderId="18" xfId="58" applyNumberFormat="1" applyFont="1" applyBorder="1" applyAlignment="1">
      <alignment horizontal="left"/>
    </xf>
    <xf numFmtId="42" fontId="10" fillId="0" borderId="0" xfId="58" applyNumberFormat="1" applyFont="1" applyBorder="1" applyAlignment="1">
      <alignment horizontal="left"/>
    </xf>
    <xf numFmtId="42" fontId="10" fillId="0" borderId="10" xfId="58" applyNumberFormat="1" applyFont="1" applyBorder="1" applyAlignment="1">
      <alignment horizontal="left"/>
    </xf>
    <xf numFmtId="42" fontId="33" fillId="0" borderId="0" xfId="147" applyNumberFormat="1" applyFont="1" applyBorder="1" applyAlignment="1">
      <alignment horizontal="left"/>
    </xf>
    <xf numFmtId="42" fontId="10" fillId="0" borderId="0" xfId="57" applyNumberFormat="1" applyFont="1" applyBorder="1" applyAlignment="1">
      <alignment horizontal="left"/>
    </xf>
    <xf numFmtId="42" fontId="10" fillId="0" borderId="10" xfId="57" applyNumberFormat="1" applyFont="1" applyBorder="1" applyAlignment="1">
      <alignment horizontal="left"/>
    </xf>
    <xf numFmtId="42" fontId="9" fillId="24" borderId="22" xfId="57" applyNumberFormat="1" applyFont="1" applyFill="1" applyBorder="1" applyAlignment="1">
      <alignment horizontal="left"/>
    </xf>
    <xf numFmtId="42" fontId="9" fillId="24" borderId="32" xfId="57" applyNumberFormat="1" applyFont="1" applyFill="1" applyBorder="1" applyAlignment="1">
      <alignment horizontal="left"/>
    </xf>
    <xf numFmtId="42" fontId="9" fillId="24" borderId="11" xfId="57" applyNumberFormat="1" applyFont="1" applyFill="1" applyBorder="1" applyAlignment="1">
      <alignment horizontal="left"/>
    </xf>
    <xf numFmtId="42" fontId="10" fillId="0" borderId="19" xfId="57" applyNumberFormat="1" applyFont="1" applyBorder="1" applyAlignment="1">
      <alignment horizontal="left"/>
    </xf>
    <xf numFmtId="42" fontId="10" fillId="0" borderId="18" xfId="57" applyNumberFormat="1" applyFont="1" applyBorder="1" applyAlignment="1">
      <alignment horizontal="left"/>
    </xf>
    <xf numFmtId="42" fontId="9" fillId="24" borderId="22" xfId="0" applyNumberFormat="1" applyFont="1" applyFill="1" applyBorder="1" applyAlignment="1">
      <alignment horizontal="left"/>
    </xf>
    <xf numFmtId="42" fontId="33" fillId="0" borderId="0" xfId="146" applyNumberFormat="1" applyFont="1" applyBorder="1" applyAlignment="1">
      <alignment horizontal="left"/>
    </xf>
    <xf numFmtId="42" fontId="9" fillId="24" borderId="22" xfId="56" applyNumberFormat="1" applyFont="1" applyFill="1" applyBorder="1" applyAlignment="1">
      <alignment horizontal="left"/>
    </xf>
    <xf numFmtId="42" fontId="9" fillId="24" borderId="32" xfId="56" applyNumberFormat="1" applyFont="1" applyFill="1" applyBorder="1" applyAlignment="1">
      <alignment horizontal="left"/>
    </xf>
    <xf numFmtId="42" fontId="9" fillId="24" borderId="11" xfId="56" applyNumberFormat="1" applyFont="1" applyFill="1" applyBorder="1" applyAlignment="1">
      <alignment horizontal="left"/>
    </xf>
    <xf numFmtId="42" fontId="10" fillId="0" borderId="13" xfId="56" applyNumberFormat="1" applyFont="1" applyBorder="1" applyAlignment="1">
      <alignment horizontal="left"/>
    </xf>
    <xf numFmtId="42" fontId="10" fillId="0" borderId="44" xfId="56" applyNumberFormat="1" applyFont="1" applyBorder="1" applyAlignment="1">
      <alignment horizontal="left"/>
    </xf>
    <xf numFmtId="42" fontId="11" fillId="0" borderId="45" xfId="141" applyNumberFormat="1" applyFont="1" applyFill="1" applyBorder="1" applyAlignment="1">
      <alignment horizontal="left" wrapText="1"/>
    </xf>
    <xf numFmtId="42" fontId="10" fillId="0" borderId="15" xfId="56" applyNumberFormat="1" applyFont="1" applyBorder="1" applyAlignment="1">
      <alignment horizontal="left"/>
    </xf>
    <xf numFmtId="42" fontId="33" fillId="0" borderId="0" xfId="145" applyNumberFormat="1" applyFont="1" applyBorder="1" applyAlignment="1">
      <alignment horizontal="left"/>
    </xf>
    <xf numFmtId="42" fontId="10" fillId="0" borderId="0" xfId="55" applyNumberFormat="1" applyFont="1" applyFill="1" applyBorder="1" applyAlignment="1">
      <alignment horizontal="left"/>
    </xf>
    <xf numFmtId="42" fontId="10" fillId="0" borderId="10" xfId="55" applyNumberFormat="1" applyFont="1" applyFill="1" applyBorder="1" applyAlignment="1">
      <alignment horizontal="left"/>
    </xf>
    <xf numFmtId="42" fontId="9" fillId="24" borderId="22" xfId="55" applyNumberFormat="1" applyFont="1" applyFill="1" applyBorder="1" applyAlignment="1">
      <alignment horizontal="left"/>
    </xf>
    <xf numFmtId="42" fontId="9" fillId="24" borderId="32" xfId="55" applyNumberFormat="1" applyFont="1" applyFill="1" applyBorder="1" applyAlignment="1">
      <alignment horizontal="left"/>
    </xf>
    <xf numFmtId="42" fontId="9" fillId="24" borderId="11" xfId="55" applyNumberFormat="1" applyFont="1" applyFill="1" applyBorder="1" applyAlignment="1">
      <alignment horizontal="left"/>
    </xf>
    <xf numFmtId="42" fontId="10" fillId="0" borderId="19" xfId="55" applyNumberFormat="1" applyFont="1" applyFill="1" applyBorder="1" applyAlignment="1">
      <alignment horizontal="left"/>
    </xf>
    <xf numFmtId="42" fontId="10" fillId="0" borderId="19" xfId="55" applyNumberFormat="1" applyFont="1" applyBorder="1" applyAlignment="1">
      <alignment horizontal="left"/>
    </xf>
    <xf numFmtId="42" fontId="10" fillId="0" borderId="18" xfId="55" applyNumberFormat="1" applyFont="1" applyFill="1" applyBorder="1" applyAlignment="1">
      <alignment horizontal="left"/>
    </xf>
    <xf numFmtId="42" fontId="10" fillId="0" borderId="0" xfId="55" applyNumberFormat="1" applyFont="1" applyBorder="1" applyAlignment="1">
      <alignment horizontal="left"/>
    </xf>
    <xf numFmtId="42" fontId="15" fillId="0" borderId="0" xfId="53" applyNumberFormat="1" applyFont="1" applyBorder="1" applyAlignment="1">
      <alignment horizontal="left"/>
    </xf>
    <xf numFmtId="42" fontId="33" fillId="0" borderId="0" xfId="144" applyNumberFormat="1" applyFont="1" applyBorder="1" applyAlignment="1">
      <alignment horizontal="left"/>
    </xf>
    <xf numFmtId="42" fontId="10" fillId="0" borderId="0" xfId="53" applyNumberFormat="1" applyFont="1" applyBorder="1" applyAlignment="1">
      <alignment horizontal="left"/>
    </xf>
    <xf numFmtId="42" fontId="10" fillId="0" borderId="0" xfId="53" applyNumberFormat="1" applyFont="1" applyFill="1" applyBorder="1" applyAlignment="1">
      <alignment horizontal="left"/>
    </xf>
    <xf numFmtId="42" fontId="10" fillId="0" borderId="10" xfId="53" applyNumberFormat="1" applyFont="1" applyFill="1" applyBorder="1" applyAlignment="1">
      <alignment horizontal="left"/>
    </xf>
    <xf numFmtId="42" fontId="9" fillId="24" borderId="22" xfId="53" applyNumberFormat="1" applyFont="1" applyFill="1" applyBorder="1" applyAlignment="1">
      <alignment horizontal="left"/>
    </xf>
    <xf numFmtId="42" fontId="10" fillId="0" borderId="19" xfId="53" applyNumberFormat="1" applyFont="1" applyBorder="1" applyAlignment="1">
      <alignment horizontal="left"/>
    </xf>
    <xf numFmtId="42" fontId="10" fillId="0" borderId="18" xfId="53" applyNumberFormat="1" applyFont="1" applyBorder="1" applyAlignment="1">
      <alignment horizontal="left"/>
    </xf>
    <xf numFmtId="42" fontId="10" fillId="0" borderId="10" xfId="53" applyNumberFormat="1" applyFont="1" applyBorder="1" applyAlignment="1">
      <alignment horizontal="left"/>
    </xf>
    <xf numFmtId="42" fontId="9" fillId="24" borderId="22" xfId="51" applyNumberFormat="1" applyFont="1" applyFill="1" applyBorder="1" applyAlignment="1">
      <alignment horizontal="left"/>
    </xf>
    <xf numFmtId="42" fontId="33" fillId="0" borderId="0" xfId="143" applyNumberFormat="1" applyFont="1" applyBorder="1" applyAlignment="1">
      <alignment horizontal="left"/>
    </xf>
    <xf numFmtId="42" fontId="9" fillId="24" borderId="22" xfId="54" applyNumberFormat="1" applyFont="1" applyFill="1" applyBorder="1" applyAlignment="1">
      <alignment horizontal="left"/>
    </xf>
    <xf numFmtId="42" fontId="12" fillId="0" borderId="0" xfId="51" applyNumberFormat="1" applyFont="1" applyFill="1" applyBorder="1" applyAlignment="1">
      <alignment horizontal="left"/>
    </xf>
    <xf numFmtId="42" fontId="15" fillId="0" borderId="0" xfId="51" applyNumberFormat="1" applyFont="1" applyFill="1" applyBorder="1" applyAlignment="1">
      <alignment horizontal="left"/>
    </xf>
    <xf numFmtId="42" fontId="15" fillId="0" borderId="10" xfId="51" applyNumberFormat="1" applyFont="1" applyFill="1" applyBorder="1" applyAlignment="1">
      <alignment horizontal="left"/>
    </xf>
    <xf numFmtId="42" fontId="9" fillId="24" borderId="12" xfId="51" applyNumberFormat="1" applyFont="1" applyFill="1" applyBorder="1" applyAlignment="1">
      <alignment horizontal="left"/>
    </xf>
    <xf numFmtId="42" fontId="10" fillId="0" borderId="19" xfId="51" applyNumberFormat="1" applyFont="1" applyFill="1" applyBorder="1" applyAlignment="1">
      <alignment horizontal="left"/>
    </xf>
    <xf numFmtId="42" fontId="10" fillId="0" borderId="0" xfId="51" applyNumberFormat="1" applyFont="1" applyFill="1" applyBorder="1" applyAlignment="1">
      <alignment horizontal="left"/>
    </xf>
    <xf numFmtId="42" fontId="10" fillId="0" borderId="19" xfId="52" applyNumberFormat="1" applyFont="1" applyFill="1" applyBorder="1" applyAlignment="1">
      <alignment horizontal="left"/>
    </xf>
    <xf numFmtId="42" fontId="12" fillId="0" borderId="19" xfId="52" applyNumberFormat="1" applyFont="1" applyFill="1" applyBorder="1" applyAlignment="1">
      <alignment horizontal="left"/>
    </xf>
    <xf numFmtId="42" fontId="10" fillId="0" borderId="18" xfId="52" applyNumberFormat="1" applyFont="1" applyFill="1" applyBorder="1" applyAlignment="1">
      <alignment horizontal="left"/>
    </xf>
    <xf numFmtId="42" fontId="10" fillId="0" borderId="0" xfId="0" quotePrefix="1" applyNumberFormat="1" applyFont="1" applyFill="1" applyBorder="1" applyAlignment="1">
      <alignment horizontal="left"/>
    </xf>
    <xf numFmtId="42" fontId="10" fillId="0" borderId="0" xfId="52" applyNumberFormat="1" applyFont="1" applyFill="1" applyBorder="1" applyAlignment="1">
      <alignment horizontal="left"/>
    </xf>
    <xf numFmtId="42" fontId="9" fillId="24" borderId="22" xfId="193" applyNumberFormat="1" applyFont="1" applyFill="1" applyBorder="1" applyAlignment="1">
      <alignment horizontal="left"/>
    </xf>
    <xf numFmtId="42" fontId="10" fillId="0" borderId="0" xfId="193" applyNumberFormat="1" applyFont="1" applyBorder="1" applyAlignment="1">
      <alignment horizontal="left"/>
    </xf>
    <xf numFmtId="42" fontId="10" fillId="0" borderId="0" xfId="193" applyNumberFormat="1" applyFont="1" applyBorder="1" applyAlignment="1" applyProtection="1">
      <alignment horizontal="left"/>
    </xf>
    <xf numFmtId="42" fontId="10" fillId="0" borderId="0" xfId="116" quotePrefix="1" applyNumberFormat="1" applyFont="1" applyFill="1" applyBorder="1" applyAlignment="1">
      <alignment horizontal="left"/>
    </xf>
    <xf numFmtId="42" fontId="10" fillId="0" borderId="10" xfId="116" applyNumberFormat="1" applyFont="1" applyFill="1" applyBorder="1" applyAlignment="1">
      <alignment horizontal="left"/>
    </xf>
    <xf numFmtId="42" fontId="33" fillId="0" borderId="0" xfId="160" applyNumberFormat="1" applyFont="1" applyBorder="1" applyAlignment="1">
      <alignment horizontal="left"/>
    </xf>
    <xf numFmtId="42" fontId="9" fillId="24" borderId="24" xfId="71" applyNumberFormat="1" applyFont="1" applyFill="1" applyBorder="1" applyAlignment="1">
      <alignment horizontal="left"/>
    </xf>
    <xf numFmtId="42" fontId="9" fillId="24" borderId="32" xfId="71" applyNumberFormat="1" applyFont="1" applyFill="1" applyBorder="1" applyAlignment="1">
      <alignment horizontal="left"/>
    </xf>
    <xf numFmtId="42" fontId="9" fillId="24" borderId="11" xfId="71" applyNumberFormat="1" applyFont="1" applyFill="1" applyBorder="1" applyAlignment="1">
      <alignment horizontal="left"/>
    </xf>
    <xf numFmtId="42" fontId="15" fillId="0" borderId="19" xfId="0" applyNumberFormat="1" applyFont="1" applyBorder="1" applyAlignment="1">
      <alignment horizontal="left"/>
    </xf>
    <xf numFmtId="42" fontId="10" fillId="0" borderId="13" xfId="71" applyNumberFormat="1" applyFont="1" applyBorder="1" applyAlignment="1">
      <alignment horizontal="left"/>
    </xf>
    <xf numFmtId="42" fontId="10" fillId="0" borderId="15" xfId="71" applyNumberFormat="1" applyFont="1" applyBorder="1" applyAlignment="1">
      <alignment horizontal="left"/>
    </xf>
    <xf numFmtId="42" fontId="15" fillId="0" borderId="0" xfId="71" applyNumberFormat="1" applyFont="1" applyBorder="1" applyAlignment="1">
      <alignment horizontal="left"/>
    </xf>
    <xf numFmtId="42" fontId="10" fillId="0" borderId="0" xfId="71" applyNumberFormat="1" applyFont="1" applyBorder="1" applyAlignment="1">
      <alignment horizontal="left"/>
    </xf>
    <xf numFmtId="42" fontId="10" fillId="0" borderId="10" xfId="71" applyNumberFormat="1" applyFont="1" applyBorder="1" applyAlignment="1">
      <alignment horizontal="left"/>
    </xf>
    <xf numFmtId="42" fontId="33" fillId="0" borderId="0" xfId="164" applyNumberFormat="1" applyFont="1" applyBorder="1" applyAlignment="1">
      <alignment horizontal="left"/>
    </xf>
    <xf numFmtId="42" fontId="33" fillId="0" borderId="14" xfId="164" applyNumberFormat="1" applyFont="1" applyBorder="1" applyAlignment="1">
      <alignment horizontal="left"/>
    </xf>
    <xf numFmtId="42" fontId="10" fillId="0" borderId="14" xfId="0" applyNumberFormat="1" applyFont="1" applyBorder="1" applyAlignment="1">
      <alignment horizontal="left"/>
    </xf>
    <xf numFmtId="42" fontId="9" fillId="24" borderId="22" xfId="76" applyNumberFormat="1" applyFont="1" applyFill="1" applyBorder="1" applyAlignment="1">
      <alignment horizontal="left"/>
    </xf>
    <xf numFmtId="42" fontId="9" fillId="24" borderId="32" xfId="76" applyNumberFormat="1" applyFont="1" applyFill="1" applyBorder="1" applyAlignment="1">
      <alignment horizontal="left"/>
    </xf>
    <xf numFmtId="42" fontId="9" fillId="24" borderId="11" xfId="76" applyNumberFormat="1" applyFont="1" applyFill="1" applyBorder="1" applyAlignment="1">
      <alignment horizontal="left"/>
    </xf>
    <xf numFmtId="42" fontId="10" fillId="0" borderId="0" xfId="76" applyNumberFormat="1" applyFont="1" applyBorder="1" applyAlignment="1">
      <alignment horizontal="left"/>
    </xf>
    <xf numFmtId="42" fontId="10" fillId="0" borderId="15" xfId="76" applyNumberFormat="1" applyFont="1" applyBorder="1" applyAlignment="1">
      <alignment horizontal="left"/>
    </xf>
    <xf numFmtId="42" fontId="15" fillId="0" borderId="0" xfId="76" applyNumberFormat="1" applyFont="1" applyBorder="1" applyAlignment="1">
      <alignment horizontal="left"/>
    </xf>
    <xf numFmtId="42" fontId="33" fillId="0" borderId="0" xfId="165" applyNumberFormat="1" applyFont="1" applyBorder="1" applyAlignment="1">
      <alignment horizontal="left"/>
    </xf>
    <xf numFmtId="42" fontId="9" fillId="24" borderId="22" xfId="75" applyNumberFormat="1" applyFont="1" applyFill="1" applyBorder="1" applyAlignment="1">
      <alignment horizontal="left"/>
    </xf>
    <xf numFmtId="42" fontId="9" fillId="24" borderId="32" xfId="75" applyNumberFormat="1" applyFont="1" applyFill="1" applyBorder="1" applyAlignment="1">
      <alignment horizontal="left"/>
    </xf>
    <xf numFmtId="42" fontId="9" fillId="24" borderId="11" xfId="75" applyNumberFormat="1" applyFont="1" applyFill="1" applyBorder="1" applyAlignment="1">
      <alignment horizontal="left"/>
    </xf>
    <xf numFmtId="42" fontId="10" fillId="0" borderId="0" xfId="122" quotePrefix="1" applyNumberFormat="1" applyFont="1" applyBorder="1" applyAlignment="1">
      <alignment horizontal="left"/>
    </xf>
    <xf numFmtId="42" fontId="10" fillId="0" borderId="10" xfId="75" applyNumberFormat="1" applyFont="1" applyBorder="1" applyAlignment="1">
      <alignment horizontal="left"/>
    </xf>
    <xf numFmtId="42" fontId="33" fillId="0" borderId="0" xfId="166" applyNumberFormat="1" applyFont="1" applyBorder="1" applyAlignment="1">
      <alignment horizontal="left"/>
    </xf>
    <xf numFmtId="42" fontId="9" fillId="24" borderId="22" xfId="77" applyNumberFormat="1" applyFont="1" applyFill="1" applyBorder="1" applyAlignment="1">
      <alignment horizontal="left"/>
    </xf>
    <xf numFmtId="42" fontId="9" fillId="24" borderId="32" xfId="77" applyNumberFormat="1" applyFont="1" applyFill="1" applyBorder="1" applyAlignment="1">
      <alignment horizontal="left"/>
    </xf>
    <xf numFmtId="42" fontId="9" fillId="24" borderId="11" xfId="77" applyNumberFormat="1" applyFont="1" applyFill="1" applyBorder="1" applyAlignment="1">
      <alignment horizontal="left"/>
    </xf>
    <xf numFmtId="42" fontId="10" fillId="0" borderId="13" xfId="77" applyNumberFormat="1" applyFont="1" applyBorder="1" applyAlignment="1">
      <alignment horizontal="left"/>
    </xf>
    <xf numFmtId="42" fontId="10" fillId="0" borderId="15" xfId="77" applyNumberFormat="1" applyFont="1" applyBorder="1" applyAlignment="1">
      <alignment horizontal="left"/>
    </xf>
    <xf numFmtId="42" fontId="10" fillId="0" borderId="0" xfId="0" quotePrefix="1" applyNumberFormat="1" applyFont="1" applyBorder="1" applyAlignment="1">
      <alignment horizontal="left"/>
    </xf>
    <xf numFmtId="42" fontId="10" fillId="0" borderId="10" xfId="77" applyNumberFormat="1" applyFont="1" applyBorder="1" applyAlignment="1">
      <alignment horizontal="left"/>
    </xf>
    <xf numFmtId="42" fontId="33" fillId="0" borderId="0" xfId="167" applyNumberFormat="1" applyFont="1" applyBorder="1" applyAlignment="1">
      <alignment horizontal="left"/>
    </xf>
    <xf numFmtId="42" fontId="9" fillId="24" borderId="22" xfId="84" applyNumberFormat="1" applyFont="1" applyFill="1" applyBorder="1" applyAlignment="1">
      <alignment horizontal="left"/>
    </xf>
    <xf numFmtId="42" fontId="9" fillId="24" borderId="32" xfId="84" applyNumberFormat="1" applyFont="1" applyFill="1" applyBorder="1" applyAlignment="1">
      <alignment horizontal="left"/>
    </xf>
    <xf numFmtId="42" fontId="9" fillId="24" borderId="11" xfId="84" applyNumberFormat="1" applyFont="1" applyFill="1" applyBorder="1" applyAlignment="1">
      <alignment horizontal="left"/>
    </xf>
    <xf numFmtId="42" fontId="10" fillId="0" borderId="0" xfId="84" applyNumberFormat="1" applyFont="1" applyBorder="1" applyAlignment="1">
      <alignment horizontal="left"/>
    </xf>
    <xf numFmtId="42" fontId="10" fillId="0" borderId="10" xfId="84" applyNumberFormat="1" applyFont="1" applyBorder="1" applyAlignment="1">
      <alignment horizontal="left"/>
    </xf>
    <xf numFmtId="42" fontId="9" fillId="24" borderId="24" xfId="84" applyNumberFormat="1" applyFont="1" applyFill="1" applyBorder="1" applyAlignment="1">
      <alignment horizontal="left"/>
    </xf>
    <xf numFmtId="42" fontId="33" fillId="0" borderId="0" xfId="168" applyNumberFormat="1" applyFont="1" applyBorder="1" applyAlignment="1">
      <alignment horizontal="left"/>
    </xf>
    <xf numFmtId="42" fontId="9" fillId="24" borderId="22" xfId="85" applyNumberFormat="1" applyFont="1" applyFill="1" applyBorder="1" applyAlignment="1">
      <alignment horizontal="left"/>
    </xf>
    <xf numFmtId="42" fontId="9" fillId="24" borderId="32" xfId="85" applyNumberFormat="1" applyFont="1" applyFill="1" applyBorder="1" applyAlignment="1">
      <alignment horizontal="left"/>
    </xf>
    <xf numFmtId="42" fontId="9" fillId="24" borderId="11" xfId="85" applyNumberFormat="1" applyFont="1" applyFill="1" applyBorder="1" applyAlignment="1">
      <alignment horizontal="left"/>
    </xf>
    <xf numFmtId="42" fontId="10" fillId="0" borderId="0" xfId="85" applyNumberFormat="1" applyFont="1" applyBorder="1" applyAlignment="1">
      <alignment horizontal="left"/>
    </xf>
    <xf numFmtId="42" fontId="10" fillId="0" borderId="10" xfId="85" applyNumberFormat="1" applyFont="1" applyBorder="1" applyAlignment="1">
      <alignment horizontal="left"/>
    </xf>
    <xf numFmtId="42" fontId="15" fillId="0" borderId="29" xfId="0" quotePrefix="1" applyNumberFormat="1" applyFont="1" applyFill="1" applyBorder="1" applyAlignment="1">
      <alignment horizontal="left"/>
    </xf>
    <xf numFmtId="42" fontId="33" fillId="0" borderId="0" xfId="169" applyNumberFormat="1" applyFont="1" applyBorder="1" applyAlignment="1">
      <alignment horizontal="left"/>
    </xf>
    <xf numFmtId="42" fontId="9" fillId="24" borderId="22" xfId="78" applyNumberFormat="1" applyFont="1" applyFill="1" applyBorder="1" applyAlignment="1">
      <alignment horizontal="left"/>
    </xf>
    <xf numFmtId="42" fontId="9" fillId="24" borderId="32" xfId="78" applyNumberFormat="1" applyFont="1" applyFill="1" applyBorder="1" applyAlignment="1">
      <alignment horizontal="left"/>
    </xf>
    <xf numFmtId="42" fontId="9" fillId="24" borderId="11" xfId="78" applyNumberFormat="1" applyFont="1" applyFill="1" applyBorder="1" applyAlignment="1">
      <alignment horizontal="left"/>
    </xf>
    <xf numFmtId="42" fontId="10" fillId="0" borderId="19" xfId="78" applyNumberFormat="1" applyFont="1" applyBorder="1" applyAlignment="1">
      <alignment horizontal="left"/>
    </xf>
    <xf numFmtId="42" fontId="10" fillId="0" borderId="0" xfId="78" applyNumberFormat="1" applyFont="1" applyBorder="1" applyAlignment="1">
      <alignment horizontal="left"/>
    </xf>
    <xf numFmtId="42" fontId="10" fillId="0" borderId="10" xfId="78" applyNumberFormat="1" applyFont="1" applyBorder="1" applyAlignment="1">
      <alignment horizontal="left"/>
    </xf>
    <xf numFmtId="42" fontId="33" fillId="0" borderId="0" xfId="170" applyNumberFormat="1" applyFont="1" applyBorder="1" applyAlignment="1">
      <alignment horizontal="left"/>
    </xf>
    <xf numFmtId="42" fontId="9" fillId="24" borderId="22" xfId="80" applyNumberFormat="1" applyFont="1" applyFill="1" applyBorder="1" applyAlignment="1">
      <alignment horizontal="left"/>
    </xf>
    <xf numFmtId="42" fontId="9" fillId="24" borderId="32" xfId="80" applyNumberFormat="1" applyFont="1" applyFill="1" applyBorder="1" applyAlignment="1">
      <alignment horizontal="left"/>
    </xf>
    <xf numFmtId="42" fontId="9" fillId="24" borderId="11" xfId="80" applyNumberFormat="1" applyFont="1" applyFill="1" applyBorder="1" applyAlignment="1">
      <alignment horizontal="left"/>
    </xf>
    <xf numFmtId="42" fontId="10" fillId="0" borderId="19" xfId="80" applyNumberFormat="1" applyFont="1" applyBorder="1" applyAlignment="1">
      <alignment horizontal="left"/>
    </xf>
    <xf numFmtId="42" fontId="10" fillId="0" borderId="18" xfId="80" applyNumberFormat="1" applyFont="1" applyBorder="1" applyAlignment="1">
      <alignment horizontal="left"/>
    </xf>
    <xf numFmtId="42" fontId="33" fillId="0" borderId="0" xfId="171" applyNumberFormat="1" applyFont="1" applyBorder="1" applyAlignment="1">
      <alignment horizontal="left"/>
    </xf>
    <xf numFmtId="42" fontId="10" fillId="0" borderId="13" xfId="81" applyNumberFormat="1" applyFont="1" applyBorder="1" applyAlignment="1">
      <alignment horizontal="left"/>
    </xf>
    <xf numFmtId="42" fontId="10" fillId="0" borderId="15" xfId="81" applyNumberFormat="1" applyFont="1" applyBorder="1" applyAlignment="1">
      <alignment horizontal="left"/>
    </xf>
    <xf numFmtId="42" fontId="9" fillId="24" borderId="24" xfId="81" applyNumberFormat="1" applyFont="1" applyFill="1" applyBorder="1" applyAlignment="1">
      <alignment horizontal="left"/>
    </xf>
    <xf numFmtId="42" fontId="9" fillId="24" borderId="32" xfId="81" applyNumberFormat="1" applyFont="1" applyFill="1" applyBorder="1" applyAlignment="1">
      <alignment horizontal="left"/>
    </xf>
    <xf numFmtId="42" fontId="9" fillId="24" borderId="11" xfId="81" applyNumberFormat="1" applyFont="1" applyFill="1" applyBorder="1" applyAlignment="1">
      <alignment horizontal="left"/>
    </xf>
    <xf numFmtId="42" fontId="33" fillId="0" borderId="0" xfId="172" applyNumberFormat="1" applyFont="1" applyBorder="1" applyAlignment="1">
      <alignment horizontal="left"/>
    </xf>
    <xf numFmtId="42" fontId="9" fillId="24" borderId="22" xfId="82" applyNumberFormat="1" applyFont="1" applyFill="1" applyBorder="1" applyAlignment="1">
      <alignment horizontal="left"/>
    </xf>
    <xf numFmtId="42" fontId="9" fillId="24" borderId="32" xfId="82" applyNumberFormat="1" applyFont="1" applyFill="1" applyBorder="1" applyAlignment="1">
      <alignment horizontal="left"/>
    </xf>
    <xf numFmtId="42" fontId="9" fillId="24" borderId="11" xfId="82" applyNumberFormat="1" applyFont="1" applyFill="1" applyBorder="1" applyAlignment="1">
      <alignment horizontal="left"/>
    </xf>
    <xf numFmtId="42" fontId="10" fillId="0" borderId="0" xfId="82" applyNumberFormat="1" applyFont="1" applyBorder="1" applyAlignment="1">
      <alignment horizontal="left"/>
    </xf>
    <xf numFmtId="42" fontId="0" fillId="0" borderId="29" xfId="0" applyNumberFormat="1" applyBorder="1" applyAlignment="1">
      <alignment horizontal="left"/>
    </xf>
    <xf numFmtId="42" fontId="33" fillId="0" borderId="0" xfId="173" applyNumberFormat="1" applyFont="1" applyBorder="1" applyAlignment="1">
      <alignment horizontal="left"/>
    </xf>
    <xf numFmtId="42" fontId="9" fillId="24" borderId="22" xfId="79" applyNumberFormat="1" applyFont="1" applyFill="1" applyBorder="1" applyAlignment="1">
      <alignment horizontal="left"/>
    </xf>
    <xf numFmtId="42" fontId="9" fillId="24" borderId="32" xfId="79" applyNumberFormat="1" applyFont="1" applyFill="1" applyBorder="1" applyAlignment="1">
      <alignment horizontal="left"/>
    </xf>
    <xf numFmtId="42" fontId="9" fillId="24" borderId="11" xfId="79" applyNumberFormat="1" applyFont="1" applyFill="1" applyBorder="1" applyAlignment="1">
      <alignment horizontal="left"/>
    </xf>
    <xf numFmtId="42" fontId="10" fillId="0" borderId="19" xfId="79" applyNumberFormat="1" applyFont="1" applyBorder="1" applyAlignment="1">
      <alignment horizontal="left"/>
    </xf>
    <xf numFmtId="42" fontId="10" fillId="0" borderId="18" xfId="79" applyNumberFormat="1" applyFont="1" applyBorder="1" applyAlignment="1">
      <alignment horizontal="left"/>
    </xf>
    <xf numFmtId="42" fontId="10" fillId="0" borderId="0" xfId="79" applyNumberFormat="1" applyFont="1" applyBorder="1" applyAlignment="1">
      <alignment horizontal="left"/>
    </xf>
    <xf numFmtId="42" fontId="10" fillId="0" borderId="10" xfId="79" applyNumberFormat="1" applyFont="1" applyBorder="1" applyAlignment="1">
      <alignment horizontal="left"/>
    </xf>
    <xf numFmtId="42" fontId="33" fillId="0" borderId="0" xfId="174" applyNumberFormat="1" applyFont="1" applyBorder="1" applyAlignment="1">
      <alignment horizontal="left"/>
    </xf>
    <xf numFmtId="42" fontId="9" fillId="24" borderId="22" xfId="83" applyNumberFormat="1" applyFont="1" applyFill="1" applyBorder="1" applyAlignment="1">
      <alignment horizontal="left"/>
    </xf>
    <xf numFmtId="42" fontId="9" fillId="24" borderId="32" xfId="83" applyNumberFormat="1" applyFont="1" applyFill="1" applyBorder="1" applyAlignment="1">
      <alignment horizontal="left"/>
    </xf>
    <xf numFmtId="42" fontId="9" fillId="24" borderId="11" xfId="83" applyNumberFormat="1" applyFont="1" applyFill="1" applyBorder="1" applyAlignment="1">
      <alignment horizontal="left"/>
    </xf>
    <xf numFmtId="42" fontId="10" fillId="0" borderId="0" xfId="83" applyNumberFormat="1" applyFont="1" applyBorder="1" applyAlignment="1">
      <alignment horizontal="left"/>
    </xf>
    <xf numFmtId="42" fontId="10" fillId="0" borderId="15" xfId="83" applyNumberFormat="1" applyFont="1" applyBorder="1" applyAlignment="1">
      <alignment horizontal="left"/>
    </xf>
    <xf numFmtId="42" fontId="9" fillId="24" borderId="24" xfId="83" applyNumberFormat="1" applyFont="1" applyFill="1" applyBorder="1" applyAlignment="1">
      <alignment horizontal="left"/>
    </xf>
    <xf numFmtId="42" fontId="33" fillId="0" borderId="0" xfId="175" applyNumberFormat="1" applyFont="1" applyBorder="1" applyAlignment="1">
      <alignment horizontal="left"/>
    </xf>
    <xf numFmtId="42" fontId="9" fillId="24" borderId="22" xfId="86" applyNumberFormat="1" applyFont="1" applyFill="1" applyBorder="1" applyAlignment="1">
      <alignment horizontal="left"/>
    </xf>
    <xf numFmtId="42" fontId="9" fillId="24" borderId="32" xfId="86" applyNumberFormat="1" applyFont="1" applyFill="1" applyBorder="1" applyAlignment="1">
      <alignment horizontal="left"/>
    </xf>
    <xf numFmtId="42" fontId="9" fillId="24" borderId="11" xfId="86" applyNumberFormat="1" applyFont="1" applyFill="1" applyBorder="1" applyAlignment="1">
      <alignment horizontal="left"/>
    </xf>
    <xf numFmtId="42" fontId="10" fillId="0" borderId="0" xfId="86" applyNumberFormat="1" applyFont="1" applyBorder="1" applyAlignment="1">
      <alignment horizontal="left"/>
    </xf>
    <xf numFmtId="42" fontId="10" fillId="0" borderId="10" xfId="86" applyNumberFormat="1" applyFont="1" applyBorder="1" applyAlignment="1">
      <alignment horizontal="left"/>
    </xf>
    <xf numFmtId="42" fontId="9" fillId="24" borderId="24" xfId="86" applyNumberFormat="1" applyFont="1" applyFill="1" applyBorder="1" applyAlignment="1">
      <alignment horizontal="left"/>
    </xf>
    <xf numFmtId="42" fontId="33" fillId="0" borderId="0" xfId="176" applyNumberFormat="1" applyFont="1" applyBorder="1" applyAlignment="1">
      <alignment horizontal="left"/>
    </xf>
    <xf numFmtId="42" fontId="9" fillId="24" borderId="22" xfId="87" applyNumberFormat="1" applyFont="1" applyFill="1" applyBorder="1" applyAlignment="1">
      <alignment horizontal="left"/>
    </xf>
    <xf numFmtId="42" fontId="9" fillId="24" borderId="32" xfId="87" applyNumberFormat="1" applyFont="1" applyFill="1" applyBorder="1" applyAlignment="1">
      <alignment horizontal="left"/>
    </xf>
    <xf numFmtId="42" fontId="9" fillId="24" borderId="11" xfId="87" applyNumberFormat="1" applyFont="1" applyFill="1" applyBorder="1" applyAlignment="1">
      <alignment horizontal="left"/>
    </xf>
    <xf numFmtId="42" fontId="10" fillId="0" borderId="13" xfId="87" applyNumberFormat="1" applyFont="1" applyBorder="1" applyAlignment="1">
      <alignment horizontal="left"/>
    </xf>
    <xf numFmtId="42" fontId="10" fillId="0" borderId="15" xfId="87" applyNumberFormat="1" applyFont="1" applyBorder="1" applyAlignment="1">
      <alignment horizontal="left"/>
    </xf>
    <xf numFmtId="42" fontId="33" fillId="0" borderId="0" xfId="177" applyNumberFormat="1" applyFont="1" applyBorder="1" applyAlignment="1">
      <alignment horizontal="left"/>
    </xf>
    <xf numFmtId="42" fontId="9" fillId="24" borderId="24" xfId="88" applyNumberFormat="1" applyFont="1" applyFill="1" applyBorder="1" applyAlignment="1">
      <alignment horizontal="left"/>
    </xf>
    <xf numFmtId="42" fontId="9" fillId="24" borderId="32" xfId="88" applyNumberFormat="1" applyFont="1" applyFill="1" applyBorder="1" applyAlignment="1">
      <alignment horizontal="left"/>
    </xf>
    <xf numFmtId="42" fontId="9" fillId="24" borderId="11" xfId="88" applyNumberFormat="1" applyFont="1" applyFill="1" applyBorder="1" applyAlignment="1">
      <alignment horizontal="left"/>
    </xf>
    <xf numFmtId="42" fontId="10" fillId="0" borderId="0" xfId="88" applyNumberFormat="1" applyFont="1" applyBorder="1" applyAlignment="1">
      <alignment horizontal="left"/>
    </xf>
    <xf numFmtId="42" fontId="10" fillId="0" borderId="10" xfId="88" applyNumberFormat="1" applyFont="1" applyBorder="1" applyAlignment="1">
      <alignment horizontal="left"/>
    </xf>
    <xf numFmtId="42" fontId="15" fillId="0" borderId="0" xfId="88" applyNumberFormat="1" applyFont="1" applyBorder="1" applyAlignment="1">
      <alignment horizontal="left"/>
    </xf>
    <xf numFmtId="42" fontId="33" fillId="0" borderId="0" xfId="178" applyNumberFormat="1" applyFont="1" applyBorder="1" applyAlignment="1">
      <alignment horizontal="left"/>
    </xf>
    <xf numFmtId="42" fontId="9" fillId="24" borderId="22" xfId="89" applyNumberFormat="1" applyFont="1" applyFill="1" applyBorder="1" applyAlignment="1">
      <alignment horizontal="left"/>
    </xf>
    <xf numFmtId="42" fontId="9" fillId="24" borderId="32" xfId="89" applyNumberFormat="1" applyFont="1" applyFill="1" applyBorder="1" applyAlignment="1">
      <alignment horizontal="left"/>
    </xf>
    <xf numFmtId="42" fontId="9" fillId="24" borderId="11" xfId="89" applyNumberFormat="1" applyFont="1" applyFill="1" applyBorder="1" applyAlignment="1">
      <alignment horizontal="left"/>
    </xf>
    <xf numFmtId="42" fontId="10" fillId="0" borderId="13" xfId="89" applyNumberFormat="1" applyFont="1" applyBorder="1" applyAlignment="1">
      <alignment horizontal="left"/>
    </xf>
    <xf numFmtId="42" fontId="10" fillId="0" borderId="15" xfId="89" applyNumberFormat="1" applyFont="1" applyBorder="1" applyAlignment="1">
      <alignment horizontal="left"/>
    </xf>
    <xf numFmtId="42" fontId="9" fillId="24" borderId="24" xfId="89" applyNumberFormat="1" applyFont="1" applyFill="1" applyBorder="1" applyAlignment="1">
      <alignment horizontal="left"/>
    </xf>
    <xf numFmtId="42" fontId="33" fillId="0" borderId="0" xfId="180" applyNumberFormat="1" applyFont="1" applyBorder="1" applyAlignment="1">
      <alignment horizontal="left"/>
    </xf>
    <xf numFmtId="42" fontId="9" fillId="24" borderId="22" xfId="90" applyNumberFormat="1" applyFont="1" applyFill="1" applyBorder="1" applyAlignment="1">
      <alignment horizontal="left"/>
    </xf>
    <xf numFmtId="42" fontId="9" fillId="24" borderId="32" xfId="90" applyNumberFormat="1" applyFont="1" applyFill="1" applyBorder="1" applyAlignment="1">
      <alignment horizontal="left"/>
    </xf>
    <xf numFmtId="42" fontId="9" fillId="24" borderId="11" xfId="90" applyNumberFormat="1" applyFont="1" applyFill="1" applyBorder="1" applyAlignment="1">
      <alignment horizontal="left"/>
    </xf>
    <xf numFmtId="37" fontId="10" fillId="0" borderId="13" xfId="90" applyNumberFormat="1" applyFont="1" applyBorder="1" applyAlignment="1">
      <alignment horizontal="left"/>
    </xf>
    <xf numFmtId="42" fontId="10" fillId="0" borderId="13" xfId="90" applyNumberFormat="1" applyFont="1" applyBorder="1" applyAlignment="1">
      <alignment horizontal="left"/>
    </xf>
    <xf numFmtId="42" fontId="10" fillId="0" borderId="15" xfId="90" applyNumberFormat="1" applyFont="1" applyBorder="1" applyAlignment="1">
      <alignment horizontal="left"/>
    </xf>
    <xf numFmtId="42" fontId="33" fillId="0" borderId="0" xfId="181" applyNumberFormat="1" applyFont="1" applyBorder="1" applyAlignment="1">
      <alignment horizontal="left"/>
    </xf>
    <xf numFmtId="42" fontId="9" fillId="24" borderId="22" xfId="92" applyNumberFormat="1" applyFont="1" applyFill="1" applyBorder="1" applyAlignment="1">
      <alignment horizontal="left"/>
    </xf>
    <xf numFmtId="42" fontId="9" fillId="24" borderId="32" xfId="92" applyNumberFormat="1" applyFont="1" applyFill="1" applyBorder="1" applyAlignment="1">
      <alignment horizontal="left"/>
    </xf>
    <xf numFmtId="42" fontId="9" fillId="24" borderId="11" xfId="92" applyNumberFormat="1" applyFont="1" applyFill="1" applyBorder="1" applyAlignment="1">
      <alignment horizontal="left"/>
    </xf>
    <xf numFmtId="42" fontId="10" fillId="0" borderId="0" xfId="92" applyNumberFormat="1" applyFont="1" applyBorder="1" applyAlignment="1">
      <alignment horizontal="left"/>
    </xf>
    <xf numFmtId="42" fontId="10" fillId="0" borderId="10" xfId="92" applyNumberFormat="1" applyFont="1" applyBorder="1" applyAlignment="1">
      <alignment horizontal="left"/>
    </xf>
    <xf numFmtId="42" fontId="9" fillId="24" borderId="24" xfId="92" applyNumberFormat="1" applyFont="1" applyFill="1" applyBorder="1" applyAlignment="1">
      <alignment horizontal="left"/>
    </xf>
    <xf numFmtId="42" fontId="33" fillId="0" borderId="0" xfId="183" applyNumberFormat="1" applyFont="1" applyBorder="1" applyAlignment="1">
      <alignment horizontal="left"/>
    </xf>
    <xf numFmtId="42" fontId="9" fillId="24" borderId="22" xfId="93" applyNumberFormat="1" applyFont="1" applyFill="1" applyBorder="1" applyAlignment="1">
      <alignment horizontal="left"/>
    </xf>
    <xf numFmtId="42" fontId="9" fillId="24" borderId="32" xfId="93" applyNumberFormat="1" applyFont="1" applyFill="1" applyBorder="1" applyAlignment="1">
      <alignment horizontal="left"/>
    </xf>
    <xf numFmtId="42" fontId="9" fillId="24" borderId="11" xfId="93" applyNumberFormat="1" applyFont="1" applyFill="1" applyBorder="1" applyAlignment="1">
      <alignment horizontal="left"/>
    </xf>
    <xf numFmtId="42" fontId="10" fillId="0" borderId="0" xfId="93" applyNumberFormat="1" applyFont="1" applyBorder="1" applyAlignment="1">
      <alignment horizontal="left"/>
    </xf>
    <xf numFmtId="42" fontId="10" fillId="0" borderId="10" xfId="93" applyNumberFormat="1" applyFont="1" applyBorder="1" applyAlignment="1">
      <alignment horizontal="left"/>
    </xf>
    <xf numFmtId="42" fontId="9" fillId="24" borderId="24" xfId="93" applyNumberFormat="1" applyFont="1" applyFill="1" applyBorder="1" applyAlignment="1">
      <alignment horizontal="left"/>
    </xf>
    <xf numFmtId="42" fontId="33" fillId="0" borderId="0" xfId="184" applyNumberFormat="1" applyFont="1" applyBorder="1" applyAlignment="1">
      <alignment horizontal="left"/>
    </xf>
    <xf numFmtId="42" fontId="9" fillId="24" borderId="22" xfId="94" applyNumberFormat="1" applyFont="1" applyFill="1" applyBorder="1" applyAlignment="1">
      <alignment horizontal="left"/>
    </xf>
    <xf numFmtId="42" fontId="9" fillId="24" borderId="32" xfId="94" applyNumberFormat="1" applyFont="1" applyFill="1" applyBorder="1" applyAlignment="1">
      <alignment horizontal="left"/>
    </xf>
    <xf numFmtId="42" fontId="9" fillId="24" borderId="11" xfId="94" applyNumberFormat="1" applyFont="1" applyFill="1" applyBorder="1" applyAlignment="1">
      <alignment horizontal="left"/>
    </xf>
    <xf numFmtId="42" fontId="10" fillId="0" borderId="19" xfId="94" applyNumberFormat="1" applyFont="1" applyBorder="1" applyAlignment="1">
      <alignment horizontal="left"/>
    </xf>
    <xf numFmtId="42" fontId="10" fillId="0" borderId="18" xfId="94" applyNumberFormat="1" applyFont="1" applyBorder="1" applyAlignment="1">
      <alignment horizontal="left"/>
    </xf>
    <xf numFmtId="42" fontId="15" fillId="0" borderId="0" xfId="94" applyNumberFormat="1" applyFont="1" applyBorder="1" applyAlignment="1">
      <alignment horizontal="left"/>
    </xf>
    <xf numFmtId="42" fontId="33" fillId="0" borderId="0" xfId="185" applyNumberFormat="1" applyFont="1" applyBorder="1" applyAlignment="1">
      <alignment horizontal="left"/>
    </xf>
    <xf numFmtId="42" fontId="9" fillId="24" borderId="22" xfId="95" applyNumberFormat="1" applyFont="1" applyFill="1" applyBorder="1" applyAlignment="1">
      <alignment horizontal="left"/>
    </xf>
    <xf numFmtId="42" fontId="9" fillId="24" borderId="32" xfId="95" applyNumberFormat="1" applyFont="1" applyFill="1" applyBorder="1" applyAlignment="1">
      <alignment horizontal="left"/>
    </xf>
    <xf numFmtId="42" fontId="9" fillId="24" borderId="11" xfId="95" applyNumberFormat="1" applyFont="1" applyFill="1" applyBorder="1" applyAlignment="1">
      <alignment horizontal="left"/>
    </xf>
    <xf numFmtId="42" fontId="10" fillId="0" borderId="13" xfId="95" applyNumberFormat="1" applyFont="1" applyBorder="1" applyAlignment="1">
      <alignment horizontal="left"/>
    </xf>
    <xf numFmtId="42" fontId="10" fillId="0" borderId="15" xfId="95" applyNumberFormat="1" applyFont="1" applyBorder="1" applyAlignment="1">
      <alignment horizontal="left"/>
    </xf>
    <xf numFmtId="42" fontId="15" fillId="0" borderId="0" xfId="95" applyNumberFormat="1" applyFont="1" applyBorder="1" applyAlignment="1">
      <alignment horizontal="left"/>
    </xf>
    <xf numFmtId="42" fontId="9" fillId="24" borderId="24" xfId="95" applyNumberFormat="1" applyFont="1" applyFill="1" applyBorder="1" applyAlignment="1">
      <alignment horizontal="left"/>
    </xf>
    <xf numFmtId="42" fontId="33" fillId="0" borderId="0" xfId="186" applyNumberFormat="1" applyFont="1" applyBorder="1" applyAlignment="1">
      <alignment horizontal="left"/>
    </xf>
    <xf numFmtId="42" fontId="9" fillId="24" borderId="22" xfId="97" applyNumberFormat="1" applyFont="1" applyFill="1" applyBorder="1" applyAlignment="1">
      <alignment horizontal="left"/>
    </xf>
    <xf numFmtId="42" fontId="9" fillId="24" borderId="32" xfId="97" applyNumberFormat="1" applyFont="1" applyFill="1" applyBorder="1" applyAlignment="1">
      <alignment horizontal="left"/>
    </xf>
    <xf numFmtId="42" fontId="9" fillId="24" borderId="11" xfId="97" applyNumberFormat="1" applyFont="1" applyFill="1" applyBorder="1" applyAlignment="1">
      <alignment horizontal="left"/>
    </xf>
    <xf numFmtId="42" fontId="10" fillId="0" borderId="19" xfId="97" applyNumberFormat="1" applyFont="1" applyBorder="1" applyAlignment="1">
      <alignment horizontal="left"/>
    </xf>
    <xf numFmtId="42" fontId="10" fillId="0" borderId="0" xfId="97" applyNumberFormat="1" applyFont="1" applyBorder="1" applyAlignment="1">
      <alignment horizontal="left"/>
    </xf>
    <xf numFmtId="42" fontId="10" fillId="0" borderId="10" xfId="97" applyNumberFormat="1" applyFont="1" applyBorder="1" applyAlignment="1">
      <alignment horizontal="left"/>
    </xf>
    <xf numFmtId="42" fontId="33" fillId="0" borderId="0" xfId="187" applyNumberFormat="1" applyFont="1" applyBorder="1" applyAlignment="1">
      <alignment horizontal="left"/>
    </xf>
    <xf numFmtId="42" fontId="9" fillId="24" borderId="24" xfId="96" applyNumberFormat="1" applyFont="1" applyFill="1" applyBorder="1" applyAlignment="1">
      <alignment horizontal="left"/>
    </xf>
    <xf numFmtId="42" fontId="9" fillId="24" borderId="32" xfId="96" applyNumberFormat="1" applyFont="1" applyFill="1" applyBorder="1" applyAlignment="1">
      <alignment horizontal="left"/>
    </xf>
    <xf numFmtId="42" fontId="9" fillId="24" borderId="11" xfId="96" applyNumberFormat="1" applyFont="1" applyFill="1" applyBorder="1" applyAlignment="1">
      <alignment horizontal="left"/>
    </xf>
    <xf numFmtId="0" fontId="10" fillId="0" borderId="13" xfId="96" applyFont="1" applyBorder="1" applyAlignment="1">
      <alignment horizontal="left"/>
    </xf>
    <xf numFmtId="42" fontId="10" fillId="0" borderId="13" xfId="96" applyNumberFormat="1" applyFont="1" applyBorder="1" applyAlignment="1">
      <alignment horizontal="left"/>
    </xf>
    <xf numFmtId="42" fontId="10" fillId="0" borderId="15" xfId="96" applyNumberFormat="1" applyFont="1" applyBorder="1" applyAlignment="1">
      <alignment horizontal="left"/>
    </xf>
    <xf numFmtId="42" fontId="15" fillId="0" borderId="0" xfId="197" quotePrefix="1" applyNumberFormat="1" applyFont="1" applyBorder="1" applyAlignment="1">
      <alignment horizontal="left"/>
    </xf>
    <xf numFmtId="42" fontId="9" fillId="0" borderId="0" xfId="0" quotePrefix="1" applyNumberFormat="1" applyFont="1" applyFill="1" applyBorder="1" applyAlignment="1">
      <alignment horizontal="left"/>
    </xf>
    <xf numFmtId="42" fontId="9" fillId="0" borderId="0" xfId="0" applyNumberFormat="1" applyFont="1" applyFill="1" applyBorder="1" applyAlignment="1">
      <alignment horizontal="left"/>
    </xf>
    <xf numFmtId="42" fontId="9" fillId="0" borderId="10" xfId="96" applyNumberFormat="1" applyFont="1" applyFill="1" applyBorder="1" applyAlignment="1">
      <alignment horizontal="left"/>
    </xf>
    <xf numFmtId="42" fontId="9" fillId="24" borderId="22" xfId="96" applyNumberFormat="1" applyFont="1" applyFill="1" applyBorder="1" applyAlignment="1">
      <alignment horizontal="left"/>
    </xf>
    <xf numFmtId="42" fontId="33" fillId="0" borderId="0" xfId="188" applyNumberFormat="1" applyFont="1" applyBorder="1" applyAlignment="1">
      <alignment horizontal="left"/>
    </xf>
    <xf numFmtId="42" fontId="9" fillId="24" borderId="24" xfId="98" applyNumberFormat="1" applyFont="1" applyFill="1" applyBorder="1" applyAlignment="1">
      <alignment horizontal="left"/>
    </xf>
    <xf numFmtId="42" fontId="9" fillId="24" borderId="32" xfId="98" applyNumberFormat="1" applyFont="1" applyFill="1" applyBorder="1" applyAlignment="1">
      <alignment horizontal="left"/>
    </xf>
    <xf numFmtId="42" fontId="9" fillId="24" borderId="11" xfId="98" applyNumberFormat="1" applyFont="1" applyFill="1" applyBorder="1" applyAlignment="1">
      <alignment horizontal="left"/>
    </xf>
    <xf numFmtId="42" fontId="10" fillId="0" borderId="0" xfId="98" applyNumberFormat="1" applyFont="1" applyBorder="1" applyAlignment="1">
      <alignment horizontal="left"/>
    </xf>
    <xf numFmtId="42" fontId="10" fillId="0" borderId="15" xfId="98" applyNumberFormat="1" applyFont="1" applyBorder="1" applyAlignment="1">
      <alignment horizontal="left"/>
    </xf>
    <xf numFmtId="42" fontId="15" fillId="0" borderId="0" xfId="98" applyNumberFormat="1" applyFont="1" applyBorder="1" applyAlignment="1">
      <alignment horizontal="left"/>
    </xf>
    <xf numFmtId="42" fontId="33" fillId="0" borderId="0" xfId="189" applyNumberFormat="1" applyFont="1" applyBorder="1" applyAlignment="1">
      <alignment horizontal="left"/>
    </xf>
    <xf numFmtId="42" fontId="9" fillId="24" borderId="22" xfId="100" applyNumberFormat="1" applyFont="1" applyFill="1" applyBorder="1" applyAlignment="1">
      <alignment horizontal="left"/>
    </xf>
    <xf numFmtId="42" fontId="9" fillId="24" borderId="32" xfId="100" applyNumberFormat="1" applyFont="1" applyFill="1" applyBorder="1" applyAlignment="1">
      <alignment horizontal="left"/>
    </xf>
    <xf numFmtId="42" fontId="9" fillId="24" borderId="11" xfId="100" applyNumberFormat="1" applyFont="1" applyFill="1" applyBorder="1" applyAlignment="1">
      <alignment horizontal="left"/>
    </xf>
    <xf numFmtId="42" fontId="10" fillId="0" borderId="0" xfId="100" applyNumberFormat="1" applyFont="1" applyBorder="1" applyAlignment="1">
      <alignment horizontal="left"/>
    </xf>
    <xf numFmtId="42" fontId="10" fillId="0" borderId="10" xfId="100" applyNumberFormat="1" applyFont="1" applyBorder="1" applyAlignment="1">
      <alignment horizontal="left"/>
    </xf>
    <xf numFmtId="42" fontId="15" fillId="0" borderId="0" xfId="100" applyNumberFormat="1" applyFont="1" applyBorder="1" applyAlignment="1">
      <alignment horizontal="left"/>
    </xf>
    <xf numFmtId="42" fontId="9" fillId="24" borderId="24" xfId="100" applyNumberFormat="1" applyFont="1" applyFill="1" applyBorder="1" applyAlignment="1">
      <alignment horizontal="left"/>
    </xf>
    <xf numFmtId="42" fontId="33" fillId="0" borderId="0" xfId="190" applyNumberFormat="1" applyFont="1" applyBorder="1" applyAlignment="1">
      <alignment horizontal="left"/>
    </xf>
    <xf numFmtId="42" fontId="10" fillId="0" borderId="0" xfId="99" applyNumberFormat="1" applyFont="1" applyBorder="1" applyAlignment="1">
      <alignment horizontal="left"/>
    </xf>
    <xf numFmtId="42" fontId="10" fillId="0" borderId="10" xfId="99" applyNumberFormat="1" applyFont="1" applyBorder="1" applyAlignment="1">
      <alignment horizontal="left"/>
    </xf>
    <xf numFmtId="42" fontId="9" fillId="24" borderId="24" xfId="99" applyNumberFormat="1" applyFont="1" applyFill="1" applyBorder="1" applyAlignment="1">
      <alignment horizontal="left"/>
    </xf>
    <xf numFmtId="42" fontId="9" fillId="24" borderId="32" xfId="99" applyNumberFormat="1" applyFont="1" applyFill="1" applyBorder="1" applyAlignment="1">
      <alignment horizontal="left"/>
    </xf>
    <xf numFmtId="42" fontId="9" fillId="24" borderId="11" xfId="99" applyNumberFormat="1" applyFont="1" applyFill="1" applyBorder="1" applyAlignment="1">
      <alignment horizontal="left"/>
    </xf>
    <xf numFmtId="42" fontId="10" fillId="0" borderId="19" xfId="99" applyNumberFormat="1" applyFont="1" applyBorder="1" applyAlignment="1">
      <alignment horizontal="left"/>
    </xf>
    <xf numFmtId="42" fontId="10" fillId="0" borderId="18" xfId="99" applyNumberFormat="1" applyFont="1" applyBorder="1" applyAlignment="1">
      <alignment horizontal="left"/>
    </xf>
    <xf numFmtId="42" fontId="9" fillId="24" borderId="22" xfId="99" applyNumberFormat="1" applyFont="1" applyFill="1" applyBorder="1" applyAlignment="1">
      <alignment horizontal="left"/>
    </xf>
    <xf numFmtId="42" fontId="33" fillId="0" borderId="0" xfId="191" applyNumberFormat="1" applyFont="1" applyBorder="1" applyAlignment="1">
      <alignment horizontal="left"/>
    </xf>
    <xf numFmtId="41" fontId="10" fillId="0" borderId="10" xfId="0" applyNumberFormat="1" applyFont="1" applyBorder="1" applyAlignment="1">
      <alignment horizontal="left"/>
    </xf>
    <xf numFmtId="42" fontId="9" fillId="24" borderId="24" xfId="101" applyNumberFormat="1" applyFont="1" applyFill="1" applyBorder="1" applyAlignment="1">
      <alignment horizontal="left"/>
    </xf>
    <xf numFmtId="42" fontId="9" fillId="24" borderId="32" xfId="101" applyNumberFormat="1" applyFont="1" applyFill="1" applyBorder="1" applyAlignment="1">
      <alignment horizontal="left"/>
    </xf>
    <xf numFmtId="42" fontId="9" fillId="24" borderId="11" xfId="101" applyNumberFormat="1" applyFont="1" applyFill="1" applyBorder="1" applyAlignment="1">
      <alignment horizontal="left"/>
    </xf>
    <xf numFmtId="41" fontId="10" fillId="0" borderId="19" xfId="0" applyNumberFormat="1" applyFont="1" applyBorder="1" applyAlignment="1">
      <alignment horizontal="left"/>
    </xf>
    <xf numFmtId="41" fontId="10" fillId="0" borderId="13" xfId="101" applyNumberFormat="1" applyFont="1" applyBorder="1" applyAlignment="1">
      <alignment horizontal="left"/>
    </xf>
    <xf numFmtId="41" fontId="10" fillId="0" borderId="15" xfId="101" applyNumberFormat="1" applyFont="1" applyBorder="1" applyAlignment="1">
      <alignment horizontal="left"/>
    </xf>
    <xf numFmtId="42" fontId="15" fillId="0" borderId="0" xfId="0" quotePrefix="1" applyNumberFormat="1" applyFont="1" applyFill="1" applyBorder="1" applyAlignment="1">
      <alignment horizontal="left"/>
    </xf>
    <xf numFmtId="41" fontId="10" fillId="0" borderId="10" xfId="101" applyNumberFormat="1" applyFont="1" applyFill="1" applyBorder="1" applyAlignment="1">
      <alignment horizontal="left"/>
    </xf>
    <xf numFmtId="42" fontId="9" fillId="24" borderId="22" xfId="101" applyNumberFormat="1" applyFont="1" applyFill="1" applyBorder="1" applyAlignment="1">
      <alignment horizontal="left"/>
    </xf>
    <xf numFmtId="42" fontId="10" fillId="0" borderId="0" xfId="90" applyNumberFormat="1" applyFont="1" applyBorder="1" applyAlignment="1">
      <alignment horizontal="left"/>
    </xf>
    <xf numFmtId="42" fontId="10" fillId="0" borderId="10" xfId="90" applyNumberFormat="1" applyFont="1" applyBorder="1" applyAlignment="1">
      <alignment horizontal="left"/>
    </xf>
    <xf numFmtId="42" fontId="9" fillId="24" borderId="12" xfId="90" applyNumberFormat="1" applyFont="1" applyFill="1" applyBorder="1" applyAlignment="1">
      <alignment horizontal="left"/>
    </xf>
    <xf numFmtId="42" fontId="9" fillId="0" borderId="0" xfId="90" applyNumberFormat="1" applyFont="1" applyFill="1" applyBorder="1" applyAlignment="1">
      <alignment horizontal="left"/>
    </xf>
    <xf numFmtId="42" fontId="9" fillId="0" borderId="10" xfId="90" applyNumberFormat="1" applyFont="1" applyFill="1" applyBorder="1" applyAlignment="1">
      <alignment horizontal="left"/>
    </xf>
    <xf numFmtId="0" fontId="10" fillId="0" borderId="13" xfId="0" applyFont="1" applyBorder="1" applyAlignment="1">
      <alignment horizontal="left"/>
    </xf>
    <xf numFmtId="0" fontId="10" fillId="0" borderId="15" xfId="0" applyFont="1" applyBorder="1" applyAlignment="1">
      <alignment horizontal="left"/>
    </xf>
    <xf numFmtId="42" fontId="9" fillId="24" borderId="38" xfId="100" applyNumberFormat="1" applyFont="1" applyFill="1" applyBorder="1" applyAlignment="1">
      <alignment horizontal="left"/>
    </xf>
    <xf numFmtId="42" fontId="9" fillId="24" borderId="46" xfId="100" applyNumberFormat="1" applyFont="1" applyFill="1" applyBorder="1" applyAlignment="1">
      <alignment horizontal="left"/>
    </xf>
    <xf numFmtId="42" fontId="9" fillId="24" borderId="47" xfId="100" applyNumberFormat="1" applyFont="1" applyFill="1" applyBorder="1" applyAlignment="1">
      <alignment horizontal="left"/>
    </xf>
    <xf numFmtId="49" fontId="9" fillId="25" borderId="47" xfId="51" applyNumberFormat="1" applyFont="1" applyFill="1" applyBorder="1" applyAlignment="1">
      <alignment horizontal="center" vertical="center" wrapText="1"/>
    </xf>
    <xf numFmtId="49" fontId="9" fillId="25" borderId="16" xfId="51" applyNumberFormat="1" applyFont="1" applyFill="1" applyBorder="1" applyAlignment="1">
      <alignment horizontal="center" vertical="center" wrapText="1"/>
    </xf>
    <xf numFmtId="49" fontId="9" fillId="25" borderId="48" xfId="51" applyNumberFormat="1" applyFont="1" applyFill="1" applyBorder="1" applyAlignment="1">
      <alignment horizontal="center" vertical="center" wrapText="1"/>
    </xf>
    <xf numFmtId="49" fontId="9" fillId="25" borderId="46" xfId="51" applyNumberFormat="1" applyFont="1" applyFill="1" applyBorder="1" applyAlignment="1">
      <alignment horizontal="center" vertical="center" wrapText="1"/>
    </xf>
    <xf numFmtId="49" fontId="13" fillId="25" borderId="47" xfId="51" applyNumberFormat="1" applyFont="1" applyFill="1" applyBorder="1" applyAlignment="1">
      <alignment horizontal="center" vertical="center" wrapText="1"/>
    </xf>
    <xf numFmtId="49" fontId="13" fillId="25" borderId="16" xfId="51" applyNumberFormat="1" applyFont="1" applyFill="1" applyBorder="1" applyAlignment="1">
      <alignment horizontal="center" vertical="center" wrapText="1"/>
    </xf>
    <xf numFmtId="49" fontId="13" fillId="25" borderId="48" xfId="51" applyNumberFormat="1" applyFont="1" applyFill="1" applyBorder="1" applyAlignment="1">
      <alignment horizontal="center" vertical="center" wrapText="1"/>
    </xf>
    <xf numFmtId="49" fontId="13" fillId="25" borderId="46" xfId="51" applyNumberFormat="1" applyFont="1" applyFill="1" applyBorder="1" applyAlignment="1">
      <alignment horizontal="center" vertical="center" wrapText="1"/>
    </xf>
    <xf numFmtId="49" fontId="9"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10" fillId="0" borderId="30" xfId="193" applyNumberFormat="1" applyFont="1" applyBorder="1" applyAlignment="1">
      <alignment horizontal="center"/>
    </xf>
    <xf numFmtId="42" fontId="10" fillId="0" borderId="17" xfId="193" applyNumberFormat="1" applyFont="1" applyFill="1" applyBorder="1" applyAlignment="1">
      <alignment horizontal="center"/>
    </xf>
    <xf numFmtId="1" fontId="10" fillId="0" borderId="39" xfId="0" applyNumberFormat="1" applyFont="1" applyBorder="1"/>
    <xf numFmtId="42" fontId="33" fillId="0" borderId="30" xfId="142" applyNumberFormat="1" applyFont="1" applyBorder="1" applyAlignment="1">
      <alignment horizontal="left"/>
    </xf>
    <xf numFmtId="42" fontId="33" fillId="0" borderId="14" xfId="142" applyNumberFormat="1" applyFont="1" applyBorder="1" applyAlignment="1">
      <alignment horizontal="left"/>
    </xf>
    <xf numFmtId="42" fontId="33" fillId="0" borderId="14" xfId="142" applyNumberFormat="1" applyFont="1" applyFill="1" applyBorder="1" applyAlignment="1">
      <alignment horizontal="left"/>
    </xf>
    <xf numFmtId="42" fontId="15" fillId="0" borderId="30" xfId="0" applyNumberFormat="1" applyFont="1" applyBorder="1" applyAlignment="1">
      <alignment horizontal="left"/>
    </xf>
    <xf numFmtId="0" fontId="10" fillId="0" borderId="33" xfId="0" applyFont="1" applyBorder="1" applyAlignment="1">
      <alignment horizontal="left"/>
    </xf>
    <xf numFmtId="42" fontId="33" fillId="0" borderId="30" xfId="191" applyNumberFormat="1" applyFont="1" applyBorder="1" applyAlignment="1">
      <alignment horizontal="left"/>
    </xf>
    <xf numFmtId="42" fontId="33" fillId="0" borderId="14" xfId="191" applyNumberFormat="1" applyFont="1" applyBorder="1" applyAlignment="1">
      <alignment horizontal="left"/>
    </xf>
    <xf numFmtId="41" fontId="10" fillId="0" borderId="33" xfId="101" applyNumberFormat="1" applyFont="1" applyBorder="1" applyAlignment="1">
      <alignment horizontal="left"/>
    </xf>
    <xf numFmtId="42" fontId="15" fillId="0" borderId="14" xfId="0" applyNumberFormat="1" applyFont="1" applyFill="1" applyBorder="1" applyAlignment="1">
      <alignment horizontal="left"/>
    </xf>
    <xf numFmtId="42" fontId="10" fillId="0" borderId="14" xfId="0" applyNumberFormat="1" applyFont="1" applyFill="1" applyBorder="1" applyAlignment="1">
      <alignment horizontal="left"/>
    </xf>
    <xf numFmtId="41" fontId="10" fillId="0" borderId="33" xfId="101" applyNumberFormat="1" applyFont="1" applyBorder="1" applyAlignment="1">
      <alignment horizontal="right"/>
    </xf>
    <xf numFmtId="42" fontId="33" fillId="0" borderId="30" xfId="190" applyNumberFormat="1" applyFont="1" applyBorder="1" applyAlignment="1">
      <alignment horizontal="left"/>
    </xf>
    <xf numFmtId="42" fontId="33" fillId="0" borderId="14" xfId="190" applyNumberFormat="1" applyFont="1" applyBorder="1" applyAlignment="1">
      <alignment horizontal="left"/>
    </xf>
    <xf numFmtId="42" fontId="10" fillId="0" borderId="14" xfId="99" applyNumberFormat="1" applyFont="1" applyBorder="1" applyAlignment="1">
      <alignment horizontal="left"/>
    </xf>
    <xf numFmtId="42" fontId="10" fillId="0" borderId="25" xfId="99" applyNumberFormat="1" applyFont="1" applyBorder="1" applyAlignment="1">
      <alignment horizontal="left"/>
    </xf>
    <xf numFmtId="42" fontId="15" fillId="0" borderId="14" xfId="99" applyNumberFormat="1" applyFont="1" applyBorder="1" applyAlignment="1">
      <alignment horizontal="left"/>
    </xf>
    <xf numFmtId="42" fontId="15" fillId="0" borderId="14" xfId="0" applyNumberFormat="1" applyFont="1" applyBorder="1" applyAlignment="1">
      <alignment horizontal="left"/>
    </xf>
    <xf numFmtId="42" fontId="15" fillId="0" borderId="10" xfId="99" applyNumberFormat="1" applyFont="1" applyBorder="1" applyAlignment="1">
      <alignment horizontal="left"/>
    </xf>
    <xf numFmtId="42" fontId="10" fillId="0" borderId="33" xfId="99" applyNumberFormat="1" applyFont="1" applyBorder="1" applyAlignment="1">
      <alignment horizontal="right"/>
    </xf>
    <xf numFmtId="42" fontId="10" fillId="0" borderId="15" xfId="99" applyNumberFormat="1" applyFont="1" applyBorder="1"/>
    <xf numFmtId="42" fontId="33" fillId="0" borderId="30" xfId="188" applyNumberFormat="1" applyFont="1" applyBorder="1" applyAlignment="1">
      <alignment horizontal="left"/>
    </xf>
    <xf numFmtId="42" fontId="33" fillId="0" borderId="14" xfId="188" applyNumberFormat="1" applyFont="1" applyBorder="1" applyAlignment="1">
      <alignment horizontal="left"/>
    </xf>
    <xf numFmtId="42" fontId="10" fillId="0" borderId="14" xfId="98" applyNumberFormat="1" applyFont="1" applyBorder="1" applyAlignment="1">
      <alignment horizontal="left"/>
    </xf>
    <xf numFmtId="42" fontId="10" fillId="0" borderId="33" xfId="0" applyNumberFormat="1" applyFont="1" applyBorder="1" applyAlignment="1"/>
    <xf numFmtId="42" fontId="33" fillId="0" borderId="30" xfId="187" applyNumberFormat="1" applyFont="1" applyBorder="1" applyAlignment="1">
      <alignment horizontal="left"/>
    </xf>
    <xf numFmtId="42" fontId="33" fillId="0" borderId="14" xfId="187" applyNumberFormat="1" applyFont="1" applyBorder="1" applyAlignment="1">
      <alignment horizontal="left"/>
    </xf>
    <xf numFmtId="42" fontId="10" fillId="0" borderId="33" xfId="96" applyNumberFormat="1" applyFont="1" applyBorder="1" applyAlignment="1">
      <alignment horizontal="left"/>
    </xf>
    <xf numFmtId="42" fontId="15" fillId="0" borderId="30" xfId="0" applyNumberFormat="1" applyFont="1" applyFill="1" applyBorder="1" applyAlignment="1">
      <alignment horizontal="left"/>
    </xf>
    <xf numFmtId="42" fontId="9" fillId="0" borderId="14" xfId="0" applyNumberFormat="1" applyFont="1" applyFill="1" applyBorder="1" applyAlignment="1">
      <alignment horizontal="left"/>
    </xf>
    <xf numFmtId="37" fontId="10" fillId="0" borderId="33" xfId="96" applyNumberFormat="1" applyFont="1" applyBorder="1" applyAlignment="1"/>
    <xf numFmtId="42" fontId="33" fillId="0" borderId="30" xfId="185" applyNumberFormat="1" applyFont="1" applyBorder="1" applyAlignment="1">
      <alignment horizontal="left"/>
    </xf>
    <xf numFmtId="42" fontId="33" fillId="0" borderId="14" xfId="185" applyNumberFormat="1" applyFont="1" applyBorder="1" applyAlignment="1">
      <alignment horizontal="left"/>
    </xf>
    <xf numFmtId="42" fontId="10" fillId="0" borderId="33" xfId="95" applyNumberFormat="1" applyFont="1" applyBorder="1" applyAlignment="1">
      <alignment horizontal="left"/>
    </xf>
    <xf numFmtId="42" fontId="10" fillId="0" borderId="33" xfId="95" applyNumberFormat="1" applyFont="1" applyBorder="1" applyAlignment="1">
      <alignment horizontal="right"/>
    </xf>
    <xf numFmtId="42" fontId="33" fillId="0" borderId="30" xfId="184" applyNumberFormat="1" applyFont="1" applyBorder="1" applyAlignment="1">
      <alignment horizontal="left"/>
    </xf>
    <xf numFmtId="42" fontId="33" fillId="0" borderId="14" xfId="184" applyNumberFormat="1" applyFont="1" applyBorder="1" applyAlignment="1">
      <alignment horizontal="left"/>
    </xf>
    <xf numFmtId="42" fontId="33" fillId="0" borderId="30" xfId="182" applyNumberFormat="1" applyFont="1" applyBorder="1"/>
    <xf numFmtId="42" fontId="33" fillId="0" borderId="14" xfId="182" applyNumberFormat="1" applyFont="1" applyBorder="1"/>
    <xf numFmtId="42" fontId="10" fillId="0" borderId="14" xfId="0" applyNumberFormat="1" applyFont="1" applyBorder="1" applyAlignment="1"/>
    <xf numFmtId="42" fontId="33" fillId="0" borderId="30" xfId="181" applyNumberFormat="1" applyFont="1" applyBorder="1" applyAlignment="1">
      <alignment horizontal="left"/>
    </xf>
    <xf numFmtId="42" fontId="33" fillId="0" borderId="14" xfId="181" applyNumberFormat="1" applyFont="1" applyBorder="1" applyAlignment="1">
      <alignment horizontal="left"/>
    </xf>
    <xf numFmtId="42" fontId="10" fillId="0" borderId="14" xfId="92" applyNumberFormat="1" applyFont="1" applyBorder="1" applyAlignment="1">
      <alignment horizontal="left"/>
    </xf>
    <xf numFmtId="42" fontId="33" fillId="0" borderId="30" xfId="180" applyNumberFormat="1" applyFont="1" applyBorder="1" applyAlignment="1">
      <alignment horizontal="left"/>
    </xf>
    <xf numFmtId="42" fontId="33" fillId="0" borderId="14" xfId="180" applyNumberFormat="1" applyFont="1" applyBorder="1" applyAlignment="1">
      <alignment horizontal="left"/>
    </xf>
    <xf numFmtId="42" fontId="10" fillId="0" borderId="33" xfId="90" applyNumberFormat="1" applyFont="1" applyBorder="1" applyAlignment="1">
      <alignment horizontal="left"/>
    </xf>
    <xf numFmtId="42" fontId="10" fillId="0" borderId="33" xfId="89" applyNumberFormat="1" applyFont="1" applyBorder="1" applyAlignment="1"/>
    <xf numFmtId="42" fontId="33" fillId="0" borderId="30" xfId="178" applyNumberFormat="1" applyFont="1" applyBorder="1" applyAlignment="1">
      <alignment horizontal="left"/>
    </xf>
    <xf numFmtId="42" fontId="33" fillId="0" borderId="14" xfId="178" applyNumberFormat="1" applyFont="1" applyBorder="1" applyAlignment="1">
      <alignment horizontal="left"/>
    </xf>
    <xf numFmtId="42" fontId="33" fillId="0" borderId="30" xfId="177" applyNumberFormat="1" applyFont="1" applyBorder="1" applyAlignment="1">
      <alignment horizontal="left"/>
    </xf>
    <xf numFmtId="42" fontId="33" fillId="0" borderId="14" xfId="177" applyNumberFormat="1" applyFont="1" applyBorder="1" applyAlignment="1">
      <alignment horizontal="left"/>
    </xf>
    <xf numFmtId="42" fontId="10" fillId="0" borderId="14" xfId="88" applyNumberFormat="1" applyFont="1" applyBorder="1" applyAlignment="1">
      <alignment horizontal="left"/>
    </xf>
    <xf numFmtId="42" fontId="10" fillId="0" borderId="33" xfId="88" applyNumberFormat="1" applyFont="1" applyBorder="1" applyAlignment="1">
      <alignment horizontal="right"/>
    </xf>
    <xf numFmtId="42" fontId="33" fillId="0" borderId="30" xfId="176" applyNumberFormat="1" applyFont="1" applyBorder="1" applyAlignment="1">
      <alignment horizontal="left"/>
    </xf>
    <xf numFmtId="42" fontId="33" fillId="0" borderId="14" xfId="176" applyNumberFormat="1" applyFont="1" applyBorder="1" applyAlignment="1">
      <alignment horizontal="left"/>
    </xf>
    <xf numFmtId="42" fontId="33" fillId="0" borderId="30" xfId="175" applyNumberFormat="1" applyFont="1" applyBorder="1" applyAlignment="1">
      <alignment horizontal="left"/>
    </xf>
    <xf numFmtId="42" fontId="33" fillId="0" borderId="14" xfId="175" applyNumberFormat="1" applyFont="1" applyBorder="1" applyAlignment="1">
      <alignment horizontal="left"/>
    </xf>
    <xf numFmtId="42" fontId="33" fillId="0" borderId="30" xfId="174" applyNumberFormat="1" applyFont="1" applyBorder="1" applyAlignment="1">
      <alignment horizontal="left"/>
    </xf>
    <xf numFmtId="42" fontId="33" fillId="0" borderId="14" xfId="174" applyNumberFormat="1" applyFont="1" applyBorder="1" applyAlignment="1">
      <alignment horizontal="left"/>
    </xf>
    <xf numFmtId="0" fontId="10" fillId="0" borderId="14" xfId="0" applyFont="1" applyBorder="1" applyAlignment="1">
      <alignment horizontal="left"/>
    </xf>
    <xf numFmtId="42" fontId="33" fillId="0" borderId="30" xfId="173" applyNumberFormat="1" applyFont="1" applyBorder="1" applyAlignment="1">
      <alignment horizontal="left"/>
    </xf>
    <xf numFmtId="42" fontId="33" fillId="0" borderId="14" xfId="173" applyNumberFormat="1" applyFont="1" applyBorder="1" applyAlignment="1">
      <alignment horizontal="left"/>
    </xf>
    <xf numFmtId="42" fontId="10" fillId="0" borderId="25" xfId="79" applyNumberFormat="1" applyFont="1" applyBorder="1" applyAlignment="1">
      <alignment horizontal="left"/>
    </xf>
    <xf numFmtId="42" fontId="10" fillId="0" borderId="33" xfId="79" applyNumberFormat="1" applyFont="1" applyBorder="1" applyAlignment="1"/>
    <xf numFmtId="42" fontId="33" fillId="0" borderId="30" xfId="172" applyNumberFormat="1" applyFont="1" applyBorder="1" applyAlignment="1">
      <alignment horizontal="left"/>
    </xf>
    <xf numFmtId="42" fontId="33" fillId="0" borderId="14" xfId="172" applyNumberFormat="1" applyFont="1" applyBorder="1" applyAlignment="1">
      <alignment horizontal="left"/>
    </xf>
    <xf numFmtId="42" fontId="10" fillId="0" borderId="33" xfId="82" applyNumberFormat="1" applyFont="1" applyBorder="1" applyAlignment="1"/>
    <xf numFmtId="42" fontId="33" fillId="0" borderId="30" xfId="171" applyNumberFormat="1" applyFont="1" applyBorder="1" applyAlignment="1">
      <alignment horizontal="left"/>
    </xf>
    <xf numFmtId="42" fontId="33" fillId="0" borderId="14" xfId="171" applyNumberFormat="1" applyFont="1" applyBorder="1" applyAlignment="1">
      <alignment horizontal="left"/>
    </xf>
    <xf numFmtId="42" fontId="10" fillId="0" borderId="33" xfId="81" applyNumberFormat="1" applyFont="1" applyBorder="1" applyAlignment="1">
      <alignment horizontal="left"/>
    </xf>
    <xf numFmtId="42" fontId="15" fillId="0" borderId="30" xfId="81" applyNumberFormat="1" applyFont="1" applyBorder="1" applyAlignment="1">
      <alignment horizontal="left"/>
    </xf>
    <xf numFmtId="42" fontId="15" fillId="0" borderId="14" xfId="81" applyNumberFormat="1" applyFont="1" applyBorder="1" applyAlignment="1">
      <alignment horizontal="left"/>
    </xf>
    <xf numFmtId="42" fontId="10" fillId="0" borderId="33" xfId="81" applyNumberFormat="1" applyFont="1" applyBorder="1" applyAlignment="1">
      <alignment horizontal="right"/>
    </xf>
    <xf numFmtId="42" fontId="33" fillId="0" borderId="30" xfId="170" applyNumberFormat="1" applyFont="1" applyBorder="1" applyAlignment="1">
      <alignment horizontal="left"/>
    </xf>
    <xf numFmtId="42" fontId="33" fillId="0" borderId="14" xfId="170" applyNumberFormat="1" applyFont="1" applyBorder="1" applyAlignment="1">
      <alignment horizontal="left"/>
    </xf>
    <xf numFmtId="42" fontId="10" fillId="0" borderId="25" xfId="80" applyNumberFormat="1" applyFont="1" applyBorder="1" applyAlignment="1">
      <alignment horizontal="left"/>
    </xf>
    <xf numFmtId="42" fontId="10" fillId="0" borderId="33" xfId="80" applyNumberFormat="1" applyFont="1" applyBorder="1" applyAlignment="1">
      <alignment horizontal="right"/>
    </xf>
    <xf numFmtId="42" fontId="33" fillId="0" borderId="30" xfId="168" applyNumberFormat="1" applyFont="1" applyBorder="1" applyAlignment="1">
      <alignment horizontal="left"/>
    </xf>
    <xf numFmtId="42" fontId="33" fillId="0" borderId="14" xfId="168" applyNumberFormat="1" applyFont="1" applyBorder="1" applyAlignment="1">
      <alignment horizontal="left"/>
    </xf>
    <xf numFmtId="42" fontId="10" fillId="0" borderId="14" xfId="85" applyNumberFormat="1" applyFont="1" applyBorder="1" applyAlignment="1">
      <alignment horizontal="left"/>
    </xf>
    <xf numFmtId="42" fontId="10" fillId="0" borderId="33" xfId="85" applyNumberFormat="1" applyFont="1" applyBorder="1" applyAlignment="1">
      <alignment horizontal="center"/>
    </xf>
    <xf numFmtId="42" fontId="33" fillId="0" borderId="30" xfId="166" applyNumberFormat="1" applyFont="1" applyBorder="1" applyAlignment="1">
      <alignment horizontal="left"/>
    </xf>
    <xf numFmtId="42" fontId="33" fillId="0" borderId="14" xfId="166" applyNumberFormat="1" applyFont="1" applyBorder="1" applyAlignment="1">
      <alignment horizontal="left"/>
    </xf>
    <xf numFmtId="42" fontId="10" fillId="0" borderId="33" xfId="77" applyNumberFormat="1" applyFont="1" applyBorder="1" applyAlignment="1">
      <alignment horizontal="left"/>
    </xf>
    <xf numFmtId="42" fontId="10" fillId="0" borderId="33" xfId="77" applyNumberFormat="1" applyFont="1" applyBorder="1" applyAlignment="1"/>
    <xf numFmtId="42" fontId="33" fillId="0" borderId="30" xfId="165" applyNumberFormat="1" applyFont="1" applyBorder="1" applyAlignment="1">
      <alignment horizontal="left"/>
    </xf>
    <xf numFmtId="42" fontId="33" fillId="0" borderId="14" xfId="165" applyNumberFormat="1" applyFont="1" applyBorder="1" applyAlignment="1">
      <alignment horizontal="left"/>
    </xf>
    <xf numFmtId="42" fontId="33" fillId="0" borderId="30" xfId="164" applyNumberFormat="1" applyFont="1" applyBorder="1" applyAlignment="1">
      <alignment horizontal="left"/>
    </xf>
    <xf numFmtId="42" fontId="33" fillId="0" borderId="30" xfId="163" applyNumberFormat="1" applyFont="1" applyBorder="1" applyAlignment="1">
      <alignment horizontal="left"/>
    </xf>
    <xf numFmtId="42" fontId="33" fillId="0" borderId="14" xfId="163" applyNumberFormat="1" applyFont="1" applyBorder="1" applyAlignment="1">
      <alignment horizontal="left"/>
    </xf>
    <xf numFmtId="42" fontId="33" fillId="0" borderId="30" xfId="162" applyNumberFormat="1" applyFont="1" applyBorder="1" applyAlignment="1">
      <alignment horizontal="left"/>
    </xf>
    <xf numFmtId="42" fontId="33" fillId="0" borderId="14" xfId="162" applyNumberFormat="1" applyFont="1" applyBorder="1" applyAlignment="1">
      <alignment horizontal="left"/>
    </xf>
    <xf numFmtId="42" fontId="33" fillId="0" borderId="30" xfId="161" applyNumberFormat="1" applyFont="1" applyBorder="1" applyAlignment="1">
      <alignment horizontal="left"/>
    </xf>
    <xf numFmtId="42" fontId="33" fillId="0" borderId="14" xfId="161" applyNumberFormat="1" applyFont="1" applyBorder="1" applyAlignment="1">
      <alignment horizontal="left"/>
    </xf>
    <xf numFmtId="42" fontId="10" fillId="0" borderId="33" xfId="70" applyNumberFormat="1" applyFont="1" applyBorder="1" applyAlignment="1">
      <alignment horizontal="left"/>
    </xf>
    <xf numFmtId="42" fontId="10" fillId="0" borderId="33" xfId="70" applyNumberFormat="1" applyFont="1" applyBorder="1" applyAlignment="1"/>
    <xf numFmtId="42" fontId="33" fillId="0" borderId="30" xfId="160" applyNumberFormat="1" applyFont="1" applyBorder="1" applyAlignment="1">
      <alignment horizontal="left"/>
    </xf>
    <xf numFmtId="42" fontId="33" fillId="0" borderId="14" xfId="160" applyNumberFormat="1" applyFont="1" applyBorder="1" applyAlignment="1">
      <alignment horizontal="left"/>
    </xf>
    <xf numFmtId="42" fontId="10" fillId="0" borderId="33" xfId="71" applyNumberFormat="1" applyFont="1" applyBorder="1" applyAlignment="1">
      <alignment horizontal="left"/>
    </xf>
    <xf numFmtId="42" fontId="10" fillId="0" borderId="14" xfId="71" applyNumberFormat="1" applyFont="1" applyBorder="1" applyAlignment="1">
      <alignment horizontal="left"/>
    </xf>
    <xf numFmtId="42" fontId="10" fillId="0" borderId="33" xfId="71" applyNumberFormat="1" applyFont="1" applyBorder="1" applyAlignment="1">
      <alignment horizontal="right"/>
    </xf>
    <xf numFmtId="42" fontId="33" fillId="0" borderId="30" xfId="159" applyNumberFormat="1" applyFont="1" applyBorder="1" applyAlignment="1">
      <alignment horizontal="left"/>
    </xf>
    <xf numFmtId="42" fontId="33" fillId="0" borderId="14" xfId="159" applyNumberFormat="1" applyFont="1" applyBorder="1" applyAlignment="1">
      <alignment horizontal="left"/>
    </xf>
    <xf numFmtId="42" fontId="10" fillId="0" borderId="25" xfId="72" applyNumberFormat="1" applyFont="1" applyBorder="1" applyAlignment="1">
      <alignment horizontal="left"/>
    </xf>
    <xf numFmtId="42" fontId="10" fillId="0" borderId="33" xfId="72" applyNumberFormat="1" applyFont="1" applyBorder="1" applyAlignment="1"/>
    <xf numFmtId="42" fontId="33" fillId="0" borderId="30" xfId="157" applyNumberFormat="1" applyFont="1" applyBorder="1" applyAlignment="1">
      <alignment horizontal="left"/>
    </xf>
    <xf numFmtId="42" fontId="33" fillId="0" borderId="14" xfId="157" applyNumberFormat="1" applyFont="1" applyBorder="1" applyAlignment="1">
      <alignment horizontal="left"/>
    </xf>
    <xf numFmtId="42" fontId="33" fillId="0" borderId="30" xfId="156" applyNumberFormat="1" applyFont="1" applyBorder="1" applyAlignment="1">
      <alignment horizontal="left"/>
    </xf>
    <xf numFmtId="42" fontId="33" fillId="0" borderId="14" xfId="156" applyNumberFormat="1" applyFont="1" applyBorder="1" applyAlignment="1">
      <alignment horizontal="left"/>
    </xf>
    <xf numFmtId="42" fontId="33" fillId="0" borderId="30" xfId="155" applyNumberFormat="1" applyFont="1" applyBorder="1" applyAlignment="1">
      <alignment horizontal="left"/>
    </xf>
    <xf numFmtId="42" fontId="33" fillId="0" borderId="14" xfId="155" applyNumberFormat="1" applyFont="1" applyBorder="1" applyAlignment="1">
      <alignment horizontal="left"/>
    </xf>
    <xf numFmtId="42" fontId="33" fillId="0" borderId="30" xfId="154" applyNumberFormat="1" applyFont="1" applyBorder="1" applyAlignment="1">
      <alignment horizontal="left"/>
    </xf>
    <xf numFmtId="42" fontId="33" fillId="0" borderId="14" xfId="154" applyNumberFormat="1" applyFont="1" applyBorder="1" applyAlignment="1">
      <alignment horizontal="left"/>
    </xf>
    <xf numFmtId="42" fontId="10" fillId="0" borderId="14" xfId="63" applyNumberFormat="1" applyFont="1" applyFill="1" applyBorder="1" applyAlignment="1">
      <alignment horizontal="left"/>
    </xf>
    <xf numFmtId="42" fontId="10" fillId="0" borderId="33" xfId="63" applyNumberFormat="1" applyFont="1" applyBorder="1" applyAlignment="1">
      <alignment horizontal="left"/>
    </xf>
    <xf numFmtId="42" fontId="10" fillId="0" borderId="14" xfId="63" applyNumberFormat="1" applyFont="1" applyBorder="1" applyAlignment="1">
      <alignment horizontal="left"/>
    </xf>
    <xf numFmtId="42" fontId="10" fillId="0" borderId="33" xfId="61" applyNumberFormat="1" applyFont="1" applyBorder="1" applyAlignment="1">
      <alignment horizontal="right"/>
    </xf>
    <xf numFmtId="42" fontId="33" fillId="0" borderId="30" xfId="153" applyNumberFormat="1" applyFont="1" applyBorder="1" applyAlignment="1">
      <alignment horizontal="left"/>
    </xf>
    <xf numFmtId="42" fontId="33" fillId="0" borderId="14" xfId="153" applyNumberFormat="1" applyFont="1" applyBorder="1" applyAlignment="1">
      <alignment horizontal="left"/>
    </xf>
    <xf numFmtId="42" fontId="33" fillId="0" borderId="30" xfId="152" applyNumberFormat="1" applyFont="1" applyBorder="1" applyAlignment="1">
      <alignment horizontal="left"/>
    </xf>
    <xf numFmtId="42" fontId="33" fillId="0" borderId="14" xfId="152" applyNumberFormat="1" applyFont="1" applyBorder="1" applyAlignment="1">
      <alignment horizontal="left"/>
    </xf>
    <xf numFmtId="42" fontId="10" fillId="0" borderId="33" xfId="62" applyNumberFormat="1" applyFont="1" applyBorder="1" applyAlignment="1">
      <alignment horizontal="left"/>
    </xf>
    <xf numFmtId="42" fontId="10" fillId="0" borderId="14" xfId="62" applyNumberFormat="1" applyFont="1" applyBorder="1" applyAlignment="1">
      <alignment horizontal="left"/>
    </xf>
    <xf numFmtId="42" fontId="10" fillId="0" borderId="33" xfId="62" applyNumberFormat="1" applyFont="1" applyBorder="1" applyAlignment="1">
      <alignment horizontal="right"/>
    </xf>
    <xf numFmtId="42" fontId="33" fillId="0" borderId="30" xfId="151" applyNumberFormat="1" applyFont="1" applyBorder="1" applyAlignment="1">
      <alignment horizontal="left"/>
    </xf>
    <xf numFmtId="42" fontId="33" fillId="0" borderId="14" xfId="151" applyNumberFormat="1" applyFont="1" applyBorder="1" applyAlignment="1">
      <alignment horizontal="left"/>
    </xf>
    <xf numFmtId="42" fontId="33" fillId="0" borderId="30" xfId="150" applyNumberFormat="1" applyFont="1" applyBorder="1" applyAlignment="1">
      <alignment horizontal="left"/>
    </xf>
    <xf numFmtId="42" fontId="33" fillId="0" borderId="14" xfId="150" applyNumberFormat="1" applyFont="1" applyBorder="1" applyAlignment="1">
      <alignment horizontal="left"/>
    </xf>
    <xf numFmtId="42" fontId="33" fillId="0" borderId="30" xfId="149" applyNumberFormat="1" applyFont="1" applyBorder="1" applyAlignment="1">
      <alignment horizontal="left"/>
    </xf>
    <xf numFmtId="42" fontId="33" fillId="0" borderId="14" xfId="149" applyNumberFormat="1" applyFont="1" applyBorder="1" applyAlignment="1">
      <alignment horizontal="left"/>
    </xf>
    <xf numFmtId="42" fontId="10" fillId="0" borderId="14" xfId="59" applyNumberFormat="1" applyFont="1" applyFill="1" applyBorder="1" applyAlignment="1">
      <alignment horizontal="left"/>
    </xf>
    <xf numFmtId="42" fontId="10" fillId="0" borderId="33" xfId="59" applyNumberFormat="1" applyFont="1" applyBorder="1" applyAlignment="1">
      <alignment horizontal="left"/>
    </xf>
    <xf numFmtId="42" fontId="10" fillId="0" borderId="14" xfId="59" applyNumberFormat="1" applyFont="1" applyBorder="1" applyAlignment="1">
      <alignment horizontal="left"/>
    </xf>
    <xf numFmtId="42" fontId="33" fillId="0" borderId="30" xfId="148" applyNumberFormat="1" applyFont="1" applyBorder="1" applyAlignment="1">
      <alignment horizontal="left"/>
    </xf>
    <xf numFmtId="42" fontId="10" fillId="0" borderId="14" xfId="58" applyNumberFormat="1" applyFont="1" applyFill="1" applyBorder="1" applyAlignment="1">
      <alignment horizontal="left"/>
    </xf>
    <xf numFmtId="42" fontId="10" fillId="0" borderId="25" xfId="58" applyNumberFormat="1" applyFont="1" applyBorder="1" applyAlignment="1">
      <alignment horizontal="left"/>
    </xf>
    <xf numFmtId="42" fontId="10" fillId="0" borderId="14" xfId="58" applyNumberFormat="1" applyFont="1" applyBorder="1" applyAlignment="1">
      <alignment horizontal="left"/>
    </xf>
    <xf numFmtId="42" fontId="10" fillId="0" borderId="33" xfId="58" applyNumberFormat="1" applyFont="1" applyBorder="1" applyAlignment="1"/>
    <xf numFmtId="42" fontId="33" fillId="0" borderId="30" xfId="147" applyNumberFormat="1" applyFont="1" applyBorder="1" applyAlignment="1">
      <alignment horizontal="left"/>
    </xf>
    <xf numFmtId="42" fontId="33" fillId="0" borderId="14" xfId="147" applyNumberFormat="1" applyFont="1" applyBorder="1" applyAlignment="1">
      <alignment horizontal="left"/>
    </xf>
    <xf numFmtId="42" fontId="10" fillId="0" borderId="14" xfId="57" applyNumberFormat="1" applyFont="1" applyBorder="1" applyAlignment="1">
      <alignment horizontal="left"/>
    </xf>
    <xf numFmtId="42" fontId="10" fillId="0" borderId="25" xfId="57" applyNumberFormat="1" applyFont="1" applyBorder="1" applyAlignment="1">
      <alignment horizontal="left"/>
    </xf>
    <xf numFmtId="42" fontId="33" fillId="0" borderId="30" xfId="146" applyNumberFormat="1" applyFont="1" applyBorder="1" applyAlignment="1">
      <alignment horizontal="left"/>
    </xf>
    <xf numFmtId="42" fontId="33" fillId="0" borderId="14" xfId="146" applyNumberFormat="1" applyFont="1" applyBorder="1" applyAlignment="1">
      <alignment horizontal="left"/>
    </xf>
    <xf numFmtId="42" fontId="10" fillId="0" borderId="33" xfId="56" applyNumberFormat="1" applyFont="1" applyBorder="1" applyAlignment="1">
      <alignment horizontal="left"/>
    </xf>
    <xf numFmtId="42" fontId="33" fillId="0" borderId="30" xfId="145" applyNumberFormat="1" applyFont="1" applyBorder="1" applyAlignment="1">
      <alignment horizontal="left"/>
    </xf>
    <xf numFmtId="42" fontId="33" fillId="0" borderId="14" xfId="145" applyNumberFormat="1" applyFont="1" applyBorder="1" applyAlignment="1">
      <alignment horizontal="left"/>
    </xf>
    <xf numFmtId="42" fontId="10" fillId="0" borderId="14" xfId="55" applyNumberFormat="1" applyFont="1" applyFill="1" applyBorder="1" applyAlignment="1">
      <alignment horizontal="left"/>
    </xf>
    <xf numFmtId="42" fontId="10" fillId="0" borderId="25" xfId="55" applyNumberFormat="1" applyFont="1" applyFill="1" applyBorder="1" applyAlignment="1">
      <alignment horizontal="left"/>
    </xf>
    <xf numFmtId="42" fontId="33" fillId="0" borderId="30" xfId="144" applyNumberFormat="1" applyFont="1" applyBorder="1" applyAlignment="1">
      <alignment horizontal="left"/>
    </xf>
    <xf numFmtId="42" fontId="33" fillId="0" borderId="14" xfId="144" applyNumberFormat="1" applyFont="1" applyBorder="1" applyAlignment="1">
      <alignment horizontal="left"/>
    </xf>
    <xf numFmtId="42" fontId="10" fillId="0" borderId="14" xfId="53" applyNumberFormat="1" applyFont="1" applyFill="1" applyBorder="1" applyAlignment="1">
      <alignment horizontal="left"/>
    </xf>
    <xf numFmtId="42" fontId="9" fillId="24" borderId="32" xfId="53" applyNumberFormat="1" applyFont="1" applyFill="1" applyBorder="1" applyAlignment="1">
      <alignment horizontal="left"/>
    </xf>
    <xf numFmtId="42" fontId="9" fillId="24" borderId="11" xfId="53" applyNumberFormat="1" applyFont="1" applyFill="1" applyBorder="1" applyAlignment="1">
      <alignment horizontal="left"/>
    </xf>
    <xf numFmtId="42" fontId="10" fillId="0" borderId="25" xfId="53" applyNumberFormat="1" applyFont="1" applyBorder="1" applyAlignment="1">
      <alignment horizontal="left"/>
    </xf>
    <xf numFmtId="42" fontId="10" fillId="0" borderId="14" xfId="53" applyNumberFormat="1" applyFont="1" applyBorder="1" applyAlignment="1">
      <alignment horizontal="left"/>
    </xf>
    <xf numFmtId="42" fontId="9" fillId="24" borderId="32" xfId="51" applyNumberFormat="1" applyFont="1" applyFill="1" applyBorder="1" applyAlignment="1">
      <alignment horizontal="left"/>
    </xf>
    <xf numFmtId="42" fontId="9" fillId="24" borderId="11" xfId="51" applyNumberFormat="1" applyFont="1" applyFill="1" applyBorder="1" applyAlignment="1">
      <alignment horizontal="left"/>
    </xf>
    <xf numFmtId="42" fontId="10" fillId="0" borderId="33" xfId="0" applyNumberFormat="1" applyFont="1" applyBorder="1" applyAlignment="1">
      <alignment horizontal="center"/>
    </xf>
    <xf numFmtId="42" fontId="33" fillId="0" borderId="30" xfId="143" applyNumberFormat="1" applyFont="1" applyBorder="1" applyAlignment="1">
      <alignment horizontal="left"/>
    </xf>
    <xf numFmtId="42" fontId="33" fillId="0" borderId="14" xfId="143" applyNumberFormat="1" applyFont="1" applyBorder="1" applyAlignment="1">
      <alignment horizontal="left"/>
    </xf>
    <xf numFmtId="42" fontId="10" fillId="0" borderId="25" xfId="52" applyNumberFormat="1" applyFont="1" applyFill="1" applyBorder="1" applyAlignment="1">
      <alignment horizontal="left"/>
    </xf>
    <xf numFmtId="42" fontId="10" fillId="0" borderId="33" xfId="52" applyNumberFormat="1" applyFont="1" applyFill="1" applyBorder="1" applyAlignment="1"/>
    <xf numFmtId="42" fontId="10" fillId="0" borderId="14" xfId="116" quotePrefix="1" applyNumberFormat="1" applyFont="1" applyFill="1" applyBorder="1" applyAlignment="1">
      <alignment horizontal="left"/>
    </xf>
    <xf numFmtId="42" fontId="9" fillId="24" borderId="32" xfId="193" applyNumberFormat="1" applyFont="1" applyFill="1" applyBorder="1" applyAlignment="1">
      <alignment horizontal="left"/>
    </xf>
    <xf numFmtId="42" fontId="9" fillId="24" borderId="11" xfId="193" applyNumberFormat="1" applyFont="1" applyFill="1" applyBorder="1" applyAlignment="1">
      <alignment horizontal="left"/>
    </xf>
    <xf numFmtId="42" fontId="10" fillId="0" borderId="33" xfId="0" applyNumberFormat="1" applyFont="1" applyBorder="1"/>
    <xf numFmtId="0" fontId="10" fillId="0" borderId="29" xfId="0" applyFont="1" applyBorder="1"/>
    <xf numFmtId="42" fontId="9" fillId="24" borderId="24" xfId="54" applyNumberFormat="1" applyFont="1" applyFill="1" applyBorder="1" applyAlignment="1">
      <alignment horizontal="left"/>
    </xf>
    <xf numFmtId="37" fontId="9" fillId="24" borderId="40" xfId="54" applyNumberFormat="1" applyFont="1" applyFill="1" applyBorder="1" applyAlignment="1">
      <alignment horizontal="right"/>
    </xf>
    <xf numFmtId="42" fontId="9" fillId="24" borderId="35" xfId="54" applyNumberFormat="1" applyFont="1" applyFill="1" applyBorder="1" applyAlignment="1">
      <alignment horizontal="left"/>
    </xf>
    <xf numFmtId="42" fontId="10" fillId="0" borderId="43" xfId="54" applyNumberFormat="1" applyFont="1" applyBorder="1" applyAlignment="1">
      <alignment horizontal="left"/>
    </xf>
    <xf numFmtId="42" fontId="10" fillId="0" borderId="43" xfId="55" applyNumberFormat="1" applyFont="1" applyBorder="1" applyAlignment="1">
      <alignment horizontal="left"/>
    </xf>
    <xf numFmtId="41" fontId="10" fillId="0" borderId="43" xfId="0" applyNumberFormat="1" applyFont="1" applyFill="1" applyBorder="1" applyAlignment="1">
      <alignment horizontal="left"/>
    </xf>
    <xf numFmtId="42" fontId="10" fillId="0" borderId="43" xfId="60" applyNumberFormat="1" applyFont="1" applyBorder="1" applyAlignment="1">
      <alignment horizontal="left"/>
    </xf>
    <xf numFmtId="0" fontId="10" fillId="0" borderId="43" xfId="0" applyFont="1" applyBorder="1" applyAlignment="1">
      <alignment horizontal="left"/>
    </xf>
    <xf numFmtId="42" fontId="10" fillId="0" borderId="0" xfId="51" applyNumberFormat="1" applyFont="1" applyBorder="1"/>
    <xf numFmtId="42" fontId="10" fillId="0" borderId="39" xfId="65" applyNumberFormat="1" applyFont="1" applyFill="1" applyBorder="1" applyAlignment="1">
      <alignment horizontal="left"/>
    </xf>
    <xf numFmtId="42" fontId="10" fillId="0" borderId="43" xfId="65" applyNumberFormat="1" applyFont="1" applyFill="1" applyBorder="1" applyAlignment="1">
      <alignment horizontal="left"/>
    </xf>
    <xf numFmtId="42" fontId="10" fillId="0" borderId="39" xfId="65" applyNumberFormat="1" applyFont="1" applyBorder="1" applyAlignment="1">
      <alignment horizontal="left"/>
    </xf>
    <xf numFmtId="42" fontId="10" fillId="0" borderId="43" xfId="65" applyNumberFormat="1" applyFont="1" applyBorder="1" applyAlignment="1">
      <alignment horizontal="left"/>
    </xf>
    <xf numFmtId="42" fontId="15" fillId="0" borderId="39" xfId="0" applyNumberFormat="1" applyFont="1" applyFill="1" applyBorder="1" applyAlignment="1">
      <alignment horizontal="left"/>
    </xf>
    <xf numFmtId="42" fontId="15" fillId="0" borderId="43" xfId="0" applyNumberFormat="1" applyFont="1" applyFill="1" applyBorder="1" applyAlignment="1">
      <alignment horizontal="left"/>
    </xf>
    <xf numFmtId="42" fontId="8" fillId="0" borderId="14" xfId="0" applyNumberFormat="1" applyFont="1" applyBorder="1" applyAlignment="1">
      <alignment horizontal="left"/>
    </xf>
    <xf numFmtId="42" fontId="8" fillId="0" borderId="25" xfId="67" applyNumberFormat="1" applyFont="1" applyFill="1" applyBorder="1" applyAlignment="1">
      <alignment horizontal="left"/>
    </xf>
    <xf numFmtId="42" fontId="3" fillId="0" borderId="14" xfId="0" applyNumberFormat="1" applyFont="1" applyBorder="1" applyAlignment="1">
      <alignment horizontal="left"/>
    </xf>
    <xf numFmtId="42" fontId="8" fillId="0" borderId="39" xfId="0" applyNumberFormat="1" applyFont="1" applyFill="1" applyBorder="1" applyAlignment="1">
      <alignment horizontal="left"/>
    </xf>
    <xf numFmtId="42" fontId="8" fillId="0" borderId="43" xfId="0" applyNumberFormat="1" applyFont="1" applyFill="1" applyBorder="1" applyAlignment="1">
      <alignment horizontal="left"/>
    </xf>
    <xf numFmtId="42" fontId="9" fillId="24" borderId="24" xfId="68" applyNumberFormat="1" applyFont="1" applyFill="1" applyBorder="1" applyAlignment="1">
      <alignment horizontal="left"/>
    </xf>
    <xf numFmtId="42" fontId="9" fillId="24" borderId="24" xfId="76" applyNumberFormat="1" applyFont="1" applyFill="1" applyBorder="1" applyAlignment="1">
      <alignment horizontal="left"/>
    </xf>
    <xf numFmtId="42" fontId="10" fillId="0" borderId="13" xfId="76" applyNumberFormat="1" applyFont="1" applyBorder="1" applyAlignment="1">
      <alignment horizontal="left"/>
    </xf>
    <xf numFmtId="42" fontId="10" fillId="0" borderId="43" xfId="0" applyNumberFormat="1" applyFont="1" applyBorder="1" applyAlignment="1">
      <alignment horizontal="left"/>
    </xf>
    <xf numFmtId="42" fontId="33" fillId="0" borderId="29" xfId="169" applyNumberFormat="1" applyFont="1" applyBorder="1" applyAlignment="1">
      <alignment horizontal="left"/>
    </xf>
    <xf numFmtId="42" fontId="9" fillId="24" borderId="24" xfId="78" applyNumberFormat="1" applyFont="1" applyFill="1" applyBorder="1" applyAlignment="1">
      <alignment horizontal="left"/>
    </xf>
    <xf numFmtId="42" fontId="10" fillId="0" borderId="27" xfId="79" applyNumberFormat="1" applyFont="1" applyBorder="1" applyAlignment="1"/>
    <xf numFmtId="42" fontId="10" fillId="0" borderId="27" xfId="80" applyNumberFormat="1" applyFont="1" applyBorder="1" applyAlignment="1">
      <alignment horizontal="right"/>
    </xf>
    <xf numFmtId="42" fontId="10" fillId="0" borderId="27" xfId="80" applyNumberFormat="1" applyFont="1" applyBorder="1"/>
    <xf numFmtId="42" fontId="10" fillId="0" borderId="29" xfId="81" applyNumberFormat="1" applyFont="1" applyBorder="1" applyAlignment="1">
      <alignment horizontal="right"/>
    </xf>
    <xf numFmtId="42" fontId="10" fillId="0" borderId="39" xfId="0" applyNumberFormat="1" applyFont="1" applyBorder="1" applyAlignment="1">
      <alignment horizontal="left"/>
    </xf>
    <xf numFmtId="42" fontId="33" fillId="0" borderId="29" xfId="167" applyNumberFormat="1" applyFont="1" applyBorder="1" applyAlignment="1">
      <alignment horizontal="left"/>
    </xf>
    <xf numFmtId="42" fontId="9" fillId="24" borderId="24" xfId="87" applyNumberFormat="1" applyFont="1" applyFill="1" applyBorder="1" applyAlignment="1">
      <alignment horizontal="left"/>
    </xf>
    <xf numFmtId="42" fontId="10" fillId="0" borderId="27" xfId="88" applyNumberFormat="1" applyFont="1" applyBorder="1" applyAlignment="1">
      <alignment horizontal="right"/>
    </xf>
    <xf numFmtId="42" fontId="9" fillId="24" borderId="24" xfId="90" applyNumberFormat="1" applyFont="1" applyFill="1" applyBorder="1" applyAlignment="1">
      <alignment horizontal="left"/>
    </xf>
    <xf numFmtId="41" fontId="10" fillId="0" borderId="43" xfId="101" applyNumberFormat="1" applyFont="1" applyFill="1" applyBorder="1" applyAlignment="1">
      <alignment horizontal="left"/>
    </xf>
    <xf numFmtId="42" fontId="33" fillId="0" borderId="29" xfId="183" applyNumberFormat="1" applyFont="1" applyBorder="1" applyAlignment="1">
      <alignment horizontal="left"/>
    </xf>
    <xf numFmtId="42" fontId="9" fillId="24" borderId="24" xfId="94" applyNumberFormat="1" applyFont="1" applyFill="1" applyBorder="1" applyAlignment="1">
      <alignment horizontal="left"/>
    </xf>
    <xf numFmtId="42" fontId="10" fillId="0" borderId="29" xfId="94" applyNumberFormat="1" applyFont="1" applyBorder="1" applyAlignment="1">
      <alignment horizontal="right"/>
    </xf>
    <xf numFmtId="37" fontId="10" fillId="0" borderId="29" xfId="94" applyNumberFormat="1" applyFont="1" applyBorder="1" applyAlignment="1"/>
    <xf numFmtId="0" fontId="10" fillId="0" borderId="0" xfId="51" applyFont="1" applyBorder="1" applyAlignment="1"/>
    <xf numFmtId="42" fontId="33" fillId="0" borderId="29" xfId="186" applyNumberFormat="1" applyFont="1" applyBorder="1" applyAlignment="1">
      <alignment horizontal="left"/>
    </xf>
    <xf numFmtId="42" fontId="9" fillId="24" borderId="24" xfId="97" applyNumberFormat="1" applyFont="1" applyFill="1" applyBorder="1" applyAlignment="1">
      <alignment horizontal="left"/>
    </xf>
    <xf numFmtId="42" fontId="10" fillId="0" borderId="29" xfId="89" applyNumberFormat="1" applyFont="1" applyBorder="1" applyAlignment="1"/>
    <xf numFmtId="42" fontId="33" fillId="0" borderId="29" xfId="189" applyNumberFormat="1" applyFont="1" applyBorder="1" applyAlignment="1">
      <alignment horizontal="left"/>
    </xf>
    <xf numFmtId="41" fontId="10" fillId="0" borderId="29" xfId="51" applyNumberFormat="1" applyFont="1" applyBorder="1" applyAlignment="1">
      <alignment horizontal="right"/>
    </xf>
    <xf numFmtId="41" fontId="10" fillId="0" borderId="29" xfId="51" applyNumberFormat="1" applyFont="1" applyBorder="1"/>
    <xf numFmtId="41" fontId="10" fillId="0" borderId="0" xfId="51" applyNumberFormat="1" applyFont="1" applyBorder="1"/>
    <xf numFmtId="42" fontId="10" fillId="0" borderId="39" xfId="61" applyNumberFormat="1" applyFont="1" applyFill="1" applyBorder="1" applyAlignment="1">
      <alignment horizontal="left"/>
    </xf>
    <xf numFmtId="42" fontId="10" fillId="0" borderId="43" xfId="61" applyNumberFormat="1" applyFont="1" applyFill="1" applyBorder="1" applyAlignment="1">
      <alignment horizontal="left"/>
    </xf>
    <xf numFmtId="42" fontId="0" fillId="0" borderId="0" xfId="0" applyNumberFormat="1" applyBorder="1" applyAlignment="1">
      <alignment horizontal="left"/>
    </xf>
    <xf numFmtId="42" fontId="10" fillId="0" borderId="49" xfId="0" applyNumberFormat="1" applyFont="1" applyFill="1" applyBorder="1" applyAlignment="1">
      <alignment horizontal="left"/>
    </xf>
    <xf numFmtId="42" fontId="9" fillId="24" borderId="24" xfId="69" applyNumberFormat="1" applyFont="1" applyFill="1" applyBorder="1" applyAlignment="1">
      <alignment horizontal="left"/>
    </xf>
    <xf numFmtId="42" fontId="10" fillId="0" borderId="43" xfId="69" applyNumberFormat="1" applyFont="1" applyBorder="1" applyAlignment="1">
      <alignment horizontal="left"/>
    </xf>
    <xf numFmtId="42" fontId="10" fillId="0" borderId="29" xfId="51" applyNumberFormat="1" applyFont="1" applyBorder="1" applyAlignment="1"/>
    <xf numFmtId="42" fontId="33" fillId="0" borderId="29" xfId="158" applyNumberFormat="1" applyFont="1" applyBorder="1" applyAlignment="1">
      <alignment horizontal="left"/>
    </xf>
    <xf numFmtId="42" fontId="10" fillId="0" borderId="29" xfId="51" applyNumberFormat="1" applyFont="1" applyBorder="1" applyAlignment="1">
      <alignment horizontal="right"/>
    </xf>
    <xf numFmtId="42" fontId="10" fillId="0" borderId="29" xfId="51" applyNumberFormat="1" applyFont="1" applyBorder="1"/>
    <xf numFmtId="42" fontId="10" fillId="0" borderId="14" xfId="73" applyNumberFormat="1" applyFont="1" applyBorder="1" applyAlignment="1">
      <alignment horizontal="left"/>
    </xf>
    <xf numFmtId="42" fontId="10" fillId="0" borderId="39" xfId="0" applyNumberFormat="1" applyFont="1" applyBorder="1" applyAlignment="1"/>
    <xf numFmtId="42" fontId="10" fillId="0" borderId="43" xfId="0" applyNumberFormat="1" applyFont="1" applyBorder="1" applyAlignment="1"/>
    <xf numFmtId="42" fontId="9" fillId="24" borderId="24" xfId="75" applyNumberFormat="1" applyFont="1" applyFill="1" applyBorder="1" applyAlignment="1">
      <alignment horizontal="left"/>
    </xf>
    <xf numFmtId="42" fontId="10" fillId="0" borderId="39" xfId="0" applyNumberFormat="1" applyFont="1" applyFill="1" applyBorder="1" applyAlignment="1">
      <alignment horizontal="left"/>
    </xf>
    <xf numFmtId="42" fontId="11" fillId="0" borderId="29" xfId="45" applyNumberFormat="1" applyFont="1" applyFill="1" applyBorder="1" applyAlignment="1">
      <alignment horizontal="center" wrapText="1"/>
    </xf>
    <xf numFmtId="42" fontId="10" fillId="0" borderId="29" xfId="56" applyNumberFormat="1" applyFont="1" applyBorder="1" applyAlignment="1"/>
    <xf numFmtId="42" fontId="10" fillId="0" borderId="50" xfId="193" applyNumberFormat="1" applyFont="1" applyBorder="1"/>
    <xf numFmtId="42" fontId="10" fillId="0" borderId="50" xfId="0" applyNumberFormat="1" applyFont="1" applyBorder="1"/>
    <xf numFmtId="42" fontId="10" fillId="0" borderId="50" xfId="0" applyNumberFormat="1" applyFont="1" applyFill="1" applyBorder="1"/>
    <xf numFmtId="3" fontId="10" fillId="0" borderId="36" xfId="0" applyNumberFormat="1" applyFont="1" applyBorder="1"/>
    <xf numFmtId="42" fontId="10" fillId="0" borderId="51" xfId="0" applyNumberFormat="1" applyFont="1" applyFill="1" applyBorder="1" applyAlignment="1"/>
    <xf numFmtId="0" fontId="10" fillId="0" borderId="52" xfId="193" applyFont="1" applyBorder="1"/>
    <xf numFmtId="3" fontId="10" fillId="0" borderId="50" xfId="193" applyNumberFormat="1" applyFont="1" applyBorder="1" applyAlignment="1">
      <alignment horizontal="right"/>
    </xf>
    <xf numFmtId="0" fontId="9" fillId="0" borderId="35" xfId="193" applyFont="1" applyBorder="1"/>
    <xf numFmtId="3" fontId="10" fillId="0" borderId="51" xfId="193" applyNumberFormat="1" applyFont="1" applyBorder="1" applyAlignment="1">
      <alignment horizontal="left"/>
    </xf>
    <xf numFmtId="42" fontId="10" fillId="0" borderId="51" xfId="193" applyNumberFormat="1" applyFont="1" applyBorder="1"/>
    <xf numFmtId="42" fontId="10" fillId="0" borderId="51" xfId="0" applyNumberFormat="1" applyFont="1" applyBorder="1"/>
    <xf numFmtId="42" fontId="10" fillId="0" borderId="51" xfId="0" applyNumberFormat="1" applyFont="1" applyFill="1" applyBorder="1"/>
    <xf numFmtId="3" fontId="10" fillId="0" borderId="40" xfId="0" applyNumberFormat="1" applyFont="1" applyBorder="1"/>
    <xf numFmtId="42" fontId="10" fillId="0" borderId="50" xfId="51" applyNumberFormat="1" applyFont="1" applyFill="1" applyBorder="1" applyAlignment="1"/>
    <xf numFmtId="42" fontId="10" fillId="0" borderId="49" xfId="0" applyNumberFormat="1" applyFont="1" applyFill="1" applyBorder="1" applyAlignment="1"/>
    <xf numFmtId="3" fontId="33" fillId="0" borderId="30" xfId="119" applyNumberFormat="1" applyFont="1" applyBorder="1"/>
    <xf numFmtId="42" fontId="10" fillId="0" borderId="0" xfId="99" applyNumberFormat="1" applyFont="1" applyBorder="1" applyAlignment="1">
      <alignment horizontal="right"/>
    </xf>
    <xf numFmtId="3" fontId="10" fillId="26" borderId="14" xfId="99" applyNumberFormat="1" applyFont="1" applyFill="1" applyBorder="1"/>
    <xf numFmtId="42" fontId="10" fillId="0" borderId="29" xfId="99" applyNumberFormat="1" applyFont="1" applyBorder="1" applyAlignment="1">
      <alignment horizontal="right"/>
    </xf>
    <xf numFmtId="42" fontId="10" fillId="0" borderId="29" xfId="99" applyNumberFormat="1" applyFont="1" applyBorder="1"/>
    <xf numFmtId="0" fontId="10" fillId="0" borderId="49" xfId="0" applyFont="1" applyBorder="1"/>
    <xf numFmtId="0" fontId="9" fillId="0" borderId="43" xfId="100" applyFont="1" applyFill="1" applyBorder="1" applyAlignment="1">
      <alignment horizontal="left"/>
    </xf>
    <xf numFmtId="37" fontId="9" fillId="0" borderId="49" xfId="100" applyNumberFormat="1" applyFont="1" applyFill="1" applyBorder="1" applyAlignment="1">
      <alignment horizontal="right"/>
    </xf>
    <xf numFmtId="42" fontId="9" fillId="0" borderId="49" xfId="0" applyNumberFormat="1" applyFont="1" applyFill="1" applyBorder="1" applyAlignment="1"/>
    <xf numFmtId="42" fontId="9" fillId="0" borderId="49" xfId="100" applyNumberFormat="1" applyFont="1" applyFill="1" applyBorder="1" applyAlignment="1"/>
    <xf numFmtId="3" fontId="9" fillId="0" borderId="39" xfId="100" applyNumberFormat="1" applyFont="1" applyFill="1" applyBorder="1" applyAlignment="1"/>
    <xf numFmtId="0" fontId="9" fillId="0" borderId="53" xfId="100" applyFont="1" applyFill="1" applyBorder="1" applyAlignment="1">
      <alignment horizontal="left"/>
    </xf>
    <xf numFmtId="37" fontId="9" fillId="0" borderId="54" xfId="100" applyNumberFormat="1" applyFont="1" applyFill="1" applyBorder="1" applyAlignment="1">
      <alignment horizontal="right"/>
    </xf>
    <xf numFmtId="42" fontId="9" fillId="0" borderId="54" xfId="0" applyNumberFormat="1" applyFont="1" applyFill="1" applyBorder="1" applyAlignment="1"/>
    <xf numFmtId="42" fontId="9" fillId="0" borderId="54" xfId="100" applyNumberFormat="1" applyFont="1" applyFill="1" applyBorder="1" applyAlignment="1"/>
    <xf numFmtId="42" fontId="9" fillId="0" borderId="41" xfId="100" applyNumberFormat="1" applyFont="1" applyFill="1" applyBorder="1" applyAlignment="1"/>
    <xf numFmtId="42" fontId="9" fillId="0" borderId="53" xfId="100" applyNumberFormat="1" applyFont="1" applyFill="1" applyBorder="1" applyAlignment="1"/>
    <xf numFmtId="3" fontId="9" fillId="0" borderId="41" xfId="100" applyNumberFormat="1" applyFont="1" applyFill="1" applyBorder="1" applyAlignment="1"/>
    <xf numFmtId="0" fontId="8" fillId="0" borderId="10" xfId="0" applyFont="1" applyFill="1" applyBorder="1"/>
    <xf numFmtId="0" fontId="8" fillId="0" borderId="0" xfId="0" applyFont="1" applyBorder="1"/>
    <xf numFmtId="164" fontId="0" fillId="0" borderId="0" xfId="0" applyNumberFormat="1"/>
    <xf numFmtId="3" fontId="9" fillId="24" borderId="22" xfId="77" applyNumberFormat="1" applyFont="1" applyFill="1" applyBorder="1" applyAlignment="1">
      <alignment horizontal="right"/>
    </xf>
    <xf numFmtId="164" fontId="0" fillId="0" borderId="0" xfId="0" applyNumberFormat="1" applyBorder="1"/>
    <xf numFmtId="164" fontId="0" fillId="0" borderId="0" xfId="208" applyNumberFormat="1" applyFont="1"/>
    <xf numFmtId="164" fontId="0" fillId="0" borderId="29" xfId="208" applyNumberFormat="1" applyFont="1" applyBorder="1"/>
    <xf numFmtId="37" fontId="9" fillId="24" borderId="12" xfId="51" applyNumberFormat="1" applyFont="1" applyFill="1" applyBorder="1" applyAlignment="1">
      <alignment horizontal="right"/>
    </xf>
    <xf numFmtId="164" fontId="0" fillId="0" borderId="58" xfId="0" applyNumberFormat="1" applyBorder="1"/>
    <xf numFmtId="44" fontId="0" fillId="0" borderId="0" xfId="0" applyNumberFormat="1"/>
    <xf numFmtId="3" fontId="9" fillId="24" borderId="32" xfId="77" applyNumberFormat="1" applyFont="1" applyFill="1" applyBorder="1" applyAlignment="1">
      <alignment horizontal="right"/>
    </xf>
    <xf numFmtId="3" fontId="7" fillId="0" borderId="14" xfId="194" applyNumberFormat="1" applyFont="1" applyBorder="1"/>
    <xf numFmtId="37" fontId="9" fillId="24" borderId="40" xfId="90" applyNumberFormat="1" applyFont="1" applyFill="1" applyBorder="1" applyAlignment="1">
      <alignment horizontal="right"/>
    </xf>
    <xf numFmtId="0" fontId="8" fillId="0" borderId="17" xfId="0" applyFont="1" applyBorder="1"/>
    <xf numFmtId="0" fontId="35" fillId="0" borderId="0" xfId="90" applyFont="1" applyBorder="1" applyAlignment="1">
      <alignment horizontal="centerContinuous"/>
    </xf>
    <xf numFmtId="42" fontId="7" fillId="0" borderId="30" xfId="179" applyNumberFormat="1" applyFont="1" applyBorder="1" applyAlignment="1">
      <alignment horizontal="left"/>
    </xf>
    <xf numFmtId="42" fontId="7" fillId="0" borderId="14" xfId="179" applyNumberFormat="1" applyFont="1" applyBorder="1" applyAlignment="1">
      <alignment horizontal="left"/>
    </xf>
    <xf numFmtId="0" fontId="3" fillId="0" borderId="0" xfId="90" applyFont="1" applyBorder="1" applyAlignment="1">
      <alignment horizontal="right"/>
    </xf>
    <xf numFmtId="0" fontId="3" fillId="0" borderId="0" xfId="89" applyFont="1" applyBorder="1" applyAlignment="1">
      <alignment horizontal="right"/>
    </xf>
    <xf numFmtId="0" fontId="3" fillId="0" borderId="0" xfId="89" applyFont="1" applyBorder="1"/>
    <xf numFmtId="0" fontId="3" fillId="0" borderId="0" xfId="90" applyFont="1" applyBorder="1"/>
    <xf numFmtId="0" fontId="3" fillId="0" borderId="0" xfId="51" applyFont="1" applyBorder="1"/>
    <xf numFmtId="3" fontId="3" fillId="0" borderId="0" xfId="0" applyNumberFormat="1" applyFont="1" applyBorder="1"/>
    <xf numFmtId="164" fontId="3" fillId="0" borderId="29" xfId="208" applyNumberFormat="1" applyFont="1" applyBorder="1" applyAlignment="1"/>
    <xf numFmtId="42" fontId="3" fillId="0" borderId="29" xfId="0" applyNumberFormat="1" applyFont="1" applyBorder="1"/>
    <xf numFmtId="42" fontId="3" fillId="0" borderId="29" xfId="0" applyNumberFormat="1" applyFont="1" applyFill="1" applyBorder="1" applyAlignment="1">
      <alignment horizontal="left"/>
    </xf>
    <xf numFmtId="42" fontId="3" fillId="0" borderId="29" xfId="0" quotePrefix="1" applyNumberFormat="1" applyFont="1" applyFill="1" applyBorder="1" applyAlignment="1">
      <alignment horizontal="left"/>
    </xf>
    <xf numFmtId="3" fontId="7" fillId="0" borderId="30" xfId="137" applyNumberFormat="1" applyFont="1" applyBorder="1"/>
    <xf numFmtId="42" fontId="10" fillId="0" borderId="0" xfId="52" applyNumberFormat="1" applyFont="1" applyFill="1"/>
    <xf numFmtId="42" fontId="9" fillId="24" borderId="32" xfId="54" applyNumberFormat="1" applyFont="1" applyFill="1" applyBorder="1" applyAlignment="1">
      <alignment horizontal="left"/>
    </xf>
    <xf numFmtId="42" fontId="9" fillId="24" borderId="11" xfId="54" applyNumberFormat="1" applyFont="1" applyFill="1" applyBorder="1" applyAlignment="1">
      <alignment horizontal="left"/>
    </xf>
    <xf numFmtId="42" fontId="8" fillId="0" borderId="0" xfId="0" applyNumberFormat="1" applyFont="1"/>
    <xf numFmtId="164" fontId="10" fillId="0" borderId="0" xfId="0" applyNumberFormat="1" applyFont="1"/>
    <xf numFmtId="3" fontId="0" fillId="0" borderId="59" xfId="0" applyNumberFormat="1" applyFont="1" applyBorder="1"/>
    <xf numFmtId="0" fontId="8" fillId="0" borderId="10" xfId="51" applyFont="1" applyBorder="1" applyAlignment="1">
      <alignment horizontal="left"/>
    </xf>
    <xf numFmtId="42" fontId="15" fillId="0" borderId="29" xfId="53" applyNumberFormat="1" applyFont="1" applyBorder="1" applyAlignment="1">
      <alignment horizontal="left"/>
    </xf>
    <xf numFmtId="0" fontId="0" fillId="0" borderId="0" xfId="0" applyNumberFormat="1"/>
    <xf numFmtId="3" fontId="10" fillId="0" borderId="39" xfId="0" applyNumberFormat="1" applyFont="1" applyBorder="1"/>
    <xf numFmtId="44" fontId="10" fillId="0" borderId="0" xfId="0" applyNumberFormat="1" applyFont="1"/>
    <xf numFmtId="3" fontId="0" fillId="0" borderId="34" xfId="0" applyNumberFormat="1" applyFill="1" applyBorder="1"/>
    <xf numFmtId="3" fontId="0" fillId="0" borderId="14" xfId="0" applyNumberFormat="1" applyFill="1" applyBorder="1"/>
    <xf numFmtId="42" fontId="0" fillId="0" borderId="0" xfId="0" applyNumberFormat="1" applyFill="1" applyBorder="1"/>
    <xf numFmtId="42" fontId="0" fillId="0" borderId="34" xfId="0" applyNumberFormat="1" applyFill="1" applyBorder="1"/>
    <xf numFmtId="42" fontId="0" fillId="0" borderId="31" xfId="0" applyNumberFormat="1" applyFill="1" applyBorder="1"/>
    <xf numFmtId="42" fontId="0" fillId="0" borderId="14" xfId="0" applyNumberFormat="1" applyFill="1" applyBorder="1"/>
    <xf numFmtId="42" fontId="0" fillId="0" borderId="10" xfId="0" applyNumberFormat="1" applyFill="1" applyBorder="1"/>
    <xf numFmtId="165" fontId="10" fillId="0" borderId="0" xfId="0" applyNumberFormat="1" applyFont="1"/>
    <xf numFmtId="3" fontId="3" fillId="0" borderId="14" xfId="38" applyNumberFormat="1" applyFont="1" applyBorder="1" applyAlignment="1">
      <alignment horizontal="right"/>
    </xf>
    <xf numFmtId="0" fontId="38" fillId="0" borderId="0" xfId="0" applyFont="1" applyAlignment="1">
      <alignment wrapText="1"/>
    </xf>
    <xf numFmtId="0" fontId="0" fillId="0" borderId="0" xfId="0" applyAlignment="1">
      <alignment wrapText="1"/>
    </xf>
    <xf numFmtId="3" fontId="7" fillId="0" borderId="14" xfId="39" applyNumberFormat="1" applyFont="1" applyBorder="1" applyAlignment="1">
      <alignment horizontal="right"/>
    </xf>
    <xf numFmtId="42" fontId="55" fillId="0" borderId="29" xfId="243" applyNumberFormat="1" applyFont="1" applyBorder="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3" fontId="0" fillId="0" borderId="0" xfId="0" applyNumberFormat="1" applyBorder="1"/>
    <xf numFmtId="3" fontId="7" fillId="0" borderId="14" xfId="39" applyNumberFormat="1" applyFont="1" applyBorder="1"/>
    <xf numFmtId="42" fontId="3" fillId="0" borderId="0" xfId="0" applyNumberFormat="1" applyFont="1" applyFill="1" applyBorder="1" applyAlignment="1">
      <alignment horizontal="left"/>
    </xf>
    <xf numFmtId="42" fontId="0" fillId="0" borderId="0" xfId="0" applyNumberFormat="1" applyAlignment="1">
      <alignment horizontal="left"/>
    </xf>
    <xf numFmtId="42" fontId="0" fillId="0" borderId="0" xfId="0" applyNumberFormat="1"/>
    <xf numFmtId="42" fontId="0" fillId="0" borderId="30" xfId="0" applyNumberFormat="1" applyBorder="1"/>
    <xf numFmtId="42" fontId="0" fillId="0" borderId="14" xfId="0" applyNumberFormat="1" applyBorder="1"/>
    <xf numFmtId="42" fontId="7" fillId="0" borderId="0" xfId="142" applyNumberFormat="1" applyFont="1" applyBorder="1" applyAlignment="1">
      <alignment horizontal="left"/>
    </xf>
    <xf numFmtId="42" fontId="7" fillId="0" borderId="0" xfId="142" applyNumberFormat="1" applyFont="1" applyFill="1" applyBorder="1" applyAlignment="1">
      <alignment horizontal="left"/>
    </xf>
    <xf numFmtId="42" fontId="0" fillId="0" borderId="0" xfId="0" applyNumberFormat="1"/>
    <xf numFmtId="0" fontId="11" fillId="0" borderId="10" xfId="141" applyFont="1" applyFill="1" applyBorder="1" applyAlignment="1">
      <alignment wrapText="1"/>
    </xf>
    <xf numFmtId="42" fontId="3" fillId="0" borderId="0" xfId="0" applyNumberFormat="1" applyFont="1" applyBorder="1" applyAlignment="1">
      <alignment horizontal="left"/>
    </xf>
    <xf numFmtId="42" fontId="3" fillId="0" borderId="29" xfId="0" applyNumberFormat="1" applyFont="1" applyBorder="1" applyAlignment="1">
      <alignment horizontal="left"/>
    </xf>
    <xf numFmtId="42" fontId="0" fillId="0" borderId="0" xfId="0" applyNumberFormat="1" applyAlignment="1">
      <alignment horizontal="left"/>
    </xf>
    <xf numFmtId="42" fontId="9" fillId="24" borderId="22" xfId="77" applyNumberFormat="1" applyFont="1" applyFill="1" applyBorder="1" applyAlignment="1">
      <alignment horizontal="left"/>
    </xf>
    <xf numFmtId="42" fontId="0" fillId="0" borderId="0" xfId="0" applyNumberFormat="1"/>
    <xf numFmtId="42" fontId="0" fillId="0" borderId="29" xfId="0" applyNumberFormat="1" applyBorder="1"/>
    <xf numFmtId="42" fontId="0" fillId="0" borderId="17" xfId="0" applyNumberFormat="1" applyBorder="1"/>
    <xf numFmtId="42" fontId="0" fillId="0" borderId="10" xfId="0" applyNumberFormat="1" applyBorder="1"/>
    <xf numFmtId="6" fontId="0" fillId="0" borderId="0" xfId="0" applyNumberFormat="1"/>
    <xf numFmtId="164" fontId="0" fillId="0" borderId="0" xfId="0" applyNumberFormat="1"/>
    <xf numFmtId="42" fontId="3" fillId="0" borderId="0" xfId="0" applyNumberFormat="1" applyFont="1"/>
    <xf numFmtId="42" fontId="7" fillId="0" borderId="0" xfId="179" applyNumberFormat="1" applyFont="1" applyBorder="1" applyAlignment="1">
      <alignment horizontal="left"/>
    </xf>
    <xf numFmtId="42" fontId="3" fillId="0" borderId="10" xfId="0" applyNumberFormat="1" applyFont="1" applyBorder="1"/>
    <xf numFmtId="42" fontId="3" fillId="0" borderId="17" xfId="0" applyNumberFormat="1" applyFont="1" applyBorder="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42" fontId="55" fillId="0" borderId="0" xfId="243" applyNumberFormat="1" applyFont="1"/>
    <xf numFmtId="168" fontId="10" fillId="0" borderId="0" xfId="0" applyNumberFormat="1" applyFont="1"/>
    <xf numFmtId="169" fontId="10" fillId="0" borderId="30" xfId="269" applyNumberFormat="1" applyFont="1" applyBorder="1"/>
    <xf numFmtId="42" fontId="10" fillId="0" borderId="0" xfId="52" applyNumberFormat="1" applyFont="1"/>
    <xf numFmtId="42" fontId="9" fillId="0" borderId="0" xfId="52" applyNumberFormat="1" applyFont="1" applyFill="1"/>
    <xf numFmtId="164" fontId="10" fillId="0" borderId="0" xfId="51" applyNumberFormat="1" applyFont="1" applyFill="1" applyBorder="1" applyAlignment="1">
      <alignment vertical="center" wrapText="1"/>
    </xf>
    <xf numFmtId="42" fontId="33" fillId="0" borderId="29" xfId="141" applyNumberFormat="1" applyFont="1" applyFill="1" applyBorder="1" applyAlignment="1">
      <alignment horizontal="left"/>
    </xf>
    <xf numFmtId="42" fontId="33" fillId="0" borderId="0" xfId="141" applyNumberFormat="1" applyFont="1" applyFill="1" applyBorder="1" applyAlignment="1">
      <alignment horizontal="left"/>
    </xf>
    <xf numFmtId="0" fontId="3" fillId="0" borderId="0" xfId="0" applyFont="1" applyAlignment="1">
      <alignment wrapText="1"/>
    </xf>
    <xf numFmtId="0" fontId="57" fillId="0" borderId="0" xfId="0" applyFont="1" applyAlignment="1">
      <alignment wrapText="1"/>
    </xf>
    <xf numFmtId="0" fontId="58" fillId="0" borderId="0" xfId="0" applyFont="1" applyAlignment="1">
      <alignment horizontal="center" vertical="center"/>
    </xf>
    <xf numFmtId="0" fontId="36" fillId="0" borderId="0" xfId="270"/>
    <xf numFmtId="0" fontId="3" fillId="0" borderId="29" xfId="0" applyFont="1" applyBorder="1"/>
    <xf numFmtId="0" fontId="3" fillId="0" borderId="13" xfId="0" applyFont="1" applyBorder="1" applyAlignment="1">
      <alignment wrapText="1"/>
    </xf>
    <xf numFmtId="3" fontId="7" fillId="0" borderId="30" xfId="39" applyNumberFormat="1" applyFont="1" applyBorder="1" applyAlignment="1">
      <alignment horizontal="right"/>
    </xf>
    <xf numFmtId="3" fontId="9" fillId="25" borderId="46" xfId="51" applyNumberFormat="1" applyFont="1" applyFill="1" applyBorder="1" applyAlignment="1">
      <alignment horizontal="center" vertical="center" wrapText="1"/>
    </xf>
    <xf numFmtId="3" fontId="0" fillId="0" borderId="30" xfId="208" applyNumberFormat="1" applyFont="1" applyBorder="1"/>
    <xf numFmtId="3" fontId="0" fillId="0" borderId="14" xfId="208" applyNumberFormat="1" applyFont="1" applyBorder="1"/>
    <xf numFmtId="3" fontId="9" fillId="24" borderId="32" xfId="97" applyNumberFormat="1" applyFont="1" applyFill="1" applyBorder="1" applyAlignment="1">
      <alignment horizontal="right"/>
    </xf>
    <xf numFmtId="3" fontId="0" fillId="0" borderId="72" xfId="0" applyNumberFormat="1" applyBorder="1"/>
    <xf numFmtId="3" fontId="3" fillId="0" borderId="14" xfId="38" applyNumberFormat="1" applyFont="1" applyFill="1" applyBorder="1" applyAlignment="1">
      <alignment horizontal="right"/>
    </xf>
    <xf numFmtId="1" fontId="10" fillId="0" borderId="0" xfId="0" applyNumberFormat="1" applyFont="1" applyBorder="1"/>
    <xf numFmtId="0" fontId="11" fillId="0" borderId="0" xfId="0" applyFont="1" applyBorder="1" applyAlignment="1">
      <alignment wrapText="1"/>
    </xf>
    <xf numFmtId="0" fontId="9" fillId="0" borderId="0" xfId="193" applyFont="1" applyFill="1" applyBorder="1" applyAlignment="1">
      <alignment horizontal="center"/>
    </xf>
    <xf numFmtId="37" fontId="9" fillId="0" borderId="0" xfId="53" applyNumberFormat="1" applyFont="1" applyFill="1" applyBorder="1" applyAlignment="1">
      <alignment horizontal="center"/>
    </xf>
    <xf numFmtId="49" fontId="9" fillId="0" borderId="0" xfId="0" applyNumberFormat="1" applyFont="1" applyFill="1" applyBorder="1" applyAlignment="1">
      <alignment horizontal="center" vertical="center" wrapText="1"/>
    </xf>
    <xf numFmtId="3" fontId="10" fillId="0" borderId="0" xfId="0" applyNumberFormat="1" applyFont="1" applyFill="1" applyBorder="1"/>
    <xf numFmtId="164" fontId="0" fillId="0" borderId="0" xfId="208" applyNumberFormat="1" applyFont="1" applyAlignment="1">
      <alignment horizontal="center"/>
    </xf>
    <xf numFmtId="169" fontId="0" fillId="0" borderId="0" xfId="0" applyNumberFormat="1"/>
    <xf numFmtId="169" fontId="10" fillId="0" borderId="14" xfId="269" applyNumberFormat="1" applyFont="1" applyBorder="1"/>
    <xf numFmtId="0" fontId="11" fillId="0" borderId="11" xfId="0" applyNumberFormat="1" applyFont="1" applyBorder="1" applyAlignment="1">
      <alignment wrapText="1"/>
    </xf>
    <xf numFmtId="0" fontId="11" fillId="0" borderId="22" xfId="0" applyFont="1" applyBorder="1" applyAlignment="1">
      <alignment wrapText="1"/>
    </xf>
    <xf numFmtId="0" fontId="11" fillId="0" borderId="32" xfId="0" applyFont="1" applyBorder="1" applyAlignment="1">
      <alignment wrapText="1"/>
    </xf>
    <xf numFmtId="0" fontId="11" fillId="0" borderId="11" xfId="0" applyFont="1" applyBorder="1" applyAlignment="1">
      <alignment wrapText="1"/>
    </xf>
    <xf numFmtId="0" fontId="11" fillId="0" borderId="55" xfId="0" applyFont="1" applyBorder="1" applyAlignment="1">
      <alignment wrapText="1"/>
    </xf>
    <xf numFmtId="0" fontId="11" fillId="0" borderId="56" xfId="0" applyFont="1" applyBorder="1" applyAlignment="1">
      <alignment wrapText="1"/>
    </xf>
    <xf numFmtId="0" fontId="11" fillId="0" borderId="57" xfId="0" applyFont="1" applyBorder="1" applyAlignment="1">
      <alignment wrapText="1"/>
    </xf>
    <xf numFmtId="0" fontId="9" fillId="27" borderId="17" xfId="193" applyFont="1" applyFill="1" applyBorder="1" applyAlignment="1">
      <alignment horizontal="center"/>
    </xf>
    <xf numFmtId="0" fontId="9" fillId="27" borderId="29" xfId="193" applyFont="1" applyFill="1" applyBorder="1" applyAlignment="1">
      <alignment horizontal="center"/>
    </xf>
    <xf numFmtId="0" fontId="9" fillId="27" borderId="30" xfId="193" applyFont="1" applyFill="1" applyBorder="1" applyAlignment="1">
      <alignment horizontal="center"/>
    </xf>
    <xf numFmtId="37" fontId="9" fillId="27" borderId="15" xfId="53" applyNumberFormat="1" applyFont="1" applyFill="1" applyBorder="1" applyAlignment="1">
      <alignment horizontal="center"/>
    </xf>
    <xf numFmtId="37" fontId="9" fillId="27" borderId="13" xfId="53" applyNumberFormat="1" applyFont="1" applyFill="1" applyBorder="1" applyAlignment="1">
      <alignment horizontal="center"/>
    </xf>
    <xf numFmtId="37" fontId="9" fillId="27" borderId="33" xfId="53" applyNumberFormat="1" applyFont="1" applyFill="1" applyBorder="1" applyAlignment="1">
      <alignment horizontal="center"/>
    </xf>
    <xf numFmtId="0" fontId="9" fillId="27" borderId="17" xfId="51" applyFont="1" applyFill="1" applyBorder="1" applyAlignment="1">
      <alignment horizontal="center"/>
    </xf>
    <xf numFmtId="0" fontId="9" fillId="27" borderId="29" xfId="51" applyFont="1" applyFill="1" applyBorder="1" applyAlignment="1">
      <alignment horizontal="center"/>
    </xf>
    <xf numFmtId="0" fontId="9" fillId="27" borderId="30" xfId="51" applyFont="1" applyFill="1" applyBorder="1" applyAlignment="1">
      <alignment horizontal="center"/>
    </xf>
    <xf numFmtId="0" fontId="11" fillId="0" borderId="35" xfId="0" applyNumberFormat="1" applyFont="1" applyBorder="1" applyAlignment="1">
      <alignment wrapText="1"/>
    </xf>
    <xf numFmtId="0" fontId="11" fillId="0" borderId="51" xfId="0" applyNumberFormat="1" applyFont="1" applyBorder="1" applyAlignment="1">
      <alignment wrapText="1"/>
    </xf>
    <xf numFmtId="0" fontId="11" fillId="0" borderId="40" xfId="0" applyNumberFormat="1" applyFont="1" applyBorder="1" applyAlignment="1">
      <alignment wrapText="1"/>
    </xf>
    <xf numFmtId="0" fontId="11" fillId="0" borderId="35" xfId="0" applyFont="1" applyBorder="1" applyAlignment="1">
      <alignment wrapText="1"/>
    </xf>
    <xf numFmtId="0" fontId="11" fillId="0" borderId="51" xfId="0" applyFont="1" applyBorder="1" applyAlignment="1">
      <alignment wrapText="1"/>
    </xf>
    <xf numFmtId="0" fontId="11" fillId="0" borderId="40" xfId="0" applyFont="1" applyBorder="1" applyAlignment="1">
      <alignment wrapText="1"/>
    </xf>
    <xf numFmtId="37" fontId="9" fillId="27" borderId="17" xfId="53" applyNumberFormat="1" applyFont="1" applyFill="1" applyBorder="1" applyAlignment="1">
      <alignment horizontal="center"/>
    </xf>
    <xf numFmtId="37" fontId="9" fillId="27" borderId="29" xfId="53" applyNumberFormat="1" applyFont="1" applyFill="1" applyBorder="1" applyAlignment="1">
      <alignment horizontal="center"/>
    </xf>
    <xf numFmtId="37" fontId="9" fillId="27" borderId="30" xfId="53" applyNumberFormat="1" applyFont="1" applyFill="1" applyBorder="1" applyAlignment="1">
      <alignment horizontal="center"/>
    </xf>
    <xf numFmtId="0" fontId="11" fillId="0" borderId="69" xfId="0" applyFont="1" applyBorder="1" applyAlignment="1">
      <alignment wrapText="1"/>
    </xf>
    <xf numFmtId="0" fontId="11" fillId="0" borderId="70" xfId="0" applyFont="1" applyBorder="1" applyAlignment="1">
      <alignment wrapText="1"/>
    </xf>
    <xf numFmtId="0" fontId="11" fillId="0" borderId="71" xfId="0" applyFont="1" applyBorder="1" applyAlignment="1">
      <alignment wrapText="1"/>
    </xf>
    <xf numFmtId="37" fontId="13" fillId="27" borderId="29" xfId="53" applyNumberFormat="1" applyFont="1" applyFill="1" applyBorder="1" applyAlignment="1">
      <alignment horizontal="center"/>
    </xf>
    <xf numFmtId="37" fontId="13" fillId="27" borderId="30" xfId="53" applyNumberFormat="1" applyFont="1" applyFill="1" applyBorder="1" applyAlignment="1">
      <alignment horizontal="center"/>
    </xf>
    <xf numFmtId="37" fontId="13" fillId="27" borderId="15" xfId="53" applyNumberFormat="1" applyFont="1" applyFill="1" applyBorder="1" applyAlignment="1">
      <alignment horizontal="center"/>
    </xf>
    <xf numFmtId="37" fontId="13" fillId="27" borderId="13" xfId="53" applyNumberFormat="1" applyFont="1" applyFill="1" applyBorder="1" applyAlignment="1">
      <alignment horizontal="center"/>
    </xf>
    <xf numFmtId="37" fontId="13" fillId="27" borderId="33" xfId="53" applyNumberFormat="1" applyFont="1" applyFill="1" applyBorder="1" applyAlignment="1">
      <alignment horizontal="center"/>
    </xf>
    <xf numFmtId="37" fontId="10" fillId="27" borderId="29" xfId="53" applyNumberFormat="1" applyFont="1" applyFill="1" applyBorder="1" applyAlignment="1">
      <alignment horizontal="center"/>
    </xf>
    <xf numFmtId="37" fontId="10" fillId="27" borderId="30" xfId="53" applyNumberFormat="1" applyFont="1" applyFill="1" applyBorder="1" applyAlignment="1">
      <alignment horizontal="center"/>
    </xf>
    <xf numFmtId="0" fontId="11" fillId="0" borderId="69" xfId="0" applyNumberFormat="1" applyFont="1" applyBorder="1" applyAlignment="1">
      <alignment wrapText="1"/>
    </xf>
  </cellXfs>
  <cellStyles count="352">
    <cellStyle name="20% - Accent1" xfId="1" builtinId="30" customBuiltin="1"/>
    <cellStyle name="20% - Accent1 2" xfId="249" xr:uid="{00000000-0005-0000-0000-000001000000}"/>
    <cellStyle name="20% - Accent1 2 2" xfId="341" xr:uid="{7076A7F4-8D7E-4EF6-8786-2CCE01458E10}"/>
    <cellStyle name="20% - Accent1 3" xfId="295" xr:uid="{899D37ED-A537-4373-B2FB-E8D141C68582}"/>
    <cellStyle name="20% - Accent1 4" xfId="276" xr:uid="{A52F6CB4-63C4-4EB4-9967-4FE056FF1932}"/>
    <cellStyle name="20% - Accent2" xfId="2" builtinId="34" customBuiltin="1"/>
    <cellStyle name="20% - Accent2 2" xfId="252" xr:uid="{00000000-0005-0000-0000-000003000000}"/>
    <cellStyle name="20% - Accent2 2 2" xfId="343" xr:uid="{A662352D-A0EC-4CAD-8892-FCC63419576E}"/>
    <cellStyle name="20% - Accent2 3" xfId="296" xr:uid="{092A287E-B45B-47AE-B9F0-626AE6C69381}"/>
    <cellStyle name="20% - Accent2 4" xfId="279" xr:uid="{51C59872-65C5-4BE4-AB23-9C2DAC5FEBCC}"/>
    <cellStyle name="20% - Accent3" xfId="3" builtinId="38" customBuiltin="1"/>
    <cellStyle name="20% - Accent3 2" xfId="254" xr:uid="{00000000-0005-0000-0000-000005000000}"/>
    <cellStyle name="20% - Accent3 2 2" xfId="344" xr:uid="{679E5D55-E190-4A9F-9808-4E60B59B13CF}"/>
    <cellStyle name="20% - Accent3 3" xfId="297" xr:uid="{BE7E8C16-843F-427D-87EE-EE169D61640F}"/>
    <cellStyle name="20% - Accent3 4" xfId="282" xr:uid="{C0E2A4E9-EB80-4C64-8574-949D41D151D0}"/>
    <cellStyle name="20% - Accent4" xfId="4" builtinId="42" customBuiltin="1"/>
    <cellStyle name="20% - Accent4 2" xfId="258" xr:uid="{00000000-0005-0000-0000-000007000000}"/>
    <cellStyle name="20% - Accent4 2 2" xfId="346" xr:uid="{5F15D0E4-8655-44F9-8A7F-040A7D4E0875}"/>
    <cellStyle name="20% - Accent4 3" xfId="298" xr:uid="{6C5EF956-B421-49DA-8B8D-68CD579542B3}"/>
    <cellStyle name="20% - Accent4 4" xfId="285" xr:uid="{D92E1A96-21A1-48CE-AA48-6B463CB335E7}"/>
    <cellStyle name="20% - Accent5" xfId="5" builtinId="46" customBuiltin="1"/>
    <cellStyle name="20% - Accent5 2" xfId="227" xr:uid="{00000000-0005-0000-0000-000009000000}"/>
    <cellStyle name="20% - Accent5 2 2" xfId="337" xr:uid="{9FDBF090-5277-445D-A3B6-8A73E4C6D3FE}"/>
    <cellStyle name="20% - Accent5 3" xfId="299" xr:uid="{F9CE1719-8B29-47CF-A8B7-86F0BECC075D}"/>
    <cellStyle name="20% - Accent5 4" xfId="288" xr:uid="{373C6E0C-D43E-4370-9744-382603A08419}"/>
    <cellStyle name="20% - Accent6" xfId="6" builtinId="50" customBuiltin="1"/>
    <cellStyle name="20% - Accent6 2" xfId="263" xr:uid="{00000000-0005-0000-0000-00000B000000}"/>
    <cellStyle name="20% - Accent6 2 2" xfId="348" xr:uid="{20D367B9-0824-4B59-AAEF-2C27C7E2F737}"/>
    <cellStyle name="20% - Accent6 3" xfId="300" xr:uid="{6927DB68-6392-4E13-BC3C-D37696BD6460}"/>
    <cellStyle name="20% - Accent6 4" xfId="291" xr:uid="{D7B13CF1-9BA1-4FCE-B172-D7C026976436}"/>
    <cellStyle name="40% - Accent1" xfId="7" builtinId="31" customBuiltin="1"/>
    <cellStyle name="40% - Accent1 2" xfId="250" xr:uid="{00000000-0005-0000-0000-00000D000000}"/>
    <cellStyle name="40% - Accent1 2 2" xfId="342" xr:uid="{D08C1E29-6C23-432E-B62C-B3EEDBCCB608}"/>
    <cellStyle name="40% - Accent1 3" xfId="301" xr:uid="{90EDE91D-512F-4DB7-8A60-EB529D0E056E}"/>
    <cellStyle name="40% - Accent1 4" xfId="277" xr:uid="{1FBE427C-6355-4AB5-8EE2-C714653A9F52}"/>
    <cellStyle name="40% - Accent2" xfId="8" builtinId="35" customBuiltin="1"/>
    <cellStyle name="40% - Accent2 2" xfId="267" xr:uid="{00000000-0005-0000-0000-00000F000000}"/>
    <cellStyle name="40% - Accent2 2 2" xfId="350" xr:uid="{CC6C3B38-4D4C-49A1-9598-0ACE3F889873}"/>
    <cellStyle name="40% - Accent2 3" xfId="302" xr:uid="{8453FFE9-AC0D-459F-9B85-069C91E3FE75}"/>
    <cellStyle name="40% - Accent2 4" xfId="280" xr:uid="{06C15120-35D0-4CC7-A7C3-9EFCD0C4BA0B}"/>
    <cellStyle name="40% - Accent3" xfId="9" builtinId="39" customBuiltin="1"/>
    <cellStyle name="40% - Accent3 2" xfId="255" xr:uid="{00000000-0005-0000-0000-000011000000}"/>
    <cellStyle name="40% - Accent3 2 2" xfId="345" xr:uid="{0DC6994A-B021-4014-861C-BB69E9278294}"/>
    <cellStyle name="40% - Accent3 3" xfId="303" xr:uid="{F7C2D4E3-D695-41FD-BD9B-3BC9C72DFCAB}"/>
    <cellStyle name="40% - Accent3 4" xfId="283" xr:uid="{10CAB3F0-8AF8-43B4-88C5-DB7D4E909EED}"/>
    <cellStyle name="40% - Accent4" xfId="10" builtinId="43" customBuiltin="1"/>
    <cellStyle name="40% - Accent4 2" xfId="259" xr:uid="{00000000-0005-0000-0000-000013000000}"/>
    <cellStyle name="40% - Accent4 2 2" xfId="347" xr:uid="{C6616618-593A-4A88-BD32-2E5072D80FB1}"/>
    <cellStyle name="40% - Accent4 3" xfId="304" xr:uid="{ECFF95CB-C164-4AC8-BDFB-154E73142AEB}"/>
    <cellStyle name="40% - Accent4 4" xfId="286" xr:uid="{B00064FB-F32B-42A1-8A20-A85CA748BD34}"/>
    <cellStyle name="40% - Accent5" xfId="11" builtinId="47" customBuiltin="1"/>
    <cellStyle name="40% - Accent5 2" xfId="241" xr:uid="{00000000-0005-0000-0000-000015000000}"/>
    <cellStyle name="40% - Accent5 2 2" xfId="338" xr:uid="{E33DF390-A0F5-433F-8BC7-E86CF25215C7}"/>
    <cellStyle name="40% - Accent5 3" xfId="305" xr:uid="{37616554-FF46-4E22-808A-F72163051819}"/>
    <cellStyle name="40% - Accent5 4" xfId="289" xr:uid="{7AEB9358-8C9D-470A-8DE4-30E169F13820}"/>
    <cellStyle name="40% - Accent6" xfId="12" builtinId="51" customBuiltin="1"/>
    <cellStyle name="40% - Accent6 2" xfId="264" xr:uid="{00000000-0005-0000-0000-000017000000}"/>
    <cellStyle name="40% - Accent6 2 2" xfId="349" xr:uid="{420A2545-E12D-4F2E-B9F9-4AF812C97CB1}"/>
    <cellStyle name="40% - Accent6 3" xfId="306" xr:uid="{4C2913EC-35DF-4E35-BC8E-5921A999FF5E}"/>
    <cellStyle name="40% - Accent6 4" xfId="292" xr:uid="{2D6BE5EA-7961-40D8-9724-3304DCE3EC56}"/>
    <cellStyle name="60% - Accent1" xfId="13" builtinId="32" customBuiltin="1"/>
    <cellStyle name="60% - Accent1 2" xfId="251" xr:uid="{00000000-0005-0000-0000-000019000000}"/>
    <cellStyle name="60% - Accent1 3" xfId="307" xr:uid="{8371671A-E5A1-4B2A-B588-4D8521300F0E}"/>
    <cellStyle name="60% - Accent1 4" xfId="278" xr:uid="{86DF8731-6012-4F3C-8051-49C3F346F54C}"/>
    <cellStyle name="60% - Accent2" xfId="14" builtinId="36" customBuiltin="1"/>
    <cellStyle name="60% - Accent2 2" xfId="253" xr:uid="{00000000-0005-0000-0000-00001B000000}"/>
    <cellStyle name="60% - Accent2 3" xfId="308" xr:uid="{991C2970-4122-4B83-B904-9C43B6A7F728}"/>
    <cellStyle name="60% - Accent2 4" xfId="281" xr:uid="{47B09CC2-42F9-430A-95B5-DA1F312EB13D}"/>
    <cellStyle name="60% - Accent3" xfId="15" builtinId="40" customBuiltin="1"/>
    <cellStyle name="60% - Accent3 2" xfId="256" xr:uid="{00000000-0005-0000-0000-00001D000000}"/>
    <cellStyle name="60% - Accent3 3" xfId="309" xr:uid="{AE32249D-3C49-4637-8FE8-A6EE64E99406}"/>
    <cellStyle name="60% - Accent3 4" xfId="284" xr:uid="{693E9193-1D0E-4753-B9DC-F10247D4FC9E}"/>
    <cellStyle name="60% - Accent4" xfId="16" builtinId="44" customBuiltin="1"/>
    <cellStyle name="60% - Accent4 2" xfId="260" xr:uid="{00000000-0005-0000-0000-00001F000000}"/>
    <cellStyle name="60% - Accent4 3" xfId="310" xr:uid="{911A57B2-EB7F-4D6E-9E9B-5B756BEDB20D}"/>
    <cellStyle name="60% - Accent4 4" xfId="287" xr:uid="{B1463544-FF80-4B4B-AE7B-3E619DEEE5F2}"/>
    <cellStyle name="60% - Accent5" xfId="17" builtinId="48" customBuiltin="1"/>
    <cellStyle name="60% - Accent5 2" xfId="242" xr:uid="{00000000-0005-0000-0000-000021000000}"/>
    <cellStyle name="60% - Accent5 3" xfId="311" xr:uid="{FDB683AE-075B-493E-A07E-99638B9771EA}"/>
    <cellStyle name="60% - Accent5 4" xfId="290" xr:uid="{30CEA6DB-A55D-4C5C-86A2-479E59C09487}"/>
    <cellStyle name="60% - Accent6" xfId="18" builtinId="52" customBuiltin="1"/>
    <cellStyle name="60% - Accent6 2" xfId="265" xr:uid="{00000000-0005-0000-0000-000023000000}"/>
    <cellStyle name="60% - Accent6 3" xfId="312" xr:uid="{E452A8B8-76AF-4CAA-9CA7-420EDE2B2B17}"/>
    <cellStyle name="60% - Accent6 4" xfId="293" xr:uid="{E35834C3-8920-4E3D-9BF7-AFC683BC0018}"/>
    <cellStyle name="Accent1" xfId="19" builtinId="29" customBuiltin="1"/>
    <cellStyle name="Accent1 2" xfId="248" xr:uid="{00000000-0005-0000-0000-000025000000}"/>
    <cellStyle name="Accent1 3" xfId="313" xr:uid="{53A3018D-F895-47C4-932C-44E6D44F7EC8}"/>
    <cellStyle name="Accent2" xfId="20" builtinId="33" customBuiltin="1"/>
    <cellStyle name="Accent2 2" xfId="268" xr:uid="{00000000-0005-0000-0000-000027000000}"/>
    <cellStyle name="Accent2 3" xfId="314" xr:uid="{138D6789-2A31-4193-AA1F-BD21B7A668C0}"/>
    <cellStyle name="Accent3" xfId="21" builtinId="37" customBuiltin="1"/>
    <cellStyle name="Accent3 2" xfId="266" xr:uid="{00000000-0005-0000-0000-000029000000}"/>
    <cellStyle name="Accent3 3" xfId="315" xr:uid="{2A29D098-EFD2-4E61-9164-EEA411932342}"/>
    <cellStyle name="Accent4" xfId="22" builtinId="41" customBuiltin="1"/>
    <cellStyle name="Accent4 2" xfId="257" xr:uid="{00000000-0005-0000-0000-00002B000000}"/>
    <cellStyle name="Accent4 3" xfId="316" xr:uid="{28FD2A78-5630-4A9E-A760-824950A10672}"/>
    <cellStyle name="Accent5" xfId="23" builtinId="45" customBuiltin="1"/>
    <cellStyle name="Accent5 2" xfId="261" xr:uid="{00000000-0005-0000-0000-00002D000000}"/>
    <cellStyle name="Accent5 3" xfId="317" xr:uid="{590FDEB9-D117-42CB-8FA0-71A5ED388CD8}"/>
    <cellStyle name="Accent6" xfId="24" builtinId="49" customBuiltin="1"/>
    <cellStyle name="Accent6 2" xfId="262" xr:uid="{00000000-0005-0000-0000-00002F000000}"/>
    <cellStyle name="Accent6 3" xfId="318" xr:uid="{C6742DA8-A2FF-4382-A145-B0F1343DA1AA}"/>
    <cellStyle name="Bad" xfId="25" builtinId="27" customBuiltin="1"/>
    <cellStyle name="Bad 2" xfId="234" xr:uid="{00000000-0005-0000-0000-000031000000}"/>
    <cellStyle name="Bad 3" xfId="319" xr:uid="{AF879B94-9FEC-4E5E-AF80-82945A6AC611}"/>
    <cellStyle name="Calculation" xfId="26" builtinId="22" customBuiltin="1"/>
    <cellStyle name="Calculation 2" xfId="230" xr:uid="{00000000-0005-0000-0000-000033000000}"/>
    <cellStyle name="Calculation 3" xfId="320" xr:uid="{B4225530-84FC-4F4C-ADF6-0919B78CD6FD}"/>
    <cellStyle name="Check Cell" xfId="27" builtinId="23" customBuiltin="1"/>
    <cellStyle name="Check Cell 2" xfId="228" xr:uid="{00000000-0005-0000-0000-000035000000}"/>
    <cellStyle name="Check Cell 3" xfId="321" xr:uid="{DD99A925-AEB7-4A06-AB3D-CE812D354366}"/>
    <cellStyle name="Comma" xfId="208" builtinId="3"/>
    <cellStyle name="Comma 2" xfId="28" xr:uid="{00000000-0005-0000-0000-000037000000}"/>
    <cellStyle name="Comma 2 2" xfId="224" xr:uid="{00000000-0005-0000-0000-000038000000}"/>
    <cellStyle name="Comma 3" xfId="226" xr:uid="{00000000-0005-0000-0000-000039000000}"/>
    <cellStyle name="Comma 4" xfId="336" xr:uid="{1D779881-9580-42B4-87F7-44BDB9DF6CDD}"/>
    <cellStyle name="Currency" xfId="269" builtinId="4"/>
    <cellStyle name="Currency 2" xfId="351" xr:uid="{6CCD8968-1C73-4ACC-BB83-332DE3ECBEEB}"/>
    <cellStyle name="Currency 3" xfId="272" xr:uid="{45B4A89F-052F-42CA-AAFA-1F386324A690}"/>
    <cellStyle name="Explanatory Text" xfId="29" builtinId="53" customBuiltin="1"/>
    <cellStyle name="Explanatory Text 2" xfId="246" xr:uid="{00000000-0005-0000-0000-00003C000000}"/>
    <cellStyle name="Explanatory Text 3" xfId="322" xr:uid="{43D00AA9-9469-4C60-92E1-B027E357267D}"/>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Good" xfId="30" builtinId="26" customBuiltin="1"/>
    <cellStyle name="Good 2" xfId="235" xr:uid="{00000000-0005-0000-0000-000045000000}"/>
    <cellStyle name="Good 3" xfId="323" xr:uid="{1D7431F3-77FC-44F6-BAAD-5BE9BD66C62C}"/>
    <cellStyle name="Heading 1" xfId="31" builtinId="16" customBuiltin="1"/>
    <cellStyle name="Heading 1 2" xfId="239" xr:uid="{00000000-0005-0000-0000-000047000000}"/>
    <cellStyle name="Heading 1 3" xfId="324" xr:uid="{B997741B-D512-4E3C-ADAA-6DA124F88854}"/>
    <cellStyle name="Heading 2" xfId="32" builtinId="17" customBuiltin="1"/>
    <cellStyle name="Heading 2 2" xfId="238" xr:uid="{00000000-0005-0000-0000-000049000000}"/>
    <cellStyle name="Heading 2 3" xfId="325" xr:uid="{25F145C7-5DA4-4A63-94BA-3812B14E3D5F}"/>
    <cellStyle name="Heading 3" xfId="33" builtinId="18" customBuiltin="1"/>
    <cellStyle name="Heading 3 2" xfId="237" xr:uid="{00000000-0005-0000-0000-00004B000000}"/>
    <cellStyle name="Heading 3 3" xfId="326" xr:uid="{507D6786-5079-452D-9414-08BB0B2F82D8}"/>
    <cellStyle name="Heading 4" xfId="34" builtinId="19" customBuiltin="1"/>
    <cellStyle name="Heading 4 2" xfId="236" xr:uid="{00000000-0005-0000-0000-00004D000000}"/>
    <cellStyle name="Heading 4 3" xfId="327" xr:uid="{89FDD5ED-A537-4DD9-9FEA-12DD7A012890}"/>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70" builtinId="8"/>
    <cellStyle name="Input" xfId="35" builtinId="20" customBuiltin="1"/>
    <cellStyle name="Input 2" xfId="232" xr:uid="{00000000-0005-0000-0000-000057000000}"/>
    <cellStyle name="Input 3" xfId="328" xr:uid="{0BAD0AB0-9D0B-4F2E-A039-6F9EEF78DDC8}"/>
    <cellStyle name="Linked Cell" xfId="36" builtinId="24" customBuiltin="1"/>
    <cellStyle name="Linked Cell 2" xfId="229" xr:uid="{00000000-0005-0000-0000-000059000000}"/>
    <cellStyle name="Linked Cell 3" xfId="329" xr:uid="{EC6B8ECE-122A-4A98-8D03-149FD5515E37}"/>
    <cellStyle name="Neutral" xfId="37" builtinId="28" customBuiltin="1"/>
    <cellStyle name="Neutral 2" xfId="233" xr:uid="{00000000-0005-0000-0000-00005B000000}"/>
    <cellStyle name="Neutral 3" xfId="330" xr:uid="{CC84A088-6B23-4DED-AE7F-5616AECB8915}"/>
    <cellStyle name="Neutral 4" xfId="274" xr:uid="{9BE14BB3-A59D-4097-B613-9036CCAE04D4}"/>
    <cellStyle name="Normal" xfId="0" builtinId="0"/>
    <cellStyle name="Normal 2" xfId="38" xr:uid="{00000000-0005-0000-0000-00005D000000}"/>
    <cellStyle name="Normal 2 2" xfId="225" xr:uid="{00000000-0005-0000-0000-00005E000000}"/>
    <cellStyle name="Normal 3" xfId="223" xr:uid="{00000000-0005-0000-0000-00005F000000}"/>
    <cellStyle name="Normal 4" xfId="243" xr:uid="{00000000-0005-0000-0000-000060000000}"/>
    <cellStyle name="Normal 4 2" xfId="339" xr:uid="{4F8E689C-4FEA-4076-9456-164B91A0A20B}"/>
    <cellStyle name="Normal 5" xfId="294" xr:uid="{AAFF5970-57BA-4DCD-BA7F-F517D0FF688D}"/>
    <cellStyle name="Normal 6" xfId="271" xr:uid="{45D4276A-5AC5-49A4-8A03-902892D600E8}"/>
    <cellStyle name="Normal_AK" xfId="39" xr:uid="{00000000-0005-0000-0000-000061000000}"/>
    <cellStyle name="Normal_AK_1" xfId="40" xr:uid="{00000000-0005-0000-0000-000062000000}"/>
    <cellStyle name="Normal_AL" xfId="41" xr:uid="{00000000-0005-0000-0000-000063000000}"/>
    <cellStyle name="Normal_AR" xfId="42" xr:uid="{00000000-0005-0000-0000-000064000000}"/>
    <cellStyle name="Normal_AR_1" xfId="43" xr:uid="{00000000-0005-0000-0000-000065000000}"/>
    <cellStyle name="Normal_AZ" xfId="44" xr:uid="{00000000-0005-0000-0000-000066000000}"/>
    <cellStyle name="Normal_AZ_1" xfId="45" xr:uid="{00000000-0005-0000-0000-000067000000}"/>
    <cellStyle name="Normal_CA" xfId="46" xr:uid="{00000000-0005-0000-0000-000068000000}"/>
    <cellStyle name="Normal_CA_1" xfId="47" xr:uid="{00000000-0005-0000-0000-000069000000}"/>
    <cellStyle name="Normal_CA_2" xfId="48" xr:uid="{00000000-0005-0000-0000-00006A000000}"/>
    <cellStyle name="Normal_CO_1" xfId="49" xr:uid="{00000000-0005-0000-0000-00006B000000}"/>
    <cellStyle name="Normal_CT" xfId="50" xr:uid="{00000000-0005-0000-0000-00006C000000}"/>
    <cellStyle name="Normal_DD-No CD's-Hybrid-ALABAMA" xfId="51" xr:uid="{00000000-0005-0000-0000-00006D000000}"/>
    <cellStyle name="Normal_DD-No CD's-Hybrid-ALASKA" xfId="52" xr:uid="{00000000-0005-0000-0000-00006E000000}"/>
    <cellStyle name="Normal_DD-No CD's-Hybrid-ARIZONA" xfId="53" xr:uid="{00000000-0005-0000-0000-00006F000000}"/>
    <cellStyle name="Normal_DD-No CD's-Hybrid-ARKANSAS" xfId="54" xr:uid="{00000000-0005-0000-0000-000070000000}"/>
    <cellStyle name="Normal_DD-No CD's-Hybrid-CALIF" xfId="55" xr:uid="{00000000-0005-0000-0000-000071000000}"/>
    <cellStyle name="Normal_DD-No CD's-HYBRID-COLORADO" xfId="56" xr:uid="{00000000-0005-0000-0000-000072000000}"/>
    <cellStyle name="Normal_DD-No CD's-Hybrid-Connecticut" xfId="57" xr:uid="{00000000-0005-0000-0000-000073000000}"/>
    <cellStyle name="Normal_DD-No CD's-Hybrid-DC" xfId="58" xr:uid="{00000000-0005-0000-0000-000074000000}"/>
    <cellStyle name="Normal_DD-No CD's-Hybrid-Delaware" xfId="59" xr:uid="{00000000-0005-0000-0000-000075000000}"/>
    <cellStyle name="Normal_DD-No CD's-Hybrid-Florida" xfId="60" xr:uid="{00000000-0005-0000-0000-000076000000}"/>
    <cellStyle name="Normal_DD-No CD's-Hybrid-Georgia" xfId="61" xr:uid="{00000000-0005-0000-0000-000077000000}"/>
    <cellStyle name="Normal_DD-No CD's-Hybrid-Hawaii" xfId="62" xr:uid="{00000000-0005-0000-0000-000078000000}"/>
    <cellStyle name="Normal_DD-No CD's-Hybrid-Idaho" xfId="63" xr:uid="{00000000-0005-0000-0000-000079000000}"/>
    <cellStyle name="Normal_DD-No CD's-Hybrid-Illinois" xfId="64" xr:uid="{00000000-0005-0000-0000-00007A000000}"/>
    <cellStyle name="Normal_DD-No CD's-Hybrid-Indiana" xfId="65" xr:uid="{00000000-0005-0000-0000-00007B000000}"/>
    <cellStyle name="Normal_DD-No Cd's-Hybrid-Iowa" xfId="66" xr:uid="{00000000-0005-0000-0000-00007C000000}"/>
    <cellStyle name="Normal_DD-No CD's-Hybrid-Kansas" xfId="67" xr:uid="{00000000-0005-0000-0000-00007D000000}"/>
    <cellStyle name="Normal_DD-No CD's-Hybrid-KENTUCKY" xfId="68" xr:uid="{00000000-0005-0000-0000-00007E000000}"/>
    <cellStyle name="Normal_DD-No CD's-Hybrid-Louisiana" xfId="69" xr:uid="{00000000-0005-0000-0000-00007F000000}"/>
    <cellStyle name="Normal_DD-No CD's-Hybrid-Maine" xfId="70" xr:uid="{00000000-0005-0000-0000-000080000000}"/>
    <cellStyle name="Normal_DD-No CD's-Hybrid-Maryland" xfId="71" xr:uid="{00000000-0005-0000-0000-000081000000}"/>
    <cellStyle name="Normal_DD-No CD's-Hybrid-Massachusetts" xfId="72" xr:uid="{00000000-0005-0000-0000-000082000000}"/>
    <cellStyle name="Normal_DD-No CD's-Hybrid-Michigan" xfId="73" xr:uid="{00000000-0005-0000-0000-000083000000}"/>
    <cellStyle name="Normal_DD-No CD's-Hybrid-Minnesota" xfId="74" xr:uid="{00000000-0005-0000-0000-000084000000}"/>
    <cellStyle name="Normal_DD-No CD's-Hybrid-Mississippi" xfId="75" xr:uid="{00000000-0005-0000-0000-000085000000}"/>
    <cellStyle name="Normal_DD-No CD's-Hybrid-Missouri" xfId="76" xr:uid="{00000000-0005-0000-0000-000086000000}"/>
    <cellStyle name="Normal_DD-No CD's-Hybrid-Montana" xfId="77" xr:uid="{00000000-0005-0000-0000-000087000000}"/>
    <cellStyle name="Normal_DD-No CD's-Hybrid-Nebraska" xfId="78" xr:uid="{00000000-0005-0000-0000-000088000000}"/>
    <cellStyle name="Normal_DD-No CD's-Hybrid-Nevada" xfId="79" xr:uid="{00000000-0005-0000-0000-000089000000}"/>
    <cellStyle name="Normal_DD-No CD's-Hybrid-New Hampshire" xfId="80" xr:uid="{00000000-0005-0000-0000-00008A000000}"/>
    <cellStyle name="Normal_DD-No CD's-Hybrid-New Jersey" xfId="81" xr:uid="{00000000-0005-0000-0000-00008B000000}"/>
    <cellStyle name="Normal_DD-No CD's-Hybrid-New Mexico" xfId="82" xr:uid="{00000000-0005-0000-0000-00008C000000}"/>
    <cellStyle name="Normal_DD-No CD's-Hybrid-New York" xfId="83" xr:uid="{00000000-0005-0000-0000-00008D000000}"/>
    <cellStyle name="Normal_DD-No CD's-Hybrid-North Carolina" xfId="84" xr:uid="{00000000-0005-0000-0000-00008E000000}"/>
    <cellStyle name="Normal_DD-No CD's-Hybrid-North Dakota" xfId="85" xr:uid="{00000000-0005-0000-0000-00008F000000}"/>
    <cellStyle name="Normal_DD-No CD's-Hybrid-Ohio" xfId="86" xr:uid="{00000000-0005-0000-0000-000090000000}"/>
    <cellStyle name="Normal_DD-No CD's-Hybrid-Oklahoma" xfId="87" xr:uid="{00000000-0005-0000-0000-000091000000}"/>
    <cellStyle name="Normal_DD-No CD's-Hybrid-Oregon" xfId="88" xr:uid="{00000000-0005-0000-0000-000092000000}"/>
    <cellStyle name="Normal_DD-No CD's-Hybrid-Pennsylvania" xfId="89" xr:uid="{00000000-0005-0000-0000-000093000000}"/>
    <cellStyle name="Normal_DD-No CD's-Hybrid-Rhode Island" xfId="90" xr:uid="{00000000-0005-0000-0000-000094000000}"/>
    <cellStyle name="Normal_DD-No CD's-Hybrid-S Dakota" xfId="91" xr:uid="{00000000-0005-0000-0000-000095000000}"/>
    <cellStyle name="Normal_DD-No Cd's-Hybrid-South Carolina" xfId="92" xr:uid="{00000000-0005-0000-0000-000096000000}"/>
    <cellStyle name="Normal_DD-No CD's-Hybrid-Tennessee" xfId="93" xr:uid="{00000000-0005-0000-0000-000097000000}"/>
    <cellStyle name="Normal_DD-No CD's-Hybrid-Texas" xfId="94" xr:uid="{00000000-0005-0000-0000-000098000000}"/>
    <cellStyle name="Normal_DD-No CD's-Hybrid-Utah" xfId="95" xr:uid="{00000000-0005-0000-0000-000099000000}"/>
    <cellStyle name="Normal_DD-No CD's-Hybrid-Vermont" xfId="96" xr:uid="{00000000-0005-0000-0000-00009A000000}"/>
    <cellStyle name="Normal_DD-No CD's-Hybrid-Virginia" xfId="97" xr:uid="{00000000-0005-0000-0000-00009B000000}"/>
    <cellStyle name="Normal_DD-No CD's-Hybrid-Washington" xfId="98" xr:uid="{00000000-0005-0000-0000-00009C000000}"/>
    <cellStyle name="Normal_DD-No CD's-Hybrid-West Virginia" xfId="99" xr:uid="{00000000-0005-0000-0000-00009D000000}"/>
    <cellStyle name="Normal_DD-No CD's-Hybrid-Wisconsin" xfId="100" xr:uid="{00000000-0005-0000-0000-00009E000000}"/>
    <cellStyle name="Normal_DD-No CD's-Hybrid-Wyoming-mike" xfId="101" xr:uid="{00000000-0005-0000-0000-00009F000000}"/>
    <cellStyle name="Normal_DE" xfId="102" xr:uid="{00000000-0005-0000-0000-0000A0000000}"/>
    <cellStyle name="Normal_FL" xfId="103" xr:uid="{00000000-0005-0000-0000-0000A1000000}"/>
    <cellStyle name="Normal_FL_1" xfId="104" xr:uid="{00000000-0005-0000-0000-0000A2000000}"/>
    <cellStyle name="Normal_GA" xfId="105" xr:uid="{00000000-0005-0000-0000-0000A3000000}"/>
    <cellStyle name="Normal_HI" xfId="106" xr:uid="{00000000-0005-0000-0000-0000A4000000}"/>
    <cellStyle name="Normal_IA" xfId="107" xr:uid="{00000000-0005-0000-0000-0000A5000000}"/>
    <cellStyle name="Normal_ID" xfId="108" xr:uid="{00000000-0005-0000-0000-0000A6000000}"/>
    <cellStyle name="Normal_IL" xfId="109" xr:uid="{00000000-0005-0000-0000-0000A7000000}"/>
    <cellStyle name="Normal_IN" xfId="110" xr:uid="{00000000-0005-0000-0000-0000A8000000}"/>
    <cellStyle name="Normal_KS" xfId="111" xr:uid="{00000000-0005-0000-0000-0000A9000000}"/>
    <cellStyle name="Normal_KS_1" xfId="112" xr:uid="{00000000-0005-0000-0000-0000AA000000}"/>
    <cellStyle name="Normal_KY" xfId="113" xr:uid="{00000000-0005-0000-0000-0000AB000000}"/>
    <cellStyle name="Normal_LA" xfId="114" xr:uid="{00000000-0005-0000-0000-0000AC000000}"/>
    <cellStyle name="Normal_MA" xfId="115" xr:uid="{00000000-0005-0000-0000-0000AD000000}"/>
    <cellStyle name="Normal_MARIE PRINGLE- FINAL- FY2002" xfId="116" xr:uid="{00000000-0005-0000-0000-0000AE000000}"/>
    <cellStyle name="Normal_MD" xfId="117" xr:uid="{00000000-0005-0000-0000-0000AF000000}"/>
    <cellStyle name="Normal_ME" xfId="118" xr:uid="{00000000-0005-0000-0000-0000B0000000}"/>
    <cellStyle name="Normal_MI" xfId="119" xr:uid="{00000000-0005-0000-0000-0000B1000000}"/>
    <cellStyle name="Normal_MN" xfId="120" xr:uid="{00000000-0005-0000-0000-0000B2000000}"/>
    <cellStyle name="Normal_MO" xfId="121" xr:uid="{00000000-0005-0000-0000-0000B3000000}"/>
    <cellStyle name="Normal_MS" xfId="122" xr:uid="{00000000-0005-0000-0000-0000B4000000}"/>
    <cellStyle name="Normal_MS_1" xfId="123" xr:uid="{00000000-0005-0000-0000-0000B5000000}"/>
    <cellStyle name="Normal_MT" xfId="124" xr:uid="{00000000-0005-0000-0000-0000B6000000}"/>
    <cellStyle name="Normal_ND" xfId="125" xr:uid="{00000000-0005-0000-0000-0000B7000000}"/>
    <cellStyle name="Normal_NE" xfId="126" xr:uid="{00000000-0005-0000-0000-0000B8000000}"/>
    <cellStyle name="Normal_NH" xfId="127" xr:uid="{00000000-0005-0000-0000-0000B9000000}"/>
    <cellStyle name="Normal_NJ" xfId="128" xr:uid="{00000000-0005-0000-0000-0000BA000000}"/>
    <cellStyle name="Normal_NM" xfId="129" xr:uid="{00000000-0005-0000-0000-0000BB000000}"/>
    <cellStyle name="Normal_NV" xfId="130" xr:uid="{00000000-0005-0000-0000-0000BC000000}"/>
    <cellStyle name="Normal_NY" xfId="131" xr:uid="{00000000-0005-0000-0000-0000BD000000}"/>
    <cellStyle name="Normal_OH" xfId="132" xr:uid="{00000000-0005-0000-0000-0000BE000000}"/>
    <cellStyle name="Normal_OK" xfId="133" xr:uid="{00000000-0005-0000-0000-0000BF000000}"/>
    <cellStyle name="Normal_OR" xfId="134" xr:uid="{00000000-0005-0000-0000-0000C0000000}"/>
    <cellStyle name="Normal_PA" xfId="135" xr:uid="{00000000-0005-0000-0000-0000C1000000}"/>
    <cellStyle name="Normal_PR" xfId="136" xr:uid="{00000000-0005-0000-0000-0000C2000000}"/>
    <cellStyle name="Normal_PR_1" xfId="137" xr:uid="{00000000-0005-0000-0000-0000C3000000}"/>
    <cellStyle name="Normal_RI" xfId="138" xr:uid="{00000000-0005-0000-0000-0000C4000000}"/>
    <cellStyle name="Normal_SC" xfId="139" xr:uid="{00000000-0005-0000-0000-0000C5000000}"/>
    <cellStyle name="Normal_SD" xfId="140" xr:uid="{00000000-0005-0000-0000-0000C6000000}"/>
    <cellStyle name="Normal_Sheet1" xfId="141" xr:uid="{00000000-0005-0000-0000-0000C7000000}"/>
    <cellStyle name="Normal_Sheet1_AL" xfId="142" xr:uid="{00000000-0005-0000-0000-0000C8000000}"/>
    <cellStyle name="Normal_Sheet1_AR" xfId="143" xr:uid="{00000000-0005-0000-0000-0000C9000000}"/>
    <cellStyle name="Normal_Sheet1_AZ" xfId="144" xr:uid="{00000000-0005-0000-0000-0000CA000000}"/>
    <cellStyle name="Normal_Sheet1_CA" xfId="145" xr:uid="{00000000-0005-0000-0000-0000CB000000}"/>
    <cellStyle name="Normal_Sheet1_CO" xfId="146" xr:uid="{00000000-0005-0000-0000-0000CC000000}"/>
    <cellStyle name="Normal_Sheet1_CT" xfId="147" xr:uid="{00000000-0005-0000-0000-0000CD000000}"/>
    <cellStyle name="Normal_Sheet1_DC" xfId="148" xr:uid="{00000000-0005-0000-0000-0000CE000000}"/>
    <cellStyle name="Normal_Sheet1_DE" xfId="149" xr:uid="{00000000-0005-0000-0000-0000CF000000}"/>
    <cellStyle name="Normal_Sheet1_FL" xfId="150" xr:uid="{00000000-0005-0000-0000-0000D0000000}"/>
    <cellStyle name="Normal_Sheet1_GA" xfId="151" xr:uid="{00000000-0005-0000-0000-0000D1000000}"/>
    <cellStyle name="Normal_Sheet1_HI" xfId="152" xr:uid="{00000000-0005-0000-0000-0000D2000000}"/>
    <cellStyle name="Normal_Sheet1_IA" xfId="153" xr:uid="{00000000-0005-0000-0000-0000D3000000}"/>
    <cellStyle name="Normal_Sheet1_ID" xfId="154" xr:uid="{00000000-0005-0000-0000-0000D4000000}"/>
    <cellStyle name="Normal_Sheet1_IL" xfId="155" xr:uid="{00000000-0005-0000-0000-0000D5000000}"/>
    <cellStyle name="Normal_Sheet1_IN" xfId="156" xr:uid="{00000000-0005-0000-0000-0000D6000000}"/>
    <cellStyle name="Normal_Sheet1_KS" xfId="157" xr:uid="{00000000-0005-0000-0000-0000D7000000}"/>
    <cellStyle name="Normal_Sheet1_KY" xfId="158" xr:uid="{00000000-0005-0000-0000-0000D8000000}"/>
    <cellStyle name="Normal_Sheet1_MA" xfId="159" xr:uid="{00000000-0005-0000-0000-0000D9000000}"/>
    <cellStyle name="Normal_Sheet1_MD" xfId="160" xr:uid="{00000000-0005-0000-0000-0000DA000000}"/>
    <cellStyle name="Normal_Sheet1_ME" xfId="161" xr:uid="{00000000-0005-0000-0000-0000DB000000}"/>
    <cellStyle name="Normal_Sheet1_MI" xfId="162" xr:uid="{00000000-0005-0000-0000-0000DC000000}"/>
    <cellStyle name="Normal_Sheet1_MN" xfId="163" xr:uid="{00000000-0005-0000-0000-0000DD000000}"/>
    <cellStyle name="Normal_Sheet1_MO" xfId="164" xr:uid="{00000000-0005-0000-0000-0000DE000000}"/>
    <cellStyle name="Normal_Sheet1_MS" xfId="165" xr:uid="{00000000-0005-0000-0000-0000DF000000}"/>
    <cellStyle name="Normal_Sheet1_MT" xfId="166" xr:uid="{00000000-0005-0000-0000-0000E0000000}"/>
    <cellStyle name="Normal_Sheet1_NC" xfId="167" xr:uid="{00000000-0005-0000-0000-0000E1000000}"/>
    <cellStyle name="Normal_Sheet1_ND" xfId="168" xr:uid="{00000000-0005-0000-0000-0000E2000000}"/>
    <cellStyle name="Normal_Sheet1_NE" xfId="169" xr:uid="{00000000-0005-0000-0000-0000E3000000}"/>
    <cellStyle name="Normal_Sheet1_NH" xfId="170" xr:uid="{00000000-0005-0000-0000-0000E4000000}"/>
    <cellStyle name="Normal_Sheet1_NJ" xfId="171" xr:uid="{00000000-0005-0000-0000-0000E5000000}"/>
    <cellStyle name="Normal_Sheet1_NM" xfId="172" xr:uid="{00000000-0005-0000-0000-0000E6000000}"/>
    <cellStyle name="Normal_Sheet1_NV" xfId="173" xr:uid="{00000000-0005-0000-0000-0000E7000000}"/>
    <cellStyle name="Normal_Sheet1_NY" xfId="174" xr:uid="{00000000-0005-0000-0000-0000E8000000}"/>
    <cellStyle name="Normal_Sheet1_OH" xfId="175" xr:uid="{00000000-0005-0000-0000-0000E9000000}"/>
    <cellStyle name="Normal_Sheet1_OK" xfId="176" xr:uid="{00000000-0005-0000-0000-0000EA000000}"/>
    <cellStyle name="Normal_Sheet1_OR" xfId="177" xr:uid="{00000000-0005-0000-0000-0000EB000000}"/>
    <cellStyle name="Normal_Sheet1_PA" xfId="178" xr:uid="{00000000-0005-0000-0000-0000EC000000}"/>
    <cellStyle name="Normal_Sheet1_PR" xfId="179" xr:uid="{00000000-0005-0000-0000-0000ED000000}"/>
    <cellStyle name="Normal_Sheet1_RI" xfId="180" xr:uid="{00000000-0005-0000-0000-0000EE000000}"/>
    <cellStyle name="Normal_Sheet1_SC" xfId="181" xr:uid="{00000000-0005-0000-0000-0000EF000000}"/>
    <cellStyle name="Normal_Sheet1_SD" xfId="182" xr:uid="{00000000-0005-0000-0000-0000F0000000}"/>
    <cellStyle name="Normal_Sheet1_TN" xfId="183" xr:uid="{00000000-0005-0000-0000-0000F1000000}"/>
    <cellStyle name="Normal_Sheet1_TX" xfId="184" xr:uid="{00000000-0005-0000-0000-0000F2000000}"/>
    <cellStyle name="Normal_Sheet1_UT" xfId="185" xr:uid="{00000000-0005-0000-0000-0000F3000000}"/>
    <cellStyle name="Normal_Sheet1_VA" xfId="186" xr:uid="{00000000-0005-0000-0000-0000F4000000}"/>
    <cellStyle name="Normal_Sheet1_VT" xfId="187" xr:uid="{00000000-0005-0000-0000-0000F5000000}"/>
    <cellStyle name="Normal_Sheet1_WA" xfId="188" xr:uid="{00000000-0005-0000-0000-0000F6000000}"/>
    <cellStyle name="Normal_Sheet1_WI" xfId="189" xr:uid="{00000000-0005-0000-0000-0000F7000000}"/>
    <cellStyle name="Normal_Sheet1_WV" xfId="190" xr:uid="{00000000-0005-0000-0000-0000F8000000}"/>
    <cellStyle name="Normal_Sheet1_WY" xfId="191" xr:uid="{00000000-0005-0000-0000-0000F9000000}"/>
    <cellStyle name="Normal_Sheet2" xfId="192" xr:uid="{00000000-0005-0000-0000-0000FA000000}"/>
    <cellStyle name="Normal_State Level Expenditures" xfId="193" xr:uid="{00000000-0005-0000-0000-0000FB000000}"/>
    <cellStyle name="Normal_TN" xfId="194" xr:uid="{00000000-0005-0000-0000-0000FC000000}"/>
    <cellStyle name="Normal_TX" xfId="195" xr:uid="{00000000-0005-0000-0000-0000FD000000}"/>
    <cellStyle name="Normal_VA" xfId="196" xr:uid="{00000000-0005-0000-0000-0000FE000000}"/>
    <cellStyle name="Normal_VT" xfId="197" xr:uid="{00000000-0005-0000-0000-0000FF000000}"/>
    <cellStyle name="Normal_VT_1" xfId="198" xr:uid="{00000000-0005-0000-0000-000000010000}"/>
    <cellStyle name="Normal_WA" xfId="199" xr:uid="{00000000-0005-0000-0000-000001010000}"/>
    <cellStyle name="Normal_WI" xfId="200" xr:uid="{00000000-0005-0000-0000-000002010000}"/>
    <cellStyle name="Normal_WV" xfId="201" xr:uid="{00000000-0005-0000-0000-000003010000}"/>
    <cellStyle name="Normal_WY" xfId="202" xr:uid="{00000000-0005-0000-0000-000004010000}"/>
    <cellStyle name="Note" xfId="203" builtinId="10" customBuiltin="1"/>
    <cellStyle name="Note 2" xfId="245" xr:uid="{00000000-0005-0000-0000-000006010000}"/>
    <cellStyle name="Note 2 2" xfId="340" xr:uid="{E5B5DC3D-F642-460E-A011-2697B2757460}"/>
    <cellStyle name="Note 3" xfId="331" xr:uid="{C1EC041A-3B40-47C9-8C87-6A56333F002D}"/>
    <cellStyle name="Note 4" xfId="275" xr:uid="{CE41167F-DCA3-47E7-AFB5-20AD7692BB0D}"/>
    <cellStyle name="Output" xfId="204" builtinId="21" customBuiltin="1"/>
    <cellStyle name="Output 2" xfId="231" xr:uid="{00000000-0005-0000-0000-000008010000}"/>
    <cellStyle name="Output 3" xfId="332" xr:uid="{F5A0B4D7-BFBD-4CAC-B648-F505A49903C4}"/>
    <cellStyle name="Title" xfId="205" builtinId="15" customBuiltin="1"/>
    <cellStyle name="Title 2" xfId="240" xr:uid="{00000000-0005-0000-0000-00000A010000}"/>
    <cellStyle name="Title 3" xfId="333" xr:uid="{3AA75DFA-55E7-424D-A121-524534145C41}"/>
    <cellStyle name="Title 4" xfId="273" xr:uid="{8D0669FC-01D4-4C6B-B324-480FF882A057}"/>
    <cellStyle name="Total" xfId="206" builtinId="25" customBuiltin="1"/>
    <cellStyle name="Total 2" xfId="247" xr:uid="{00000000-0005-0000-0000-00000C010000}"/>
    <cellStyle name="Total 3" xfId="334" xr:uid="{DFF03E7A-0202-4596-83CE-869CA40560D4}"/>
    <cellStyle name="Warning Text" xfId="207" builtinId="11" customBuiltin="1"/>
    <cellStyle name="Warning Text 2" xfId="244" xr:uid="{00000000-0005-0000-0000-00000E010000}"/>
    <cellStyle name="Warning Text 3" xfId="335" xr:uid="{FABEFB6E-BDDE-4F88-82D6-D7D5BF68489B}"/>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vancvas@va.gov"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1"/>
  <sheetViews>
    <sheetView tabSelected="1" zoomScaleNormal="100" workbookViewId="0">
      <selection activeCell="A500" sqref="A500"/>
    </sheetView>
  </sheetViews>
  <sheetFormatPr defaultRowHeight="12.75" x14ac:dyDescent="0.2"/>
  <cols>
    <col min="1" max="1" width="97.5703125" customWidth="1"/>
  </cols>
  <sheetData>
    <row r="2" spans="1:1" ht="20.25" x14ac:dyDescent="0.2">
      <c r="A2" s="2005" t="s">
        <v>2128</v>
      </c>
    </row>
    <row r="4" spans="1:1" s="1768" customFormat="1" ht="12.75" customHeight="1" thickBot="1" x14ac:dyDescent="0.4">
      <c r="A4" s="2004"/>
    </row>
    <row r="5" spans="1:1" x14ac:dyDescent="0.2">
      <c r="A5" s="2007" t="s">
        <v>2146</v>
      </c>
    </row>
    <row r="7" spans="1:1" x14ac:dyDescent="0.2">
      <c r="A7" s="2006" t="s">
        <v>2125</v>
      </c>
    </row>
    <row r="9" spans="1:1" ht="26.25" thickBot="1" x14ac:dyDescent="0.25">
      <c r="A9" s="2008" t="s">
        <v>2129</v>
      </c>
    </row>
    <row r="11" spans="1:1" x14ac:dyDescent="0.2">
      <c r="A11" s="1767" t="s">
        <v>2124</v>
      </c>
    </row>
    <row r="12" spans="1:1" ht="178.5" x14ac:dyDescent="0.2">
      <c r="A12" s="2003" t="s">
        <v>2145</v>
      </c>
    </row>
    <row r="14" spans="1:1" x14ac:dyDescent="0.2">
      <c r="A14" s="1767" t="s">
        <v>2130</v>
      </c>
    </row>
    <row r="15" spans="1:1" x14ac:dyDescent="0.2">
      <c r="A15" t="s">
        <v>2144</v>
      </c>
    </row>
    <row r="16" spans="1:1" x14ac:dyDescent="0.2">
      <c r="A16" t="s">
        <v>2116</v>
      </c>
    </row>
    <row r="17" spans="1:1" ht="38.25" x14ac:dyDescent="0.2">
      <c r="A17" s="1768" t="s">
        <v>2117</v>
      </c>
    </row>
    <row r="18" spans="1:1" ht="25.5" x14ac:dyDescent="0.2">
      <c r="A18" s="1768" t="s">
        <v>2143</v>
      </c>
    </row>
    <row r="20" spans="1:1" x14ac:dyDescent="0.2">
      <c r="A20" s="1767" t="s">
        <v>2123</v>
      </c>
    </row>
    <row r="21" spans="1:1" ht="102.75" customHeight="1" x14ac:dyDescent="0.2">
      <c r="A21" s="1768" t="s">
        <v>2142</v>
      </c>
    </row>
    <row r="22" spans="1:1" x14ac:dyDescent="0.2">
      <c r="A22" s="1767" t="s">
        <v>2107</v>
      </c>
    </row>
    <row r="23" spans="1:1" ht="25.5" x14ac:dyDescent="0.2">
      <c r="A23" s="2003" t="s">
        <v>2141</v>
      </c>
    </row>
    <row r="24" spans="1:1" x14ac:dyDescent="0.2">
      <c r="A24" s="1767" t="s">
        <v>2108</v>
      </c>
    </row>
    <row r="25" spans="1:1" ht="51" x14ac:dyDescent="0.2">
      <c r="A25" s="1768" t="s">
        <v>2140</v>
      </c>
    </row>
    <row r="26" spans="1:1" x14ac:dyDescent="0.2">
      <c r="A26" s="1767" t="s">
        <v>2109</v>
      </c>
    </row>
    <row r="27" spans="1:1" ht="89.25" x14ac:dyDescent="0.2">
      <c r="A27" s="1768" t="s">
        <v>2139</v>
      </c>
    </row>
    <row r="28" spans="1:1" x14ac:dyDescent="0.2">
      <c r="A28" s="1767" t="s">
        <v>2110</v>
      </c>
    </row>
    <row r="29" spans="1:1" ht="89.25" x14ac:dyDescent="0.2">
      <c r="A29" s="2003" t="s">
        <v>2138</v>
      </c>
    </row>
    <row r="30" spans="1:1" x14ac:dyDescent="0.2">
      <c r="A30" s="1767" t="s">
        <v>2111</v>
      </c>
    </row>
    <row r="31" spans="1:1" ht="38.25" x14ac:dyDescent="0.2">
      <c r="A31" s="1768" t="s">
        <v>2137</v>
      </c>
    </row>
    <row r="32" spans="1:1" x14ac:dyDescent="0.2">
      <c r="A32" s="1767" t="s">
        <v>2112</v>
      </c>
    </row>
    <row r="33" spans="1:1" ht="38.25" x14ac:dyDescent="0.2">
      <c r="A33" s="1768" t="s">
        <v>2136</v>
      </c>
    </row>
    <row r="34" spans="1:1" x14ac:dyDescent="0.2">
      <c r="A34" s="1767" t="s">
        <v>2113</v>
      </c>
    </row>
    <row r="35" spans="1:1" ht="51" x14ac:dyDescent="0.2">
      <c r="A35" s="1768" t="s">
        <v>2133</v>
      </c>
    </row>
    <row r="36" spans="1:1" x14ac:dyDescent="0.2">
      <c r="A36" s="1767" t="s">
        <v>2114</v>
      </c>
    </row>
    <row r="37" spans="1:1" ht="38.25" x14ac:dyDescent="0.2">
      <c r="A37" s="2003" t="s">
        <v>2134</v>
      </c>
    </row>
    <row r="38" spans="1:1" x14ac:dyDescent="0.2">
      <c r="A38" s="1767" t="s">
        <v>2115</v>
      </c>
    </row>
    <row r="39" spans="1:1" ht="25.5" x14ac:dyDescent="0.2">
      <c r="A39" s="1768" t="s">
        <v>2135</v>
      </c>
    </row>
    <row r="40" spans="1:1" x14ac:dyDescent="0.2">
      <c r="A40" s="1768"/>
    </row>
    <row r="41" spans="1:1" x14ac:dyDescent="0.2">
      <c r="A41" s="1768"/>
    </row>
  </sheetData>
  <hyperlinks>
    <hyperlink ref="A7" r:id="rId1" xr:uid="{00000000-0004-0000-0000-000000000000}"/>
  </hyperlinks>
  <pageMargins left="0.25" right="0.25" top="0.75" bottom="0.75" header="0.5" footer="0.5"/>
  <pageSetup scale="89" orientation="portrait" r:id="rId2"/>
  <headerFooter alignWithMargins="0">
    <oddHeader>&amp;C&amp;"Arial,Bold"&amp;11FY23 GEOGRAPHIC DISTRIBUTION OF VA EXPENDITURES (GDX)</oddHeader>
    <oddFooter>&amp;R&amp;8&amp;P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x14ac:dyDescent="0.2">
      <c r="A1" s="2047" t="s">
        <v>2130</v>
      </c>
      <c r="B1" s="2048"/>
      <c r="C1" s="2048"/>
      <c r="D1" s="2048"/>
      <c r="E1" s="2048"/>
      <c r="F1" s="2048"/>
      <c r="G1" s="2048"/>
      <c r="H1" s="2048"/>
      <c r="I1" s="2048"/>
      <c r="J1" s="2048"/>
      <c r="K1" s="2049"/>
      <c r="L1" s="12"/>
    </row>
    <row r="2" spans="1:12" ht="13.5" customHeight="1" thickBot="1" x14ac:dyDescent="0.25">
      <c r="A2" s="2035" t="s">
        <v>1942</v>
      </c>
      <c r="B2" s="2036"/>
      <c r="C2" s="2036"/>
      <c r="D2" s="2036"/>
      <c r="E2" s="2036"/>
      <c r="F2" s="2036"/>
      <c r="G2" s="2036"/>
      <c r="H2" s="2036"/>
      <c r="I2" s="2036"/>
      <c r="J2" s="2036"/>
      <c r="K2" s="2037"/>
      <c r="L2" s="12"/>
    </row>
    <row r="3" spans="1:12"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15"/>
    </row>
    <row r="4" spans="1:12" ht="12.75" x14ac:dyDescent="0.2">
      <c r="A4" s="161" t="s">
        <v>3</v>
      </c>
      <c r="B4" s="1721">
        <v>27255.21487485</v>
      </c>
      <c r="C4" s="1197">
        <f>SUM(D4:J4)</f>
        <v>10256317.729520783</v>
      </c>
      <c r="D4" s="1449">
        <v>156251.231</v>
      </c>
      <c r="E4" s="1947">
        <v>752634.42784000025</v>
      </c>
      <c r="F4" s="1160">
        <v>32163.758000000002</v>
      </c>
      <c r="G4" s="1160">
        <v>0</v>
      </c>
      <c r="H4" s="1813">
        <v>8691190.7197700106</v>
      </c>
      <c r="I4" s="1586">
        <v>795.24599999999998</v>
      </c>
      <c r="J4" s="1794">
        <v>623282.34691077238</v>
      </c>
      <c r="K4" s="904">
        <v>7375</v>
      </c>
      <c r="L4" s="162"/>
    </row>
    <row r="5" spans="1:12" x14ac:dyDescent="0.2">
      <c r="A5" s="161"/>
      <c r="B5" s="163"/>
      <c r="C5" s="1052"/>
      <c r="D5" s="1161"/>
      <c r="E5" s="1161"/>
      <c r="F5" s="1161"/>
      <c r="G5" s="1161"/>
      <c r="H5" s="1161"/>
      <c r="I5" s="1587"/>
      <c r="J5" s="1162"/>
      <c r="K5" s="916"/>
      <c r="L5" s="162"/>
    </row>
    <row r="6" spans="1:12" x14ac:dyDescent="0.2">
      <c r="A6" s="165" t="s">
        <v>308</v>
      </c>
      <c r="B6" s="166">
        <f>SUM(B4)</f>
        <v>27255.21487485</v>
      </c>
      <c r="C6" s="1163">
        <f t="shared" ref="C6:K6" si="0">SUM(C4)</f>
        <v>10256317.729520783</v>
      </c>
      <c r="D6" s="1163">
        <f t="shared" si="0"/>
        <v>156251.231</v>
      </c>
      <c r="E6" s="1163">
        <f t="shared" si="0"/>
        <v>752634.42784000025</v>
      </c>
      <c r="F6" s="1163">
        <f t="shared" si="0"/>
        <v>32163.758000000002</v>
      </c>
      <c r="G6" s="1163">
        <f t="shared" si="0"/>
        <v>0</v>
      </c>
      <c r="H6" s="1163">
        <f t="shared" si="0"/>
        <v>8691190.7197700106</v>
      </c>
      <c r="I6" s="1164">
        <f t="shared" si="0"/>
        <v>795.24599999999998</v>
      </c>
      <c r="J6" s="1165">
        <f t="shared" si="0"/>
        <v>623282.34691077238</v>
      </c>
      <c r="K6" s="666">
        <f t="shared" si="0"/>
        <v>7375</v>
      </c>
      <c r="L6" s="162"/>
    </row>
    <row r="7" spans="1:12" ht="12.75" thickBot="1" x14ac:dyDescent="0.25">
      <c r="A7" s="161"/>
      <c r="B7" s="167"/>
      <c r="C7" s="1057"/>
      <c r="D7" s="1166"/>
      <c r="E7" s="1166"/>
      <c r="F7" s="1166"/>
      <c r="G7" s="1166"/>
      <c r="H7" s="1166"/>
      <c r="I7" s="1588"/>
      <c r="J7" s="1167"/>
      <c r="K7" s="917"/>
      <c r="L7" s="162"/>
    </row>
    <row r="8" spans="1:12" ht="12.75" x14ac:dyDescent="0.2">
      <c r="A8" s="158" t="s">
        <v>283</v>
      </c>
      <c r="B8" s="1724">
        <v>27255.214874932408</v>
      </c>
      <c r="C8" s="1197">
        <f>SUM(D8:J8)</f>
        <v>10256317.729520783</v>
      </c>
      <c r="D8" s="1449">
        <v>156251.231</v>
      </c>
      <c r="E8" s="1854">
        <v>752634.42784000025</v>
      </c>
      <c r="F8" s="1016">
        <v>32163.758000000002</v>
      </c>
      <c r="G8" s="1016">
        <v>0</v>
      </c>
      <c r="H8" s="1814">
        <v>8691190.7197700106</v>
      </c>
      <c r="I8" s="1470">
        <v>795.24599999999998</v>
      </c>
      <c r="J8" s="1794">
        <v>623282.34691077238</v>
      </c>
      <c r="K8" s="905">
        <v>7375</v>
      </c>
      <c r="L8" s="162"/>
    </row>
    <row r="9" spans="1:12" x14ac:dyDescent="0.2">
      <c r="A9" s="107"/>
      <c r="B9" s="169"/>
      <c r="C9" s="1052"/>
      <c r="D9" s="1168"/>
      <c r="E9" s="1168"/>
      <c r="F9" s="1168"/>
      <c r="G9" s="1168"/>
      <c r="H9" s="1168"/>
      <c r="I9" s="1589"/>
      <c r="J9" s="1169"/>
      <c r="K9" s="918"/>
      <c r="L9" s="164"/>
    </row>
    <row r="10" spans="1:12" x14ac:dyDescent="0.2">
      <c r="A10" s="165" t="s">
        <v>308</v>
      </c>
      <c r="B10" s="110">
        <f>SUM(B8)</f>
        <v>27255.214874932408</v>
      </c>
      <c r="C10" s="1178">
        <f t="shared" ref="C10:K10" si="1">SUM(C8)</f>
        <v>10256317.729520783</v>
      </c>
      <c r="D10" s="1178">
        <f t="shared" si="1"/>
        <v>156251.231</v>
      </c>
      <c r="E10" s="1178">
        <f t="shared" si="1"/>
        <v>752634.42784000025</v>
      </c>
      <c r="F10" s="1178">
        <f t="shared" si="1"/>
        <v>32163.758000000002</v>
      </c>
      <c r="G10" s="1178">
        <f t="shared" si="1"/>
        <v>0</v>
      </c>
      <c r="H10" s="1178">
        <f t="shared" si="1"/>
        <v>8691190.7197700106</v>
      </c>
      <c r="I10" s="1164">
        <f t="shared" si="1"/>
        <v>795.24599999999998</v>
      </c>
      <c r="J10" s="1165">
        <f t="shared" si="1"/>
        <v>623282.34691077238</v>
      </c>
      <c r="K10" s="666">
        <f t="shared" si="1"/>
        <v>7375</v>
      </c>
      <c r="L10" s="164"/>
    </row>
    <row r="11" spans="1:12" ht="12.75" thickBot="1" x14ac:dyDescent="0.25">
      <c r="A11" s="170"/>
      <c r="B11" s="171"/>
      <c r="C11" s="172"/>
      <c r="D11" s="172"/>
      <c r="E11" s="172"/>
      <c r="F11" s="172"/>
      <c r="G11" s="172"/>
      <c r="H11" s="172"/>
      <c r="I11" s="1590"/>
      <c r="J11" s="608"/>
      <c r="K11" s="168"/>
      <c r="L11" s="164"/>
    </row>
    <row r="12" spans="1:12" x14ac:dyDescent="0.2">
      <c r="A12" s="661"/>
      <c r="B12" s="662"/>
      <c r="C12" s="663"/>
      <c r="D12" s="663"/>
      <c r="E12" s="663"/>
      <c r="F12" s="663"/>
      <c r="G12" s="663"/>
      <c r="H12" s="663"/>
      <c r="I12" s="663"/>
      <c r="J12" s="663"/>
      <c r="K12" s="664"/>
      <c r="L12" s="164"/>
    </row>
    <row r="13" spans="1:12" x14ac:dyDescent="0.2">
      <c r="A13" s="665" t="s">
        <v>2060</v>
      </c>
      <c r="B13" s="604"/>
      <c r="C13" s="272"/>
      <c r="D13" s="272"/>
      <c r="E13" s="272"/>
      <c r="F13" s="272"/>
      <c r="G13" s="272"/>
      <c r="H13" s="272"/>
      <c r="I13" s="1690"/>
      <c r="J13" s="1690"/>
      <c r="K13" s="958"/>
      <c r="L13" s="12"/>
    </row>
    <row r="14" spans="1:12" ht="12" customHeight="1" x14ac:dyDescent="0.2">
      <c r="A14" s="2028" t="s">
        <v>2131</v>
      </c>
      <c r="B14" s="2026"/>
      <c r="C14" s="2026"/>
      <c r="D14" s="2026"/>
      <c r="E14" s="2026"/>
      <c r="F14" s="2026"/>
      <c r="G14" s="2026"/>
      <c r="H14" s="2026"/>
      <c r="I14" s="2027"/>
      <c r="J14" s="2028"/>
      <c r="K14" s="2027"/>
      <c r="L14" s="15"/>
    </row>
    <row r="15" spans="1:12" ht="36" customHeight="1" x14ac:dyDescent="0.2">
      <c r="A15" s="2025" t="s">
        <v>2081</v>
      </c>
      <c r="B15" s="2026"/>
      <c r="C15" s="2026"/>
      <c r="D15" s="2026"/>
      <c r="E15" s="2026"/>
      <c r="F15" s="2026"/>
      <c r="G15" s="2026"/>
      <c r="H15" s="2026"/>
      <c r="I15" s="2027"/>
      <c r="J15" s="2028"/>
      <c r="K15" s="2027"/>
      <c r="L15" s="15"/>
    </row>
    <row r="16" spans="1:12" x14ac:dyDescent="0.2">
      <c r="A16" s="2028" t="s">
        <v>1245</v>
      </c>
      <c r="B16" s="2026"/>
      <c r="C16" s="2026"/>
      <c r="D16" s="2026"/>
      <c r="E16" s="2026"/>
      <c r="F16" s="2026"/>
      <c r="G16" s="2026"/>
      <c r="H16" s="2026"/>
      <c r="I16" s="2027"/>
      <c r="J16" s="2028"/>
      <c r="K16" s="2027"/>
    </row>
    <row r="17" spans="1:15" ht="36" customHeight="1" x14ac:dyDescent="0.2">
      <c r="A17" s="2025" t="s">
        <v>2106</v>
      </c>
      <c r="B17" s="2026"/>
      <c r="C17" s="2026"/>
      <c r="D17" s="2026"/>
      <c r="E17" s="2026"/>
      <c r="F17" s="2026"/>
      <c r="G17" s="2026"/>
      <c r="H17" s="2026"/>
      <c r="I17" s="2027"/>
      <c r="J17" s="2028"/>
      <c r="K17" s="2027"/>
      <c r="N17" s="17"/>
    </row>
    <row r="18" spans="1:15" ht="12" customHeight="1" x14ac:dyDescent="0.2">
      <c r="A18" s="2028" t="s">
        <v>2076</v>
      </c>
      <c r="B18" s="2026"/>
      <c r="C18" s="2026"/>
      <c r="D18" s="2026"/>
      <c r="E18" s="2026"/>
      <c r="F18" s="2026"/>
      <c r="G18" s="2026"/>
      <c r="H18" s="2026"/>
      <c r="I18" s="2027"/>
      <c r="J18" s="2028"/>
      <c r="K18" s="2027"/>
      <c r="L18" s="15"/>
      <c r="M18" s="15"/>
      <c r="N18" s="15"/>
      <c r="O18" s="15"/>
    </row>
    <row r="19" spans="1:15" ht="24" customHeight="1" x14ac:dyDescent="0.2">
      <c r="A19" s="2025" t="s">
        <v>2085</v>
      </c>
      <c r="B19" s="2026"/>
      <c r="C19" s="2026"/>
      <c r="D19" s="2026"/>
      <c r="E19" s="2026"/>
      <c r="F19" s="2026"/>
      <c r="G19" s="2026"/>
      <c r="H19" s="2026"/>
      <c r="I19" s="2027"/>
      <c r="J19" s="2028"/>
      <c r="K19" s="2027"/>
    </row>
    <row r="20" spans="1:15" ht="24" customHeight="1" x14ac:dyDescent="0.2">
      <c r="A20" s="2025" t="s">
        <v>1246</v>
      </c>
      <c r="B20" s="2026"/>
      <c r="C20" s="2026"/>
      <c r="D20" s="2026"/>
      <c r="E20" s="2026"/>
      <c r="F20" s="2026"/>
      <c r="G20" s="2026"/>
      <c r="H20" s="2026"/>
      <c r="I20" s="2027"/>
      <c r="J20" s="2028"/>
      <c r="K20" s="2027"/>
    </row>
    <row r="21" spans="1:15" ht="12.75" thickBot="1" x14ac:dyDescent="0.25">
      <c r="A21" s="2029" t="s">
        <v>2118</v>
      </c>
      <c r="B21" s="2030"/>
      <c r="C21" s="2030"/>
      <c r="D21" s="2030"/>
      <c r="E21" s="2030"/>
      <c r="F21" s="2030"/>
      <c r="G21" s="2030"/>
      <c r="H21" s="2030"/>
      <c r="I21" s="2031"/>
      <c r="J21" s="2029"/>
      <c r="K21" s="2031"/>
    </row>
    <row r="22" spans="1:15" x14ac:dyDescent="0.2">
      <c r="I22" s="1620"/>
      <c r="J22" s="1620"/>
    </row>
    <row r="24" spans="1:15" x14ac:dyDescent="0.2">
      <c r="I24" s="19"/>
      <c r="J24" s="19"/>
    </row>
    <row r="25" spans="1:15" x14ac:dyDescent="0.2">
      <c r="I25" s="19"/>
      <c r="J25" s="19"/>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14:K14"/>
    <mergeCell ref="A15:K15"/>
    <mergeCell ref="A21:K21"/>
    <mergeCell ref="A19:K19"/>
    <mergeCell ref="A20:K20"/>
    <mergeCell ref="A16:K16"/>
    <mergeCell ref="A17:K17"/>
    <mergeCell ref="A18:K18"/>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2" x14ac:dyDescent="0.2">
      <c r="A1" s="2047" t="s">
        <v>2130</v>
      </c>
      <c r="B1" s="2048"/>
      <c r="C1" s="2048"/>
      <c r="D1" s="2048"/>
      <c r="E1" s="2048"/>
      <c r="F1" s="2048"/>
      <c r="G1" s="2048"/>
      <c r="H1" s="2048"/>
      <c r="I1" s="2048"/>
      <c r="J1" s="2048"/>
      <c r="K1" s="2049"/>
      <c r="L1" s="12"/>
    </row>
    <row r="2" spans="1:12" ht="13.5" customHeight="1" thickBot="1" x14ac:dyDescent="0.25">
      <c r="A2" s="2035" t="s">
        <v>1942</v>
      </c>
      <c r="B2" s="2036"/>
      <c r="C2" s="2036"/>
      <c r="D2" s="2036"/>
      <c r="E2" s="2036"/>
      <c r="F2" s="2036"/>
      <c r="G2" s="2036"/>
      <c r="H2" s="2036"/>
      <c r="I2" s="2036"/>
      <c r="J2" s="2036"/>
      <c r="K2" s="2037"/>
      <c r="L2" s="12"/>
    </row>
    <row r="3" spans="1:12"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15"/>
    </row>
    <row r="4" spans="1:12" ht="12.75" customHeight="1" x14ac:dyDescent="0.2">
      <c r="A4" s="23" t="s">
        <v>358</v>
      </c>
      <c r="B4" s="1721">
        <v>17968.191914386</v>
      </c>
      <c r="C4" s="1197">
        <f>SUM(D4:J4)</f>
        <v>246407.02568158333</v>
      </c>
      <c r="D4" s="1449">
        <v>164009.522</v>
      </c>
      <c r="E4" s="1948">
        <v>0</v>
      </c>
      <c r="F4" s="1149">
        <v>11571.68</v>
      </c>
      <c r="G4" s="1149">
        <v>0</v>
      </c>
      <c r="H4" s="1815">
        <v>0</v>
      </c>
      <c r="I4" s="1581">
        <v>377.33699999999999</v>
      </c>
      <c r="J4" s="1794">
        <v>70448.486681583337</v>
      </c>
      <c r="K4" s="904">
        <v>5447</v>
      </c>
      <c r="L4" s="148"/>
    </row>
    <row r="5" spans="1:12" ht="12.75" customHeight="1" x14ac:dyDescent="0.2">
      <c r="A5" s="3" t="s">
        <v>359</v>
      </c>
      <c r="B5" s="1721">
        <v>30315.551703079</v>
      </c>
      <c r="C5" s="1197">
        <f t="shared" ref="C5:C6" si="0">SUM(D5:J5)</f>
        <v>372313.04430081794</v>
      </c>
      <c r="D5" s="1449">
        <v>166334.679</v>
      </c>
      <c r="E5" s="1948">
        <v>465.84863000000001</v>
      </c>
      <c r="F5" s="1149">
        <v>13595.834999999999</v>
      </c>
      <c r="G5" s="1149">
        <v>0</v>
      </c>
      <c r="H5" s="1815">
        <v>166.00205</v>
      </c>
      <c r="I5" s="1582">
        <v>932.08</v>
      </c>
      <c r="J5" s="1794">
        <v>190818.59962081796</v>
      </c>
      <c r="K5" s="905">
        <v>8543</v>
      </c>
      <c r="L5" s="148"/>
    </row>
    <row r="6" spans="1:12" ht="12.75" customHeight="1" x14ac:dyDescent="0.2">
      <c r="A6" s="3" t="s">
        <v>360</v>
      </c>
      <c r="B6" s="1721">
        <v>19439.310559710004</v>
      </c>
      <c r="C6" s="1197">
        <f t="shared" si="0"/>
        <v>184422.83926416707</v>
      </c>
      <c r="D6" s="1449">
        <v>112764.07399999999</v>
      </c>
      <c r="E6" s="1948">
        <v>0</v>
      </c>
      <c r="F6" s="1149">
        <v>5418.8289999999997</v>
      </c>
      <c r="G6" s="1149">
        <v>0</v>
      </c>
      <c r="H6" s="1815">
        <v>0</v>
      </c>
      <c r="I6" s="1582">
        <v>1009.001</v>
      </c>
      <c r="J6" s="1794">
        <v>65230.935264167078</v>
      </c>
      <c r="K6" s="905">
        <v>5351</v>
      </c>
      <c r="L6" s="148"/>
    </row>
    <row r="7" spans="1:12" ht="12.75" customHeight="1" x14ac:dyDescent="0.2">
      <c r="A7" s="149"/>
      <c r="B7" s="150"/>
      <c r="C7" s="1052"/>
      <c r="D7" s="1150"/>
      <c r="E7" s="1150"/>
      <c r="F7" s="1150"/>
      <c r="G7" s="1150"/>
      <c r="H7" s="1150"/>
      <c r="I7" s="1583"/>
      <c r="J7" s="1151"/>
      <c r="K7" s="696"/>
      <c r="L7" s="148"/>
    </row>
    <row r="8" spans="1:12" ht="12.75" customHeight="1" x14ac:dyDescent="0.2">
      <c r="A8" s="151" t="s">
        <v>2</v>
      </c>
      <c r="B8" s="152">
        <f>SUM(B4:B6)</f>
        <v>67723.054177174999</v>
      </c>
      <c r="C8" s="1152">
        <f t="shared" ref="C8:K8" si="1">SUM(C4:C6)</f>
        <v>803142.90924656834</v>
      </c>
      <c r="D8" s="1152">
        <f t="shared" si="1"/>
        <v>443108.27500000002</v>
      </c>
      <c r="E8" s="1152">
        <f t="shared" si="1"/>
        <v>465.84863000000001</v>
      </c>
      <c r="F8" s="1152">
        <f t="shared" si="1"/>
        <v>30586.343999999997</v>
      </c>
      <c r="G8" s="1152">
        <f t="shared" si="1"/>
        <v>0</v>
      </c>
      <c r="H8" s="1152">
        <f t="shared" si="1"/>
        <v>166.00205</v>
      </c>
      <c r="I8" s="1153">
        <f t="shared" si="1"/>
        <v>2318.4179999999997</v>
      </c>
      <c r="J8" s="1154">
        <f t="shared" si="1"/>
        <v>326498.02156656835</v>
      </c>
      <c r="K8" s="959">
        <f t="shared" si="1"/>
        <v>19341</v>
      </c>
      <c r="L8" s="153"/>
    </row>
    <row r="9" spans="1:12" ht="12.75" customHeight="1" thickBot="1" x14ac:dyDescent="0.25">
      <c r="A9" s="154"/>
      <c r="B9" s="155"/>
      <c r="C9" s="1155"/>
      <c r="D9" s="1155"/>
      <c r="E9" s="1155"/>
      <c r="F9" s="1156"/>
      <c r="G9" s="1155"/>
      <c r="H9" s="1155"/>
      <c r="I9" s="1584"/>
      <c r="J9" s="1157"/>
      <c r="K9" s="697"/>
      <c r="L9" s="156"/>
    </row>
    <row r="10" spans="1:12" ht="12.75" customHeight="1" x14ac:dyDescent="0.2">
      <c r="A10" s="158" t="s">
        <v>283</v>
      </c>
      <c r="B10" s="1724">
        <v>67723.054177227823</v>
      </c>
      <c r="C10" s="1197">
        <f>SUM(D10:J10)</f>
        <v>803142.90924656845</v>
      </c>
      <c r="D10" s="1449">
        <v>443108.27500000002</v>
      </c>
      <c r="E10" s="1855">
        <v>465.84863000000001</v>
      </c>
      <c r="F10" s="1016">
        <v>30586.343999999997</v>
      </c>
      <c r="G10" s="1016">
        <v>0</v>
      </c>
      <c r="H10" s="1816">
        <v>166.00205</v>
      </c>
      <c r="I10" s="1470">
        <v>2318.4179999999997</v>
      </c>
      <c r="J10" s="1794">
        <v>326498.02156656841</v>
      </c>
      <c r="K10" s="837">
        <v>19341</v>
      </c>
      <c r="L10" s="157"/>
    </row>
    <row r="11" spans="1:12" ht="12.75" customHeight="1" x14ac:dyDescent="0.2">
      <c r="A11" s="149"/>
      <c r="B11" s="159"/>
      <c r="C11" s="1052"/>
      <c r="D11" s="1158"/>
      <c r="E11" s="1158"/>
      <c r="F11" s="1158"/>
      <c r="G11" s="1158"/>
      <c r="H11" s="1158"/>
      <c r="I11" s="1585"/>
      <c r="J11" s="1159"/>
      <c r="K11" s="915"/>
      <c r="L11" s="160"/>
    </row>
    <row r="12" spans="1:12" ht="12.75" customHeight="1" x14ac:dyDescent="0.2">
      <c r="A12" s="151" t="s">
        <v>2</v>
      </c>
      <c r="B12" s="152">
        <f>SUM(B10)</f>
        <v>67723.054177227823</v>
      </c>
      <c r="C12" s="1152">
        <f t="shared" ref="C12:K12" si="2">SUM(C10)</f>
        <v>803142.90924656845</v>
      </c>
      <c r="D12" s="1152">
        <f t="shared" si="2"/>
        <v>443108.27500000002</v>
      </c>
      <c r="E12" s="1152">
        <f t="shared" si="2"/>
        <v>465.84863000000001</v>
      </c>
      <c r="F12" s="1152">
        <f t="shared" si="2"/>
        <v>30586.343999999997</v>
      </c>
      <c r="G12" s="1152">
        <f t="shared" si="2"/>
        <v>0</v>
      </c>
      <c r="H12" s="1152">
        <f t="shared" si="2"/>
        <v>166.00205</v>
      </c>
      <c r="I12" s="1153">
        <f t="shared" si="2"/>
        <v>2318.4179999999997</v>
      </c>
      <c r="J12" s="1154">
        <f t="shared" si="2"/>
        <v>326498.02156656841</v>
      </c>
      <c r="K12" s="959">
        <f t="shared" si="2"/>
        <v>19341</v>
      </c>
      <c r="L12" s="153"/>
    </row>
    <row r="13" spans="1:12" ht="12.75" customHeight="1" thickBot="1" x14ac:dyDescent="0.25">
      <c r="A13" s="80"/>
      <c r="B13" s="81"/>
      <c r="C13" s="145"/>
      <c r="D13" s="145"/>
      <c r="E13" s="145"/>
      <c r="F13" s="145"/>
      <c r="G13" s="145"/>
      <c r="H13" s="145"/>
      <c r="I13" s="1477"/>
      <c r="J13" s="607"/>
      <c r="K13" s="698"/>
      <c r="L13" s="160"/>
    </row>
    <row r="14" spans="1:12" ht="12.75" customHeight="1" x14ac:dyDescent="0.2">
      <c r="A14" s="661"/>
      <c r="B14" s="662"/>
      <c r="C14" s="663"/>
      <c r="D14" s="663"/>
      <c r="E14" s="663"/>
      <c r="F14" s="663"/>
      <c r="G14" s="663"/>
      <c r="H14" s="663"/>
      <c r="I14" s="663"/>
      <c r="J14" s="663"/>
      <c r="K14" s="671"/>
      <c r="L14" s="160"/>
    </row>
    <row r="15" spans="1:12" x14ac:dyDescent="0.2">
      <c r="A15" s="665" t="s">
        <v>2060</v>
      </c>
      <c r="B15" s="604"/>
      <c r="C15" s="272"/>
      <c r="D15" s="272"/>
      <c r="E15" s="272"/>
      <c r="F15" s="272"/>
      <c r="G15" s="272"/>
      <c r="H15" s="272"/>
      <c r="I15" s="1690"/>
      <c r="J15" s="1690"/>
      <c r="K15" s="672"/>
      <c r="L15" s="12"/>
    </row>
    <row r="16" spans="1:12" ht="12" customHeight="1" x14ac:dyDescent="0.2">
      <c r="A16" s="2028" t="s">
        <v>2131</v>
      </c>
      <c r="B16" s="2026"/>
      <c r="C16" s="2026"/>
      <c r="D16" s="2026"/>
      <c r="E16" s="2026"/>
      <c r="F16" s="2026"/>
      <c r="G16" s="2026"/>
      <c r="H16" s="2026"/>
      <c r="I16" s="2027"/>
      <c r="J16" s="2028"/>
      <c r="K16" s="2027"/>
    </row>
    <row r="17" spans="1:15" ht="36" customHeight="1" x14ac:dyDescent="0.2">
      <c r="A17" s="2025" t="s">
        <v>2081</v>
      </c>
      <c r="B17" s="2026"/>
      <c r="C17" s="2026"/>
      <c r="D17" s="2026"/>
      <c r="E17" s="2026"/>
      <c r="F17" s="2026"/>
      <c r="G17" s="2026"/>
      <c r="H17" s="2026"/>
      <c r="I17" s="2027"/>
      <c r="J17" s="2028"/>
      <c r="K17" s="2027"/>
    </row>
    <row r="18" spans="1:15" ht="12.75" customHeight="1" x14ac:dyDescent="0.2">
      <c r="A18" s="2028" t="s">
        <v>1245</v>
      </c>
      <c r="B18" s="2026"/>
      <c r="C18" s="2026"/>
      <c r="D18" s="2026"/>
      <c r="E18" s="2026"/>
      <c r="F18" s="2026"/>
      <c r="G18" s="2026"/>
      <c r="H18" s="2026"/>
      <c r="I18" s="2027"/>
      <c r="J18" s="2028"/>
      <c r="K18" s="2027"/>
    </row>
    <row r="19" spans="1:15" ht="36" customHeight="1" x14ac:dyDescent="0.2">
      <c r="A19" s="2025" t="s">
        <v>2106</v>
      </c>
      <c r="B19" s="2026"/>
      <c r="C19" s="2026"/>
      <c r="D19" s="2026"/>
      <c r="E19" s="2026"/>
      <c r="F19" s="2026"/>
      <c r="G19" s="2026"/>
      <c r="H19" s="2026"/>
      <c r="I19" s="2027"/>
      <c r="J19" s="2028"/>
      <c r="K19" s="2027"/>
      <c r="N19" s="17"/>
    </row>
    <row r="20" spans="1:15" ht="12" customHeight="1" x14ac:dyDescent="0.2">
      <c r="A20" s="2028" t="s">
        <v>2076</v>
      </c>
      <c r="B20" s="2026"/>
      <c r="C20" s="2026"/>
      <c r="D20" s="2026"/>
      <c r="E20" s="2026"/>
      <c r="F20" s="2026"/>
      <c r="G20" s="2026"/>
      <c r="H20" s="2026"/>
      <c r="I20" s="2027"/>
      <c r="J20" s="2028"/>
      <c r="K20" s="2027"/>
      <c r="L20" s="15"/>
      <c r="M20" s="15"/>
      <c r="N20" s="15"/>
      <c r="O20" s="15"/>
    </row>
    <row r="21" spans="1:15" ht="24" customHeight="1" x14ac:dyDescent="0.2">
      <c r="A21" s="2025" t="s">
        <v>2085</v>
      </c>
      <c r="B21" s="2026"/>
      <c r="C21" s="2026"/>
      <c r="D21" s="2026"/>
      <c r="E21" s="2026"/>
      <c r="F21" s="2026"/>
      <c r="G21" s="2026"/>
      <c r="H21" s="2026"/>
      <c r="I21" s="2027"/>
      <c r="J21" s="2028"/>
      <c r="K21" s="2027"/>
    </row>
    <row r="22" spans="1:15" ht="24" customHeight="1" x14ac:dyDescent="0.2">
      <c r="A22" s="2025" t="s">
        <v>1246</v>
      </c>
      <c r="B22" s="2026"/>
      <c r="C22" s="2026"/>
      <c r="D22" s="2026"/>
      <c r="E22" s="2026"/>
      <c r="F22" s="2026"/>
      <c r="G22" s="2026"/>
      <c r="H22" s="2026"/>
      <c r="I22" s="2027"/>
      <c r="J22" s="2028"/>
      <c r="K22" s="2027"/>
    </row>
    <row r="23" spans="1:15" ht="12.75" thickBot="1" x14ac:dyDescent="0.25">
      <c r="A23" s="2029" t="s">
        <v>2118</v>
      </c>
      <c r="B23" s="2030"/>
      <c r="C23" s="2030"/>
      <c r="D23" s="2030"/>
      <c r="E23" s="2030"/>
      <c r="F23" s="2030"/>
      <c r="G23" s="2030"/>
      <c r="H23" s="2030"/>
      <c r="I23" s="2031"/>
      <c r="J23" s="2029"/>
      <c r="K23" s="2031"/>
    </row>
    <row r="24" spans="1:15" x14ac:dyDescent="0.2">
      <c r="I24" s="1620"/>
      <c r="J24" s="1620"/>
    </row>
    <row r="25" spans="1:15" x14ac:dyDescent="0.2">
      <c r="K25" s="2"/>
    </row>
    <row r="26" spans="1:15" x14ac:dyDescent="0.2">
      <c r="I26" s="19"/>
      <c r="J26" s="19"/>
    </row>
    <row r="27" spans="1:15" x14ac:dyDescent="0.2">
      <c r="I27" s="19"/>
      <c r="J27" s="19"/>
    </row>
    <row r="28" spans="1:15" x14ac:dyDescent="0.2">
      <c r="I28" s="19"/>
      <c r="J28" s="19"/>
    </row>
    <row r="29" spans="1:15" x14ac:dyDescent="0.2">
      <c r="I29" s="19"/>
      <c r="J29" s="19"/>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ht="15" customHeight="1"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12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361</v>
      </c>
      <c r="B4" s="1721">
        <v>16903.637688367002</v>
      </c>
      <c r="C4" s="1197">
        <f>SUM(D4:J4)</f>
        <v>391783.69660414674</v>
      </c>
      <c r="D4" s="1449">
        <v>138175.807</v>
      </c>
      <c r="E4" s="1949">
        <v>581.04519999999991</v>
      </c>
      <c r="F4" s="1136">
        <v>13266.991</v>
      </c>
      <c r="G4" s="1136">
        <v>0</v>
      </c>
      <c r="H4" s="2023">
        <v>0</v>
      </c>
      <c r="I4" s="1579">
        <v>642.59500000000003</v>
      </c>
      <c r="J4" s="1794">
        <v>239117.25840414676</v>
      </c>
      <c r="K4" s="904">
        <v>7333</v>
      </c>
    </row>
    <row r="5" spans="1:11" ht="12.75" customHeight="1" x14ac:dyDescent="0.2">
      <c r="A5" s="3" t="s">
        <v>362</v>
      </c>
      <c r="B5" s="1721">
        <v>1763.7696040332996</v>
      </c>
      <c r="C5" s="1197">
        <f t="shared" ref="C5:C68" si="0">SUM(D5:J5)</f>
        <v>31407.864056060567</v>
      </c>
      <c r="D5" s="1449">
        <v>17203.16</v>
      </c>
      <c r="E5" s="1949">
        <v>0</v>
      </c>
      <c r="F5" s="1136">
        <v>1194.546</v>
      </c>
      <c r="G5" s="1136">
        <v>0</v>
      </c>
      <c r="H5" s="2023">
        <v>0</v>
      </c>
      <c r="I5" s="1580">
        <v>28.952000000000002</v>
      </c>
      <c r="J5" s="1794">
        <v>12981.206056060568</v>
      </c>
      <c r="K5" s="905">
        <v>778</v>
      </c>
    </row>
    <row r="6" spans="1:11" ht="12.75" customHeight="1" x14ac:dyDescent="0.2">
      <c r="A6" s="3" t="s">
        <v>363</v>
      </c>
      <c r="B6" s="1721">
        <v>21467.8720588</v>
      </c>
      <c r="C6" s="1197">
        <f t="shared" si="0"/>
        <v>310455.83045608428</v>
      </c>
      <c r="D6" s="1449">
        <v>224691.69</v>
      </c>
      <c r="E6" s="1949">
        <v>0</v>
      </c>
      <c r="F6" s="1136">
        <v>14650.38</v>
      </c>
      <c r="G6" s="1136">
        <v>0</v>
      </c>
      <c r="H6" s="2023">
        <v>0</v>
      </c>
      <c r="I6" s="1580">
        <v>518.76599999999996</v>
      </c>
      <c r="J6" s="1794">
        <v>70594.994456084256</v>
      </c>
      <c r="K6" s="905">
        <v>6861</v>
      </c>
    </row>
    <row r="7" spans="1:11" ht="12.75" customHeight="1" x14ac:dyDescent="0.2">
      <c r="A7" s="3" t="s">
        <v>364</v>
      </c>
      <c r="B7" s="1721">
        <v>1981.6681895828999</v>
      </c>
      <c r="C7" s="1197">
        <f t="shared" si="0"/>
        <v>42263.825015685987</v>
      </c>
      <c r="D7" s="1449">
        <v>16547.724999999999</v>
      </c>
      <c r="E7" s="1949">
        <v>0</v>
      </c>
      <c r="F7" s="1136">
        <v>1169.433</v>
      </c>
      <c r="G7" s="1136">
        <v>0</v>
      </c>
      <c r="H7" s="2023">
        <v>0</v>
      </c>
      <c r="I7" s="1580">
        <v>166.62799999999999</v>
      </c>
      <c r="J7" s="1794">
        <v>24380.039015685987</v>
      </c>
      <c r="K7" s="905">
        <v>1012</v>
      </c>
    </row>
    <row r="8" spans="1:11" ht="12.75" customHeight="1" x14ac:dyDescent="0.2">
      <c r="A8" s="3" t="s">
        <v>365</v>
      </c>
      <c r="B8" s="1721">
        <v>63337.616512905006</v>
      </c>
      <c r="C8" s="1197">
        <f t="shared" si="0"/>
        <v>1096968.9230361334</v>
      </c>
      <c r="D8" s="1449">
        <v>672481.25899999996</v>
      </c>
      <c r="E8" s="1949">
        <v>0</v>
      </c>
      <c r="F8" s="1136">
        <v>49250.735999999997</v>
      </c>
      <c r="G8" s="1136">
        <v>0</v>
      </c>
      <c r="H8" s="2023">
        <v>2317.3703100000002</v>
      </c>
      <c r="I8" s="1580">
        <v>1929.5319999999999</v>
      </c>
      <c r="J8" s="1794">
        <v>370990.02572613343</v>
      </c>
      <c r="K8" s="905">
        <v>28196</v>
      </c>
    </row>
    <row r="9" spans="1:11" ht="12.75" customHeight="1" x14ac:dyDescent="0.2">
      <c r="A9" s="3" t="s">
        <v>366</v>
      </c>
      <c r="B9" s="1721">
        <v>77355.289297620009</v>
      </c>
      <c r="C9" s="1197">
        <f t="shared" si="0"/>
        <v>919152.99312245462</v>
      </c>
      <c r="D9" s="1449">
        <v>502439.48499999999</v>
      </c>
      <c r="E9" s="1949">
        <v>0</v>
      </c>
      <c r="F9" s="1136">
        <v>61909.482000000004</v>
      </c>
      <c r="G9" s="1136">
        <v>0</v>
      </c>
      <c r="H9" s="2023">
        <v>0</v>
      </c>
      <c r="I9" s="1580">
        <v>2580.7750000000001</v>
      </c>
      <c r="J9" s="1794">
        <v>352223.25112245465</v>
      </c>
      <c r="K9" s="905">
        <v>23592</v>
      </c>
    </row>
    <row r="10" spans="1:11" ht="12.75" customHeight="1" x14ac:dyDescent="0.2">
      <c r="A10" s="3" t="s">
        <v>54</v>
      </c>
      <c r="B10" s="1721">
        <v>1082.5663923243999</v>
      </c>
      <c r="C10" s="1197">
        <f t="shared" si="0"/>
        <v>12701.185973120679</v>
      </c>
      <c r="D10" s="1449">
        <v>7812.7370000000001</v>
      </c>
      <c r="E10" s="1949">
        <v>0</v>
      </c>
      <c r="F10" s="1136">
        <v>126.617</v>
      </c>
      <c r="G10" s="1136">
        <v>0</v>
      </c>
      <c r="H10" s="2023">
        <v>0</v>
      </c>
      <c r="I10" s="1580">
        <v>0.36099999999999999</v>
      </c>
      <c r="J10" s="1794">
        <v>4761.4709731206785</v>
      </c>
      <c r="K10" s="905">
        <v>363</v>
      </c>
    </row>
    <row r="11" spans="1:11" ht="12.75" customHeight="1" x14ac:dyDescent="0.2">
      <c r="A11" s="3" t="s">
        <v>367</v>
      </c>
      <c r="B11" s="1721">
        <v>20717.317559489999</v>
      </c>
      <c r="C11" s="1197">
        <f t="shared" si="0"/>
        <v>257924.49448968226</v>
      </c>
      <c r="D11" s="1449">
        <v>149731.054</v>
      </c>
      <c r="E11" s="1949">
        <v>0</v>
      </c>
      <c r="F11" s="1136">
        <v>4224.2439999999997</v>
      </c>
      <c r="G11" s="1136">
        <v>0</v>
      </c>
      <c r="H11" s="2023">
        <v>0</v>
      </c>
      <c r="I11" s="1580">
        <v>591.82799999999997</v>
      </c>
      <c r="J11" s="1794">
        <v>103377.36848968222</v>
      </c>
      <c r="K11" s="905">
        <v>7641</v>
      </c>
    </row>
    <row r="12" spans="1:11" ht="12.75" customHeight="1" x14ac:dyDescent="0.2">
      <c r="A12" s="3" t="s">
        <v>368</v>
      </c>
      <c r="B12" s="1721">
        <v>16684.167404963999</v>
      </c>
      <c r="C12" s="1197">
        <f t="shared" si="0"/>
        <v>297879.38023288245</v>
      </c>
      <c r="D12" s="1449">
        <v>157700.23000000001</v>
      </c>
      <c r="E12" s="1949">
        <v>0</v>
      </c>
      <c r="F12" s="1136">
        <v>5662.75</v>
      </c>
      <c r="G12" s="1136">
        <v>0</v>
      </c>
      <c r="H12" s="2023">
        <v>0</v>
      </c>
      <c r="I12" s="1580">
        <v>586.178</v>
      </c>
      <c r="J12" s="1794">
        <v>133930.22223288246</v>
      </c>
      <c r="K12" s="905">
        <v>9004</v>
      </c>
    </row>
    <row r="13" spans="1:11" ht="12.75" customHeight="1" x14ac:dyDescent="0.2">
      <c r="A13" s="3" t="s">
        <v>60</v>
      </c>
      <c r="B13" s="1721">
        <v>26055.581044994</v>
      </c>
      <c r="C13" s="1197">
        <f t="shared" si="0"/>
        <v>483557.08020959538</v>
      </c>
      <c r="D13" s="1449">
        <v>333375.88099999999</v>
      </c>
      <c r="E13" s="1949">
        <v>0</v>
      </c>
      <c r="F13" s="1136">
        <v>30455.486000000001</v>
      </c>
      <c r="G13" s="1136">
        <v>0</v>
      </c>
      <c r="H13" s="2023">
        <v>0</v>
      </c>
      <c r="I13" s="1580">
        <v>353.274</v>
      </c>
      <c r="J13" s="1794">
        <v>119372.43920959544</v>
      </c>
      <c r="K13" s="905">
        <v>10832</v>
      </c>
    </row>
    <row r="14" spans="1:11" ht="12.75" customHeight="1" x14ac:dyDescent="0.2">
      <c r="A14" s="3" t="s">
        <v>369</v>
      </c>
      <c r="B14" s="1721">
        <v>23219.545410169001</v>
      </c>
      <c r="C14" s="1197">
        <f t="shared" si="0"/>
        <v>182087.62702667902</v>
      </c>
      <c r="D14" s="1449">
        <v>113525.018</v>
      </c>
      <c r="E14" s="1949">
        <v>0</v>
      </c>
      <c r="F14" s="1136">
        <v>6672.3289999999997</v>
      </c>
      <c r="G14" s="1136">
        <v>0</v>
      </c>
      <c r="H14" s="2023">
        <v>0</v>
      </c>
      <c r="I14" s="1580">
        <v>1073.0360000000001</v>
      </c>
      <c r="J14" s="1794">
        <v>60817.244026679022</v>
      </c>
      <c r="K14" s="905">
        <v>6027</v>
      </c>
    </row>
    <row r="15" spans="1:11" ht="12.75" customHeight="1" x14ac:dyDescent="0.2">
      <c r="A15" s="3" t="s">
        <v>0</v>
      </c>
      <c r="B15" s="1721">
        <v>6500.2224634849999</v>
      </c>
      <c r="C15" s="1197">
        <f t="shared" si="0"/>
        <v>179827.59345797688</v>
      </c>
      <c r="D15" s="1449">
        <v>65154.656999999999</v>
      </c>
      <c r="E15" s="1949">
        <v>0</v>
      </c>
      <c r="F15" s="1136">
        <v>2245.1379999999999</v>
      </c>
      <c r="G15" s="1136">
        <v>0</v>
      </c>
      <c r="H15" s="2023">
        <v>0</v>
      </c>
      <c r="I15" s="1580">
        <v>141.03200000000001</v>
      </c>
      <c r="J15" s="1794">
        <v>112286.76645797688</v>
      </c>
      <c r="K15" s="905">
        <v>3867</v>
      </c>
    </row>
    <row r="16" spans="1:11" ht="12.75" customHeight="1" x14ac:dyDescent="0.2">
      <c r="A16" s="3" t="s">
        <v>370</v>
      </c>
      <c r="B16" s="1721">
        <v>2008.9721374084002</v>
      </c>
      <c r="C16" s="1197">
        <f t="shared" si="0"/>
        <v>27195.681140987093</v>
      </c>
      <c r="D16" s="1449">
        <v>14477.411</v>
      </c>
      <c r="E16" s="1949">
        <v>0</v>
      </c>
      <c r="F16" s="1136">
        <v>782.37</v>
      </c>
      <c r="G16" s="1136">
        <v>0</v>
      </c>
      <c r="H16" s="2023">
        <v>0</v>
      </c>
      <c r="I16" s="1580">
        <v>178.45400000000001</v>
      </c>
      <c r="J16" s="1794">
        <v>11757.446140987095</v>
      </c>
      <c r="K16" s="905">
        <v>759</v>
      </c>
    </row>
    <row r="17" spans="1:11" ht="12.75" customHeight="1" x14ac:dyDescent="0.2">
      <c r="A17" s="3" t="s">
        <v>371</v>
      </c>
      <c r="B17" s="1721">
        <v>1570.5162097991997</v>
      </c>
      <c r="C17" s="1197">
        <f t="shared" si="0"/>
        <v>29171.671278789865</v>
      </c>
      <c r="D17" s="1449">
        <v>11022.213</v>
      </c>
      <c r="E17" s="1949">
        <v>0</v>
      </c>
      <c r="F17" s="1136">
        <v>299.03699999999998</v>
      </c>
      <c r="G17" s="1136">
        <v>0</v>
      </c>
      <c r="H17" s="2023">
        <v>0</v>
      </c>
      <c r="I17" s="1580">
        <v>83.814999999999998</v>
      </c>
      <c r="J17" s="1794">
        <v>17766.606278789863</v>
      </c>
      <c r="K17" s="905">
        <v>744</v>
      </c>
    </row>
    <row r="18" spans="1:11" ht="12.75" customHeight="1" x14ac:dyDescent="0.2">
      <c r="A18" s="3" t="s">
        <v>372</v>
      </c>
      <c r="B18" s="1721">
        <v>88313.208206474999</v>
      </c>
      <c r="C18" s="1197">
        <f t="shared" si="0"/>
        <v>1209000.2690761287</v>
      </c>
      <c r="D18" s="1449">
        <v>763956.29599999997</v>
      </c>
      <c r="E18" s="1949">
        <v>0</v>
      </c>
      <c r="F18" s="1136">
        <v>83797.290999999997</v>
      </c>
      <c r="G18" s="1136">
        <v>0</v>
      </c>
      <c r="H18" s="2023">
        <v>2603.1935800000001</v>
      </c>
      <c r="I18" s="1580">
        <v>1811.104</v>
      </c>
      <c r="J18" s="1794">
        <v>356832.38449612883</v>
      </c>
      <c r="K18" s="905">
        <v>30725</v>
      </c>
    </row>
    <row r="19" spans="1:11" ht="12.75" customHeight="1" x14ac:dyDescent="0.2">
      <c r="A19" s="3" t="s">
        <v>73</v>
      </c>
      <c r="B19" s="1721">
        <v>37051.386132701002</v>
      </c>
      <c r="C19" s="1197">
        <f t="shared" si="0"/>
        <v>563422.37246356835</v>
      </c>
      <c r="D19" s="1449">
        <v>377503.36900000001</v>
      </c>
      <c r="E19" s="1949">
        <v>0</v>
      </c>
      <c r="F19" s="1136">
        <v>28826.196</v>
      </c>
      <c r="G19" s="1136">
        <v>0</v>
      </c>
      <c r="H19" s="2023">
        <v>2602.7298900000001</v>
      </c>
      <c r="I19" s="1580">
        <v>981.74900000000002</v>
      </c>
      <c r="J19" s="1794">
        <v>153508.32857356835</v>
      </c>
      <c r="K19" s="905">
        <v>12784</v>
      </c>
    </row>
    <row r="20" spans="1:11" ht="12.75" customHeight="1" x14ac:dyDescent="0.2">
      <c r="A20" s="3" t="s">
        <v>373</v>
      </c>
      <c r="B20" s="1721">
        <v>10679.418052525898</v>
      </c>
      <c r="C20" s="1197">
        <f t="shared" si="0"/>
        <v>175717.72684160928</v>
      </c>
      <c r="D20" s="1449">
        <v>110659.74</v>
      </c>
      <c r="E20" s="1949">
        <v>0</v>
      </c>
      <c r="F20" s="1136">
        <v>5843.3220000000001</v>
      </c>
      <c r="G20" s="1136">
        <v>0</v>
      </c>
      <c r="H20" s="2023">
        <v>0</v>
      </c>
      <c r="I20" s="1580">
        <v>288.61</v>
      </c>
      <c r="J20" s="1794">
        <v>58926.054841609264</v>
      </c>
      <c r="K20" s="905">
        <v>4716</v>
      </c>
    </row>
    <row r="21" spans="1:11" ht="12.75" customHeight="1" x14ac:dyDescent="0.2">
      <c r="A21" s="3" t="s">
        <v>76</v>
      </c>
      <c r="B21" s="1721">
        <v>1002.1361124711001</v>
      </c>
      <c r="C21" s="1197">
        <f t="shared" si="0"/>
        <v>10882.615570037447</v>
      </c>
      <c r="D21" s="1449">
        <v>6518.4719999999998</v>
      </c>
      <c r="E21" s="1949">
        <v>0</v>
      </c>
      <c r="F21" s="1136">
        <v>197.48400000000001</v>
      </c>
      <c r="G21" s="1136">
        <v>0</v>
      </c>
      <c r="H21" s="2023">
        <v>0</v>
      </c>
      <c r="I21" s="1580">
        <v>1.679</v>
      </c>
      <c r="J21" s="1794">
        <v>4164.9805700374473</v>
      </c>
      <c r="K21" s="905">
        <v>341</v>
      </c>
    </row>
    <row r="22" spans="1:11" ht="12.75" customHeight="1" x14ac:dyDescent="0.2">
      <c r="A22" s="3" t="s">
        <v>374</v>
      </c>
      <c r="B22" s="1721">
        <v>3100.0605497983001</v>
      </c>
      <c r="C22" s="1197">
        <f t="shared" si="0"/>
        <v>51748.851920695655</v>
      </c>
      <c r="D22" s="1449">
        <v>27567.794999999998</v>
      </c>
      <c r="E22" s="1949">
        <v>0</v>
      </c>
      <c r="F22" s="1136">
        <v>1186.5509999999999</v>
      </c>
      <c r="G22" s="1136">
        <v>0</v>
      </c>
      <c r="H22" s="2023">
        <v>0</v>
      </c>
      <c r="I22" s="1580">
        <v>48.706000000000003</v>
      </c>
      <c r="J22" s="1794">
        <v>22945.799920695656</v>
      </c>
      <c r="K22" s="905">
        <v>1482</v>
      </c>
    </row>
    <row r="23" spans="1:11" ht="12.75" customHeight="1" x14ac:dyDescent="0.2">
      <c r="A23" s="3" t="s">
        <v>375</v>
      </c>
      <c r="B23" s="1721">
        <v>1427.0394764515001</v>
      </c>
      <c r="C23" s="1197">
        <f t="shared" si="0"/>
        <v>31242.991544347322</v>
      </c>
      <c r="D23" s="1449">
        <v>13375.655000000001</v>
      </c>
      <c r="E23" s="1949">
        <v>0</v>
      </c>
      <c r="F23" s="1136">
        <v>433.29399999999998</v>
      </c>
      <c r="G23" s="1136">
        <v>0</v>
      </c>
      <c r="H23" s="2023">
        <v>0</v>
      </c>
      <c r="I23" s="1580">
        <v>10.117000000000001</v>
      </c>
      <c r="J23" s="1794">
        <v>17423.925544347319</v>
      </c>
      <c r="K23" s="905">
        <v>781</v>
      </c>
    </row>
    <row r="24" spans="1:11" ht="12.75" customHeight="1" x14ac:dyDescent="0.2">
      <c r="A24" s="3" t="s">
        <v>376</v>
      </c>
      <c r="B24" s="1721">
        <v>1091.9017169690001</v>
      </c>
      <c r="C24" s="1197">
        <f t="shared" si="0"/>
        <v>12954.562625087699</v>
      </c>
      <c r="D24" s="1449">
        <v>3579.3339999999998</v>
      </c>
      <c r="E24" s="1949">
        <v>0</v>
      </c>
      <c r="F24" s="1136">
        <v>9.4380000000000006</v>
      </c>
      <c r="G24" s="1136">
        <v>0</v>
      </c>
      <c r="H24" s="2023">
        <v>0</v>
      </c>
      <c r="I24" s="1580">
        <v>0.13800000000000001</v>
      </c>
      <c r="J24" s="1794">
        <v>9365.6526250876996</v>
      </c>
      <c r="K24" s="905">
        <v>428</v>
      </c>
    </row>
    <row r="25" spans="1:11" ht="12.75" customHeight="1" x14ac:dyDescent="0.2">
      <c r="A25" s="3" t="s">
        <v>377</v>
      </c>
      <c r="B25" s="1721">
        <v>1491.0478040812</v>
      </c>
      <c r="C25" s="1197">
        <f t="shared" si="0"/>
        <v>18510.342822965504</v>
      </c>
      <c r="D25" s="1449">
        <v>12893.54</v>
      </c>
      <c r="E25" s="1949">
        <v>0</v>
      </c>
      <c r="F25" s="1136">
        <v>457.95299999999997</v>
      </c>
      <c r="G25" s="1136">
        <v>0</v>
      </c>
      <c r="H25" s="2023">
        <v>0</v>
      </c>
      <c r="I25" s="1580">
        <v>19.52</v>
      </c>
      <c r="J25" s="1794">
        <v>5139.3298229655047</v>
      </c>
      <c r="K25" s="905">
        <v>501</v>
      </c>
    </row>
    <row r="26" spans="1:11" ht="12.75" customHeight="1" x14ac:dyDescent="0.2">
      <c r="A26" s="3" t="s">
        <v>378</v>
      </c>
      <c r="B26" s="1721">
        <v>932.1917961618999</v>
      </c>
      <c r="C26" s="1197">
        <f t="shared" si="0"/>
        <v>22444.038919705905</v>
      </c>
      <c r="D26" s="1449">
        <v>10961.67</v>
      </c>
      <c r="E26" s="1949">
        <v>0</v>
      </c>
      <c r="F26" s="1136">
        <v>155.84100000000001</v>
      </c>
      <c r="G26" s="1136">
        <v>0</v>
      </c>
      <c r="H26" s="2023">
        <v>0</v>
      </c>
      <c r="I26" s="1580">
        <v>2.6379999999999999</v>
      </c>
      <c r="J26" s="1794">
        <v>11323.889919705904</v>
      </c>
      <c r="K26" s="905">
        <v>491</v>
      </c>
    </row>
    <row r="27" spans="1:11" ht="12.75" customHeight="1" x14ac:dyDescent="0.2">
      <c r="A27" s="3" t="s">
        <v>379</v>
      </c>
      <c r="B27" s="1721">
        <v>1171.8745497641999</v>
      </c>
      <c r="C27" s="1197">
        <f t="shared" si="0"/>
        <v>12438.781461554645</v>
      </c>
      <c r="D27" s="1449">
        <v>6597.9</v>
      </c>
      <c r="E27" s="1949">
        <v>0</v>
      </c>
      <c r="F27" s="1136">
        <v>419.92500000000001</v>
      </c>
      <c r="G27" s="1136">
        <v>0</v>
      </c>
      <c r="H27" s="2023">
        <v>0</v>
      </c>
      <c r="I27" s="1580">
        <v>101.691</v>
      </c>
      <c r="J27" s="1794">
        <v>5319.2654615546462</v>
      </c>
      <c r="K27" s="905">
        <v>365</v>
      </c>
    </row>
    <row r="28" spans="1:11" ht="12.75" customHeight="1" x14ac:dyDescent="0.2">
      <c r="A28" s="3" t="s">
        <v>380</v>
      </c>
      <c r="B28" s="1721">
        <v>1512.7873530649999</v>
      </c>
      <c r="C28" s="1197">
        <f t="shared" si="0"/>
        <v>23840.932807836831</v>
      </c>
      <c r="D28" s="1449">
        <v>13092.369000000001</v>
      </c>
      <c r="E28" s="1949">
        <v>0</v>
      </c>
      <c r="F28" s="1136">
        <v>638.26300000000003</v>
      </c>
      <c r="G28" s="1136">
        <v>0</v>
      </c>
      <c r="H28" s="2023">
        <v>0</v>
      </c>
      <c r="I28" s="1580">
        <v>15.728</v>
      </c>
      <c r="J28" s="1794">
        <v>10094.57280783683</v>
      </c>
      <c r="K28" s="905">
        <v>608</v>
      </c>
    </row>
    <row r="29" spans="1:11" ht="12.75" customHeight="1" x14ac:dyDescent="0.2">
      <c r="A29" s="3" t="s">
        <v>381</v>
      </c>
      <c r="B29" s="1721">
        <v>19649.476155152999</v>
      </c>
      <c r="C29" s="1197">
        <f t="shared" si="0"/>
        <v>339337.48508505139</v>
      </c>
      <c r="D29" s="1449">
        <v>188596.647</v>
      </c>
      <c r="E29" s="1949">
        <v>0</v>
      </c>
      <c r="F29" s="1136">
        <v>9172.3389999999999</v>
      </c>
      <c r="G29" s="1136">
        <v>0</v>
      </c>
      <c r="H29" s="2023">
        <v>0</v>
      </c>
      <c r="I29" s="1580">
        <v>361.8</v>
      </c>
      <c r="J29" s="1794">
        <v>141206.69908505137</v>
      </c>
      <c r="K29" s="905">
        <v>9133</v>
      </c>
    </row>
    <row r="30" spans="1:11" ht="12.75" customHeight="1" x14ac:dyDescent="0.2">
      <c r="A30" s="3" t="s">
        <v>382</v>
      </c>
      <c r="B30" s="1721">
        <v>9056.6048783599999</v>
      </c>
      <c r="C30" s="1197">
        <f t="shared" si="0"/>
        <v>133245.18489269912</v>
      </c>
      <c r="D30" s="1449">
        <v>74756.214000000007</v>
      </c>
      <c r="E30" s="1949">
        <v>0</v>
      </c>
      <c r="F30" s="1136">
        <v>1859.479</v>
      </c>
      <c r="G30" s="1136">
        <v>0</v>
      </c>
      <c r="H30" s="2023">
        <v>0</v>
      </c>
      <c r="I30" s="1580">
        <v>171.58600000000001</v>
      </c>
      <c r="J30" s="1794">
        <v>56457.905892699106</v>
      </c>
      <c r="K30" s="905">
        <v>4126</v>
      </c>
    </row>
    <row r="31" spans="1:11" ht="12.75" customHeight="1" x14ac:dyDescent="0.2">
      <c r="A31" s="3" t="s">
        <v>383</v>
      </c>
      <c r="B31" s="1721">
        <v>95861.366192960006</v>
      </c>
      <c r="C31" s="1197">
        <f t="shared" si="0"/>
        <v>2061933.1075372621</v>
      </c>
      <c r="D31" s="1449">
        <v>1095905.3799999999</v>
      </c>
      <c r="E31" s="1949">
        <v>0</v>
      </c>
      <c r="F31" s="1136">
        <v>114123.777</v>
      </c>
      <c r="G31" s="1136">
        <v>0</v>
      </c>
      <c r="H31" s="2023">
        <v>0</v>
      </c>
      <c r="I31" s="1580">
        <v>2174.3339999999998</v>
      </c>
      <c r="J31" s="1794">
        <v>849729.61653726222</v>
      </c>
      <c r="K31" s="905">
        <v>42685</v>
      </c>
    </row>
    <row r="32" spans="1:11" ht="12.75" customHeight="1" x14ac:dyDescent="0.2">
      <c r="A32" s="3" t="s">
        <v>384</v>
      </c>
      <c r="B32" s="1721">
        <v>1740.1558518290003</v>
      </c>
      <c r="C32" s="1197">
        <f t="shared" si="0"/>
        <v>26265.329347685838</v>
      </c>
      <c r="D32" s="1449">
        <v>18916.918000000001</v>
      </c>
      <c r="E32" s="1949">
        <v>0</v>
      </c>
      <c r="F32" s="1136">
        <v>605.55100000000004</v>
      </c>
      <c r="G32" s="1136">
        <v>0</v>
      </c>
      <c r="H32" s="2023">
        <v>0</v>
      </c>
      <c r="I32" s="1580">
        <v>94.896000000000001</v>
      </c>
      <c r="J32" s="1794">
        <v>6647.9643476858364</v>
      </c>
      <c r="K32" s="905">
        <v>566</v>
      </c>
    </row>
    <row r="33" spans="1:11" ht="12.75" customHeight="1" x14ac:dyDescent="0.2">
      <c r="A33" s="3" t="s">
        <v>385</v>
      </c>
      <c r="B33" s="1721">
        <v>15445.774023739999</v>
      </c>
      <c r="C33" s="1197">
        <f t="shared" si="0"/>
        <v>168019.88033008156</v>
      </c>
      <c r="D33" s="1449">
        <v>102700.088</v>
      </c>
      <c r="E33" s="1949">
        <v>0</v>
      </c>
      <c r="F33" s="1136">
        <v>4145.33</v>
      </c>
      <c r="G33" s="1136">
        <v>0</v>
      </c>
      <c r="H33" s="2023">
        <v>0</v>
      </c>
      <c r="I33" s="1580">
        <v>627.63199999999995</v>
      </c>
      <c r="J33" s="1794">
        <v>60546.830330081546</v>
      </c>
      <c r="K33" s="905">
        <v>5037</v>
      </c>
    </row>
    <row r="34" spans="1:11" ht="12.75" customHeight="1" x14ac:dyDescent="0.2">
      <c r="A34" s="3" t="s">
        <v>82</v>
      </c>
      <c r="B34" s="1721">
        <v>3740.357962437</v>
      </c>
      <c r="C34" s="1197">
        <f t="shared" si="0"/>
        <v>59385.123278671657</v>
      </c>
      <c r="D34" s="1449">
        <v>39801.123</v>
      </c>
      <c r="E34" s="1949">
        <v>0</v>
      </c>
      <c r="F34" s="1136">
        <v>1333.482</v>
      </c>
      <c r="G34" s="1136">
        <v>0</v>
      </c>
      <c r="H34" s="2023">
        <v>0</v>
      </c>
      <c r="I34" s="1580">
        <v>123.943</v>
      </c>
      <c r="J34" s="1794">
        <v>18126.575278671658</v>
      </c>
      <c r="K34" s="905">
        <v>1598</v>
      </c>
    </row>
    <row r="35" spans="1:11" ht="12.75" customHeight="1" x14ac:dyDescent="0.2">
      <c r="A35" s="3" t="s">
        <v>83</v>
      </c>
      <c r="B35" s="1721">
        <v>1003.501855402</v>
      </c>
      <c r="C35" s="1197">
        <f t="shared" si="0"/>
        <v>15505.22768880824</v>
      </c>
      <c r="D35" s="1449">
        <v>8502.2459999999992</v>
      </c>
      <c r="E35" s="1949">
        <v>0</v>
      </c>
      <c r="F35" s="1136">
        <v>365.375</v>
      </c>
      <c r="G35" s="1136">
        <v>0</v>
      </c>
      <c r="H35" s="2023">
        <v>0</v>
      </c>
      <c r="I35" s="1580">
        <v>5.5460000000000003</v>
      </c>
      <c r="J35" s="1794">
        <v>6632.0606888082402</v>
      </c>
      <c r="K35" s="905">
        <v>481</v>
      </c>
    </row>
    <row r="36" spans="1:11" ht="12.75" customHeight="1" x14ac:dyDescent="0.2">
      <c r="A36" s="3" t="s">
        <v>156</v>
      </c>
      <c r="B36" s="1721">
        <v>457.23422192800001</v>
      </c>
      <c r="C36" s="1197">
        <f t="shared" si="0"/>
        <v>7420.0318471929386</v>
      </c>
      <c r="D36" s="1449">
        <v>2642.7939999999999</v>
      </c>
      <c r="E36" s="1949">
        <v>0</v>
      </c>
      <c r="F36" s="1136">
        <v>78.834000000000003</v>
      </c>
      <c r="G36" s="1136">
        <v>0</v>
      </c>
      <c r="H36" s="2023">
        <v>0</v>
      </c>
      <c r="I36" s="1580">
        <v>3.2480000000000002</v>
      </c>
      <c r="J36" s="1794">
        <v>4695.1558471929384</v>
      </c>
      <c r="K36" s="905">
        <v>247</v>
      </c>
    </row>
    <row r="37" spans="1:11" ht="12.75" customHeight="1" x14ac:dyDescent="0.2">
      <c r="A37" s="3" t="s">
        <v>200</v>
      </c>
      <c r="B37" s="1721">
        <v>32048.021847199998</v>
      </c>
      <c r="C37" s="1197">
        <f t="shared" si="0"/>
        <v>499483.45796776726</v>
      </c>
      <c r="D37" s="1449">
        <v>298747.24599999998</v>
      </c>
      <c r="E37" s="1949">
        <v>0</v>
      </c>
      <c r="F37" s="1136">
        <v>15828.192999999999</v>
      </c>
      <c r="G37" s="1136">
        <v>0</v>
      </c>
      <c r="H37" s="2023">
        <v>0</v>
      </c>
      <c r="I37" s="1580">
        <v>1015.1660000000001</v>
      </c>
      <c r="J37" s="1794">
        <v>183892.85296776725</v>
      </c>
      <c r="K37" s="905">
        <v>13891</v>
      </c>
    </row>
    <row r="38" spans="1:11" ht="12.75" customHeight="1" x14ac:dyDescent="0.2">
      <c r="A38" s="3" t="s">
        <v>87</v>
      </c>
      <c r="B38" s="1721">
        <v>51723.672715640001</v>
      </c>
      <c r="C38" s="1197">
        <f t="shared" si="0"/>
        <v>620621.62204327877</v>
      </c>
      <c r="D38" s="1449">
        <v>341246.63400000002</v>
      </c>
      <c r="E38" s="1949">
        <v>0</v>
      </c>
      <c r="F38" s="1136">
        <v>20030.319</v>
      </c>
      <c r="G38" s="1136">
        <v>0</v>
      </c>
      <c r="H38" s="2023">
        <v>0</v>
      </c>
      <c r="I38" s="1580">
        <v>2351.288</v>
      </c>
      <c r="J38" s="1794">
        <v>256993.38104327879</v>
      </c>
      <c r="K38" s="905">
        <v>19075</v>
      </c>
    </row>
    <row r="39" spans="1:11" ht="12.75" customHeight="1" x14ac:dyDescent="0.2">
      <c r="A39" s="3" t="s">
        <v>386</v>
      </c>
      <c r="B39" s="1721">
        <v>16102.683899730302</v>
      </c>
      <c r="C39" s="1197">
        <f t="shared" si="0"/>
        <v>213099.44192933291</v>
      </c>
      <c r="D39" s="1449">
        <v>115078.242</v>
      </c>
      <c r="E39" s="1949">
        <v>75.573390000000003</v>
      </c>
      <c r="F39" s="1136">
        <v>13140.732</v>
      </c>
      <c r="G39" s="1136">
        <v>0</v>
      </c>
      <c r="H39" s="2023">
        <v>1807.0493700000002</v>
      </c>
      <c r="I39" s="1580">
        <v>520.22</v>
      </c>
      <c r="J39" s="1794">
        <v>82477.625169332896</v>
      </c>
      <c r="K39" s="905">
        <v>6043</v>
      </c>
    </row>
    <row r="40" spans="1:11" ht="12.75" customHeight="1" x14ac:dyDescent="0.2">
      <c r="A40" s="3" t="s">
        <v>387</v>
      </c>
      <c r="B40" s="1721">
        <v>4082.0279097900002</v>
      </c>
      <c r="C40" s="1197">
        <f t="shared" si="0"/>
        <v>85127.501533105358</v>
      </c>
      <c r="D40" s="1449">
        <v>32084.223999999998</v>
      </c>
      <c r="E40" s="1949">
        <v>0</v>
      </c>
      <c r="F40" s="1136">
        <v>1088.9749999999999</v>
      </c>
      <c r="G40" s="1136">
        <v>0</v>
      </c>
      <c r="H40" s="2023">
        <v>0</v>
      </c>
      <c r="I40" s="1580">
        <v>34.292999999999999</v>
      </c>
      <c r="J40" s="1794">
        <v>51920.00953310536</v>
      </c>
      <c r="K40" s="905">
        <v>2291</v>
      </c>
    </row>
    <row r="41" spans="1:11" ht="12.75" customHeight="1" x14ac:dyDescent="0.2">
      <c r="A41" s="3" t="s">
        <v>388</v>
      </c>
      <c r="B41" s="1721">
        <v>420.3069771035</v>
      </c>
      <c r="C41" s="1197">
        <f t="shared" si="0"/>
        <v>4834.0520615795804</v>
      </c>
      <c r="D41" s="1449">
        <v>2912.9319999999998</v>
      </c>
      <c r="E41" s="1949">
        <v>0</v>
      </c>
      <c r="F41" s="1136">
        <v>54.445</v>
      </c>
      <c r="G41" s="1136">
        <v>0</v>
      </c>
      <c r="H41" s="2023">
        <v>0</v>
      </c>
      <c r="I41" s="1580">
        <v>0.374</v>
      </c>
      <c r="J41" s="1794">
        <v>1866.3010615795806</v>
      </c>
      <c r="K41" s="905">
        <v>153</v>
      </c>
    </row>
    <row r="42" spans="1:11" ht="12.75" customHeight="1" x14ac:dyDescent="0.2">
      <c r="A42" s="3" t="s">
        <v>91</v>
      </c>
      <c r="B42" s="1721">
        <v>1138.7883376225</v>
      </c>
      <c r="C42" s="1197">
        <f t="shared" si="0"/>
        <v>26840.378699737426</v>
      </c>
      <c r="D42" s="1449">
        <v>12472.732</v>
      </c>
      <c r="E42" s="1949">
        <v>0</v>
      </c>
      <c r="F42" s="1136">
        <v>616.61199999999997</v>
      </c>
      <c r="G42" s="1136">
        <v>0</v>
      </c>
      <c r="H42" s="2023">
        <v>0</v>
      </c>
      <c r="I42" s="1580">
        <v>150.857</v>
      </c>
      <c r="J42" s="1794">
        <v>13600.177699737425</v>
      </c>
      <c r="K42" s="905">
        <v>643</v>
      </c>
    </row>
    <row r="43" spans="1:11" ht="12.75" customHeight="1" x14ac:dyDescent="0.2">
      <c r="A43" s="3" t="s">
        <v>389</v>
      </c>
      <c r="B43" s="1721">
        <v>28964.715596729999</v>
      </c>
      <c r="C43" s="1197">
        <f t="shared" si="0"/>
        <v>380533.95172194194</v>
      </c>
      <c r="D43" s="1449">
        <v>217330.954</v>
      </c>
      <c r="E43" s="1949">
        <v>0</v>
      </c>
      <c r="F43" s="1136">
        <v>13732.734</v>
      </c>
      <c r="G43" s="1136">
        <v>0</v>
      </c>
      <c r="H43" s="2023">
        <v>0</v>
      </c>
      <c r="I43" s="1580">
        <v>1245.7819999999999</v>
      </c>
      <c r="J43" s="1794">
        <v>148224.48172194196</v>
      </c>
      <c r="K43" s="905">
        <v>10752</v>
      </c>
    </row>
    <row r="44" spans="1:11" ht="12.75" customHeight="1" x14ac:dyDescent="0.2">
      <c r="A44" s="3" t="s">
        <v>93</v>
      </c>
      <c r="B44" s="1721">
        <v>36270.921568837002</v>
      </c>
      <c r="C44" s="1197">
        <f t="shared" si="0"/>
        <v>556197.99555390398</v>
      </c>
      <c r="D44" s="1449">
        <v>282410.65000000002</v>
      </c>
      <c r="E44" s="1949">
        <v>0</v>
      </c>
      <c r="F44" s="1136">
        <v>11568.001</v>
      </c>
      <c r="G44" s="1136">
        <v>0</v>
      </c>
      <c r="H44" s="2023">
        <v>0</v>
      </c>
      <c r="I44" s="1580">
        <v>885.65599999999995</v>
      </c>
      <c r="J44" s="1794">
        <v>261333.68855390389</v>
      </c>
      <c r="K44" s="905">
        <v>17203</v>
      </c>
    </row>
    <row r="45" spans="1:11" ht="12.75" customHeight="1" x14ac:dyDescent="0.2">
      <c r="A45" s="3" t="s">
        <v>390</v>
      </c>
      <c r="B45" s="1721">
        <v>13072.1671003027</v>
      </c>
      <c r="C45" s="1197">
        <f t="shared" si="0"/>
        <v>131074.16687538338</v>
      </c>
      <c r="D45" s="1449">
        <v>67997.328999999998</v>
      </c>
      <c r="E45" s="1949">
        <v>0</v>
      </c>
      <c r="F45" s="1136">
        <v>3827.8049999999998</v>
      </c>
      <c r="G45" s="1136">
        <v>0</v>
      </c>
      <c r="H45" s="2023">
        <v>0</v>
      </c>
      <c r="I45" s="1580">
        <v>898.78099999999995</v>
      </c>
      <c r="J45" s="1794">
        <v>58350.251875383394</v>
      </c>
      <c r="K45" s="905">
        <v>4325</v>
      </c>
    </row>
    <row r="46" spans="1:11" ht="12.75" customHeight="1" x14ac:dyDescent="0.2">
      <c r="A46" s="3" t="s">
        <v>391</v>
      </c>
      <c r="B46" s="1721">
        <v>60028.19856189</v>
      </c>
      <c r="C46" s="1197">
        <f t="shared" si="0"/>
        <v>913738.1801067132</v>
      </c>
      <c r="D46" s="1449">
        <v>433733.033</v>
      </c>
      <c r="E46" s="1949">
        <v>0</v>
      </c>
      <c r="F46" s="1136">
        <v>57057.993999999999</v>
      </c>
      <c r="G46" s="1136">
        <v>0</v>
      </c>
      <c r="H46" s="2023">
        <v>0</v>
      </c>
      <c r="I46" s="1580">
        <v>1164.3879999999999</v>
      </c>
      <c r="J46" s="1794">
        <v>421782.76510671328</v>
      </c>
      <c r="K46" s="905">
        <v>17930</v>
      </c>
    </row>
    <row r="47" spans="1:11" ht="12.75" customHeight="1" x14ac:dyDescent="0.2">
      <c r="A47" s="3" t="s">
        <v>96</v>
      </c>
      <c r="B47" s="1721">
        <v>7085.7280322594997</v>
      </c>
      <c r="C47" s="1197">
        <f t="shared" si="0"/>
        <v>77377.086888895807</v>
      </c>
      <c r="D47" s="1449">
        <v>45747.748</v>
      </c>
      <c r="E47" s="1949">
        <v>0</v>
      </c>
      <c r="F47" s="1136">
        <v>4955.4290000000001</v>
      </c>
      <c r="G47" s="1136">
        <v>0</v>
      </c>
      <c r="H47" s="2023">
        <v>0</v>
      </c>
      <c r="I47" s="1580">
        <v>111.574</v>
      </c>
      <c r="J47" s="1794">
        <v>26562.33588889581</v>
      </c>
      <c r="K47" s="905">
        <v>2096</v>
      </c>
    </row>
    <row r="48" spans="1:11" ht="12.75" customHeight="1" x14ac:dyDescent="0.2">
      <c r="A48" s="3" t="s">
        <v>392</v>
      </c>
      <c r="B48" s="1721">
        <v>9356.7019401030011</v>
      </c>
      <c r="C48" s="1197">
        <f t="shared" si="0"/>
        <v>131122.17056270709</v>
      </c>
      <c r="D48" s="1449">
        <v>89548.1</v>
      </c>
      <c r="E48" s="1949">
        <v>0</v>
      </c>
      <c r="F48" s="1136">
        <v>7386.3090000000002</v>
      </c>
      <c r="G48" s="1136">
        <v>0</v>
      </c>
      <c r="H48" s="2023">
        <v>0</v>
      </c>
      <c r="I48" s="1580">
        <v>347.48200000000003</v>
      </c>
      <c r="J48" s="1794">
        <v>33840.279562707095</v>
      </c>
      <c r="K48" s="905">
        <v>3221</v>
      </c>
    </row>
    <row r="49" spans="1:11" ht="12.75" customHeight="1" x14ac:dyDescent="0.2">
      <c r="A49" s="3" t="s">
        <v>393</v>
      </c>
      <c r="B49" s="1721">
        <v>36478.755662709002</v>
      </c>
      <c r="C49" s="1197">
        <f t="shared" si="0"/>
        <v>564754.46932554059</v>
      </c>
      <c r="D49" s="1449">
        <v>435121.60399999999</v>
      </c>
      <c r="E49" s="1949">
        <v>0</v>
      </c>
      <c r="F49" s="1136">
        <v>38388.345000000001</v>
      </c>
      <c r="G49" s="1136">
        <v>0</v>
      </c>
      <c r="H49" s="2023">
        <v>0</v>
      </c>
      <c r="I49" s="1580">
        <v>521.04999999999995</v>
      </c>
      <c r="J49" s="1794">
        <v>90723.470325540518</v>
      </c>
      <c r="K49" s="905">
        <v>10482</v>
      </c>
    </row>
    <row r="50" spans="1:11" ht="12.75" customHeight="1" x14ac:dyDescent="0.2">
      <c r="A50" s="3" t="s">
        <v>394</v>
      </c>
      <c r="B50" s="1721">
        <v>3031.1587097093998</v>
      </c>
      <c r="C50" s="1197">
        <f t="shared" si="0"/>
        <v>51384.535755803714</v>
      </c>
      <c r="D50" s="1449">
        <v>25326.364000000001</v>
      </c>
      <c r="E50" s="1949">
        <v>0</v>
      </c>
      <c r="F50" s="1136">
        <v>876.95299999999997</v>
      </c>
      <c r="G50" s="1136">
        <v>0</v>
      </c>
      <c r="H50" s="2023">
        <v>0</v>
      </c>
      <c r="I50" s="1580">
        <v>15.493</v>
      </c>
      <c r="J50" s="1794">
        <v>25165.725755803713</v>
      </c>
      <c r="K50" s="905">
        <v>1219</v>
      </c>
    </row>
    <row r="51" spans="1:11" ht="12.75" customHeight="1" x14ac:dyDescent="0.2">
      <c r="A51" s="3" t="s">
        <v>212</v>
      </c>
      <c r="B51" s="1721">
        <v>69377.534866579997</v>
      </c>
      <c r="C51" s="1197">
        <f t="shared" si="0"/>
        <v>1218613.841281163</v>
      </c>
      <c r="D51" s="1449">
        <v>628067.12899999996</v>
      </c>
      <c r="E51" s="1949">
        <v>1928.3169599999999</v>
      </c>
      <c r="F51" s="1136">
        <v>81000.328999999998</v>
      </c>
      <c r="G51" s="1136">
        <v>0</v>
      </c>
      <c r="H51" s="2023">
        <v>0</v>
      </c>
      <c r="I51" s="1580">
        <v>2111.422</v>
      </c>
      <c r="J51" s="1794">
        <v>505506.64432116313</v>
      </c>
      <c r="K51" s="905">
        <v>25451</v>
      </c>
    </row>
    <row r="52" spans="1:11" ht="12.75" customHeight="1" x14ac:dyDescent="0.2">
      <c r="A52" s="3" t="s">
        <v>395</v>
      </c>
      <c r="B52" s="1721">
        <v>18874.552873353998</v>
      </c>
      <c r="C52" s="1197">
        <f t="shared" si="0"/>
        <v>473144.21872593195</v>
      </c>
      <c r="D52" s="1449">
        <v>256151.61</v>
      </c>
      <c r="E52" s="1949">
        <v>0</v>
      </c>
      <c r="F52" s="1136">
        <v>21484.21</v>
      </c>
      <c r="G52" s="1136">
        <v>0</v>
      </c>
      <c r="H52" s="2023">
        <v>0</v>
      </c>
      <c r="I52" s="1580">
        <v>522.45699999999999</v>
      </c>
      <c r="J52" s="1794">
        <v>194985.94172593197</v>
      </c>
      <c r="K52" s="905">
        <v>9961</v>
      </c>
    </row>
    <row r="53" spans="1:11" ht="12.75" customHeight="1" x14ac:dyDescent="0.2">
      <c r="A53" s="3" t="s">
        <v>396</v>
      </c>
      <c r="B53" s="1721">
        <v>75220.444812279995</v>
      </c>
      <c r="C53" s="1197">
        <f t="shared" si="0"/>
        <v>936764.5766413674</v>
      </c>
      <c r="D53" s="1449">
        <v>407081.98200000002</v>
      </c>
      <c r="E53" s="1949">
        <v>0</v>
      </c>
      <c r="F53" s="1136">
        <v>43200.38</v>
      </c>
      <c r="G53" s="1136">
        <v>0</v>
      </c>
      <c r="H53" s="2023">
        <v>3290.8724200000001</v>
      </c>
      <c r="I53" s="1580">
        <v>6973.1549999999997</v>
      </c>
      <c r="J53" s="1794">
        <v>476218.18722136732</v>
      </c>
      <c r="K53" s="905">
        <v>24583</v>
      </c>
    </row>
    <row r="54" spans="1:11" ht="12.75" customHeight="1" x14ac:dyDescent="0.2">
      <c r="A54" s="3" t="s">
        <v>397</v>
      </c>
      <c r="B54" s="1721">
        <v>45130.057462739991</v>
      </c>
      <c r="C54" s="1197">
        <f t="shared" si="0"/>
        <v>870750.3886422998</v>
      </c>
      <c r="D54" s="1449">
        <v>448578.337</v>
      </c>
      <c r="E54" s="1949">
        <v>0</v>
      </c>
      <c r="F54" s="1136">
        <v>33016.250999999997</v>
      </c>
      <c r="G54" s="1136">
        <v>0</v>
      </c>
      <c r="H54" s="2023">
        <v>0</v>
      </c>
      <c r="I54" s="1580">
        <v>1034.933</v>
      </c>
      <c r="J54" s="1794">
        <v>388120.8676422998</v>
      </c>
      <c r="K54" s="905">
        <v>22809</v>
      </c>
    </row>
    <row r="55" spans="1:11" ht="12.75" customHeight="1" x14ac:dyDescent="0.2">
      <c r="A55" s="3" t="s">
        <v>398</v>
      </c>
      <c r="B55" s="1721">
        <v>76181.772730770012</v>
      </c>
      <c r="C55" s="1197">
        <f t="shared" si="0"/>
        <v>1456559.1172417956</v>
      </c>
      <c r="D55" s="1449">
        <v>566055.554</v>
      </c>
      <c r="E55" s="1949">
        <v>-75.13327000000001</v>
      </c>
      <c r="F55" s="1136">
        <v>36980.754000000001</v>
      </c>
      <c r="G55" s="1136">
        <v>0</v>
      </c>
      <c r="H55" s="2023">
        <v>176818.40708</v>
      </c>
      <c r="I55" s="1580">
        <v>2676.0340000000001</v>
      </c>
      <c r="J55" s="1794">
        <v>674103.50143179554</v>
      </c>
      <c r="K55" s="905">
        <v>30551</v>
      </c>
    </row>
    <row r="56" spans="1:11" ht="12.75" customHeight="1" x14ac:dyDescent="0.2">
      <c r="A56" s="3" t="s">
        <v>166</v>
      </c>
      <c r="B56" s="1721">
        <v>48809.029410401999</v>
      </c>
      <c r="C56" s="1197">
        <f t="shared" si="0"/>
        <v>808439.52832632593</v>
      </c>
      <c r="D56" s="1449">
        <v>451310.66499999998</v>
      </c>
      <c r="E56" s="1949">
        <v>0</v>
      </c>
      <c r="F56" s="1136">
        <v>29653.998</v>
      </c>
      <c r="G56" s="1136">
        <v>0</v>
      </c>
      <c r="H56" s="2023">
        <v>0</v>
      </c>
      <c r="I56" s="1580">
        <v>1138.6479999999999</v>
      </c>
      <c r="J56" s="1794">
        <v>326336.21732632595</v>
      </c>
      <c r="K56" s="905">
        <v>20467</v>
      </c>
    </row>
    <row r="57" spans="1:11" ht="12.75" customHeight="1" x14ac:dyDescent="0.2">
      <c r="A57" s="3" t="s">
        <v>399</v>
      </c>
      <c r="B57" s="1721">
        <v>7135.3601302450006</v>
      </c>
      <c r="C57" s="1197">
        <f t="shared" si="0"/>
        <v>117218.86506923646</v>
      </c>
      <c r="D57" s="1449">
        <v>53532.968999999997</v>
      </c>
      <c r="E57" s="1949">
        <v>0</v>
      </c>
      <c r="F57" s="1136">
        <v>1759.4380000000001</v>
      </c>
      <c r="G57" s="1136">
        <v>0</v>
      </c>
      <c r="H57" s="2023">
        <v>0</v>
      </c>
      <c r="I57" s="1580">
        <v>96.846000000000004</v>
      </c>
      <c r="J57" s="1794">
        <v>61829.612069236457</v>
      </c>
      <c r="K57" s="905">
        <v>3216</v>
      </c>
    </row>
    <row r="58" spans="1:11" ht="12.75" customHeight="1" x14ac:dyDescent="0.2">
      <c r="A58" s="3" t="s">
        <v>400</v>
      </c>
      <c r="B58" s="1721">
        <v>22353.174252216999</v>
      </c>
      <c r="C58" s="1197">
        <f t="shared" si="0"/>
        <v>344809.44589902653</v>
      </c>
      <c r="D58" s="1449">
        <v>237234.30600000001</v>
      </c>
      <c r="E58" s="1949">
        <v>3.5782800000000003</v>
      </c>
      <c r="F58" s="1136">
        <v>20028.613000000001</v>
      </c>
      <c r="G58" s="1136">
        <v>0</v>
      </c>
      <c r="H58" s="2023">
        <v>93.684550000000002</v>
      </c>
      <c r="I58" s="1580">
        <v>833.24400000000003</v>
      </c>
      <c r="J58" s="1794">
        <v>86616.020069026519</v>
      </c>
      <c r="K58" s="905">
        <v>8073</v>
      </c>
    </row>
    <row r="59" spans="1:11" ht="12.75" customHeight="1" x14ac:dyDescent="0.2">
      <c r="A59" s="3" t="s">
        <v>401</v>
      </c>
      <c r="B59" s="1721">
        <v>23772.476328803001</v>
      </c>
      <c r="C59" s="1197">
        <f t="shared" si="0"/>
        <v>388409.03206398705</v>
      </c>
      <c r="D59" s="1449">
        <v>208291.43400000001</v>
      </c>
      <c r="E59" s="1949">
        <v>0</v>
      </c>
      <c r="F59" s="1136">
        <v>14110.504000000001</v>
      </c>
      <c r="G59" s="1136">
        <v>0</v>
      </c>
      <c r="H59" s="2023">
        <v>0</v>
      </c>
      <c r="I59" s="1580">
        <v>697.72199999999998</v>
      </c>
      <c r="J59" s="1794">
        <v>165309.37206398702</v>
      </c>
      <c r="K59" s="905">
        <v>10459</v>
      </c>
    </row>
    <row r="60" spans="1:11" ht="12.75" customHeight="1" x14ac:dyDescent="0.2">
      <c r="A60" s="3" t="s">
        <v>402</v>
      </c>
      <c r="B60" s="1721">
        <v>22253.768761815802</v>
      </c>
      <c r="C60" s="1197">
        <f t="shared" si="0"/>
        <v>474104.32905882545</v>
      </c>
      <c r="D60" s="1449">
        <v>359569.43199999997</v>
      </c>
      <c r="E60" s="1949">
        <v>0</v>
      </c>
      <c r="F60" s="1136">
        <v>29984.185000000001</v>
      </c>
      <c r="G60" s="1136">
        <v>0</v>
      </c>
      <c r="H60" s="2023">
        <v>0</v>
      </c>
      <c r="I60" s="1580">
        <v>468.72300000000001</v>
      </c>
      <c r="J60" s="1794">
        <v>84081.989058825478</v>
      </c>
      <c r="K60" s="905">
        <v>8895</v>
      </c>
    </row>
    <row r="61" spans="1:11" ht="12.75" customHeight="1" x14ac:dyDescent="0.2">
      <c r="A61" s="3" t="s">
        <v>403</v>
      </c>
      <c r="B61" s="1721">
        <v>36453.204990710001</v>
      </c>
      <c r="C61" s="1197">
        <f t="shared" si="0"/>
        <v>376000.12132001563</v>
      </c>
      <c r="D61" s="1449">
        <v>213835.99100000001</v>
      </c>
      <c r="E61" s="1949">
        <v>6440.2736399999994</v>
      </c>
      <c r="F61" s="1136">
        <v>12447.522999999999</v>
      </c>
      <c r="G61" s="1136">
        <v>0</v>
      </c>
      <c r="H61" s="2023">
        <v>2991.1006299999999</v>
      </c>
      <c r="I61" s="1580">
        <v>2121.366</v>
      </c>
      <c r="J61" s="1794">
        <v>138163.86705001563</v>
      </c>
      <c r="K61" s="905">
        <v>11370</v>
      </c>
    </row>
    <row r="62" spans="1:11" ht="12.75" customHeight="1" x14ac:dyDescent="0.2">
      <c r="A62" s="3" t="s">
        <v>404</v>
      </c>
      <c r="B62" s="1721">
        <v>28211.55279346</v>
      </c>
      <c r="C62" s="1197">
        <f t="shared" si="0"/>
        <v>386973.36483329092</v>
      </c>
      <c r="D62" s="1449">
        <v>208612.163</v>
      </c>
      <c r="E62" s="1949">
        <v>0</v>
      </c>
      <c r="F62" s="1136">
        <v>24457.368999999999</v>
      </c>
      <c r="G62" s="1136">
        <v>0</v>
      </c>
      <c r="H62" s="2023">
        <v>0</v>
      </c>
      <c r="I62" s="1580">
        <v>678.327</v>
      </c>
      <c r="J62" s="1794">
        <v>153225.5058332909</v>
      </c>
      <c r="K62" s="905">
        <v>9700</v>
      </c>
    </row>
    <row r="63" spans="1:11" ht="12.75" customHeight="1" x14ac:dyDescent="0.2">
      <c r="A63" s="3" t="s">
        <v>106</v>
      </c>
      <c r="B63" s="1721">
        <v>17627.770292752</v>
      </c>
      <c r="C63" s="1197">
        <f t="shared" si="0"/>
        <v>236189.35411478137</v>
      </c>
      <c r="D63" s="1449">
        <v>141713.65100000001</v>
      </c>
      <c r="E63" s="1949">
        <v>0</v>
      </c>
      <c r="F63" s="1136">
        <v>2388.7130000000002</v>
      </c>
      <c r="G63" s="1136">
        <v>0</v>
      </c>
      <c r="H63" s="2023">
        <v>7726.07222</v>
      </c>
      <c r="I63" s="1580">
        <v>844.75199999999995</v>
      </c>
      <c r="J63" s="1794">
        <v>83516.16589478137</v>
      </c>
      <c r="K63" s="905">
        <v>7847</v>
      </c>
    </row>
    <row r="64" spans="1:11" ht="12.75" customHeight="1" x14ac:dyDescent="0.2">
      <c r="A64" s="3" t="s">
        <v>405</v>
      </c>
      <c r="B64" s="1721">
        <v>3736.3150382635995</v>
      </c>
      <c r="C64" s="1197">
        <f t="shared" si="0"/>
        <v>77887.552614981803</v>
      </c>
      <c r="D64" s="1449">
        <v>34357.207000000002</v>
      </c>
      <c r="E64" s="1949">
        <v>0</v>
      </c>
      <c r="F64" s="1136">
        <v>1048.48</v>
      </c>
      <c r="G64" s="1136">
        <v>0</v>
      </c>
      <c r="H64" s="2023">
        <v>0</v>
      </c>
      <c r="I64" s="1580">
        <v>68.307000000000002</v>
      </c>
      <c r="J64" s="1794">
        <v>42413.558614981805</v>
      </c>
      <c r="K64" s="905">
        <v>1989</v>
      </c>
    </row>
    <row r="65" spans="1:11" ht="12.75" customHeight="1" x14ac:dyDescent="0.2">
      <c r="A65" s="3" t="s">
        <v>406</v>
      </c>
      <c r="B65" s="1721">
        <v>1515.3521149536</v>
      </c>
      <c r="C65" s="1197">
        <f t="shared" si="0"/>
        <v>29595.612841421163</v>
      </c>
      <c r="D65" s="1449">
        <v>14353.566000000001</v>
      </c>
      <c r="E65" s="1949">
        <v>0</v>
      </c>
      <c r="F65" s="1136">
        <v>347.613</v>
      </c>
      <c r="G65" s="1136">
        <v>0</v>
      </c>
      <c r="H65" s="2023">
        <v>0</v>
      </c>
      <c r="I65" s="1580">
        <v>31.300999999999998</v>
      </c>
      <c r="J65" s="1794">
        <v>14863.132841421166</v>
      </c>
      <c r="K65" s="905">
        <v>815</v>
      </c>
    </row>
    <row r="66" spans="1:11" ht="12.75" customHeight="1" x14ac:dyDescent="0.2">
      <c r="A66" s="3" t="s">
        <v>178</v>
      </c>
      <c r="B66" s="1721">
        <v>1131.6848249953</v>
      </c>
      <c r="C66" s="1197">
        <f t="shared" si="0"/>
        <v>16719.721526891768</v>
      </c>
      <c r="D66" s="1449">
        <v>7640.1779999999999</v>
      </c>
      <c r="E66" s="1949">
        <v>0</v>
      </c>
      <c r="F66" s="1136">
        <v>348.07499999999999</v>
      </c>
      <c r="G66" s="1136">
        <v>0</v>
      </c>
      <c r="H66" s="2023">
        <v>0</v>
      </c>
      <c r="I66" s="1580">
        <v>88.878</v>
      </c>
      <c r="J66" s="1794">
        <v>8642.5905268917686</v>
      </c>
      <c r="K66" s="905">
        <v>370</v>
      </c>
    </row>
    <row r="67" spans="1:11" ht="12.75" customHeight="1" x14ac:dyDescent="0.2">
      <c r="A67" s="3" t="s">
        <v>407</v>
      </c>
      <c r="B67" s="1721">
        <v>47744.0259449</v>
      </c>
      <c r="C67" s="1197">
        <f t="shared" si="0"/>
        <v>772735.93421160569</v>
      </c>
      <c r="D67" s="1449">
        <v>455692.42800000001</v>
      </c>
      <c r="E67" s="1949">
        <v>0</v>
      </c>
      <c r="F67" s="1136">
        <v>35855.781999999999</v>
      </c>
      <c r="G67" s="1136">
        <v>0</v>
      </c>
      <c r="H67" s="2023">
        <v>0</v>
      </c>
      <c r="I67" s="1580">
        <v>1564.1030000000001</v>
      </c>
      <c r="J67" s="1794">
        <v>279623.62121160567</v>
      </c>
      <c r="K67" s="905">
        <v>20793</v>
      </c>
    </row>
    <row r="68" spans="1:11" ht="12.75" customHeight="1" x14ac:dyDescent="0.2">
      <c r="A68" s="3" t="s">
        <v>408</v>
      </c>
      <c r="B68" s="1721">
        <v>2428.3376076503</v>
      </c>
      <c r="C68" s="1197">
        <f t="shared" si="0"/>
        <v>43016.75879293638</v>
      </c>
      <c r="D68" s="1449">
        <v>24630.602999999999</v>
      </c>
      <c r="E68" s="1949">
        <v>0</v>
      </c>
      <c r="F68" s="1136">
        <v>1298.3589999999999</v>
      </c>
      <c r="G68" s="1136">
        <v>0</v>
      </c>
      <c r="H68" s="2023">
        <v>0</v>
      </c>
      <c r="I68" s="1580">
        <v>4.5750000000000002</v>
      </c>
      <c r="J68" s="1794">
        <v>17083.22179293638</v>
      </c>
      <c r="K68" s="905">
        <v>1239</v>
      </c>
    </row>
    <row r="69" spans="1:11" ht="12.75" customHeight="1" x14ac:dyDescent="0.2">
      <c r="A69" s="3" t="s">
        <v>409</v>
      </c>
      <c r="B69" s="1721">
        <v>7514.6978520158</v>
      </c>
      <c r="C69" s="1197">
        <f t="shared" ref="C69:C70" si="1">SUM(D69:J69)</f>
        <v>92295.733157215174</v>
      </c>
      <c r="D69" s="1449">
        <v>65090.427000000003</v>
      </c>
      <c r="E69" s="1949">
        <v>0</v>
      </c>
      <c r="F69" s="1136">
        <v>4295.4930000000004</v>
      </c>
      <c r="G69" s="1136">
        <v>0</v>
      </c>
      <c r="H69" s="2023">
        <v>0</v>
      </c>
      <c r="I69" s="1580">
        <v>209.625</v>
      </c>
      <c r="J69" s="1794">
        <v>22700.188157215183</v>
      </c>
      <c r="K69" s="905">
        <v>2182</v>
      </c>
    </row>
    <row r="70" spans="1:11" ht="12.75" customHeight="1" x14ac:dyDescent="0.2">
      <c r="A70" s="3" t="s">
        <v>2070</v>
      </c>
      <c r="B70" s="1721">
        <v>2069.3471735339999</v>
      </c>
      <c r="C70" s="1197">
        <f t="shared" si="1"/>
        <v>29295.702359459632</v>
      </c>
      <c r="D70" s="1449">
        <v>20498.035</v>
      </c>
      <c r="E70" s="1949">
        <v>0</v>
      </c>
      <c r="F70" s="1136">
        <v>547.529</v>
      </c>
      <c r="G70" s="1136">
        <v>0</v>
      </c>
      <c r="H70" s="2023">
        <v>0</v>
      </c>
      <c r="I70" s="1580">
        <v>36.515999999999998</v>
      </c>
      <c r="J70" s="1794">
        <v>8213.622359459634</v>
      </c>
      <c r="K70" s="905">
        <v>767</v>
      </c>
    </row>
    <row r="71" spans="1:11" ht="12.75" customHeight="1" x14ac:dyDescent="0.2">
      <c r="A71" s="574"/>
      <c r="B71" s="575"/>
      <c r="C71" s="1052"/>
      <c r="D71" s="1137"/>
      <c r="E71" s="1137"/>
      <c r="F71" s="1137"/>
      <c r="G71" s="1137"/>
      <c r="H71" s="1137"/>
      <c r="I71" s="1137"/>
      <c r="J71" s="1138"/>
      <c r="K71" s="699"/>
    </row>
    <row r="72" spans="1:11" ht="12.75" customHeight="1" x14ac:dyDescent="0.2">
      <c r="A72" s="576" t="s">
        <v>5</v>
      </c>
      <c r="B72" s="577">
        <f>SUM(B4:B70)</f>
        <v>1432720.5739882838</v>
      </c>
      <c r="C72" s="1139">
        <f t="shared" ref="C72:K72" si="2">SUM(C4:C70)</f>
        <v>22611404.911909521</v>
      </c>
      <c r="D72" s="1139">
        <f t="shared" si="2"/>
        <v>12504921.335999997</v>
      </c>
      <c r="E72" s="1139">
        <f t="shared" si="2"/>
        <v>8953.654199999999</v>
      </c>
      <c r="F72" s="1139">
        <f t="shared" si="2"/>
        <v>1028365.7079999999</v>
      </c>
      <c r="G72" s="1139">
        <f t="shared" si="2"/>
        <v>0</v>
      </c>
      <c r="H72" s="1139">
        <f t="shared" si="2"/>
        <v>200250.48005000001</v>
      </c>
      <c r="I72" s="1140">
        <f t="shared" si="2"/>
        <v>47183.228999999992</v>
      </c>
      <c r="J72" s="1141">
        <f t="shared" si="2"/>
        <v>8821730.5046595186</v>
      </c>
      <c r="K72" s="957">
        <f t="shared" si="2"/>
        <v>554965</v>
      </c>
    </row>
    <row r="73" spans="1:11" ht="12.75" customHeight="1" thickBot="1" x14ac:dyDescent="0.25">
      <c r="A73" s="578"/>
      <c r="B73" s="579"/>
      <c r="C73" s="1142"/>
      <c r="D73" s="1143"/>
      <c r="E73" s="1144"/>
      <c r="F73" s="1145"/>
      <c r="G73" s="1146"/>
      <c r="H73" s="1146"/>
      <c r="I73" s="1144"/>
      <c r="J73" s="1147"/>
      <c r="K73" s="700"/>
    </row>
    <row r="74" spans="1:11" ht="12.75" customHeight="1" x14ac:dyDescent="0.2">
      <c r="A74" s="158" t="s">
        <v>283</v>
      </c>
      <c r="B74" s="1724">
        <v>105991.4745259342</v>
      </c>
      <c r="C74" s="1197">
        <f>SUM(D74:J74)</f>
        <v>1656852.1539670236</v>
      </c>
      <c r="D74" s="1449">
        <v>1209708.9044812629</v>
      </c>
      <c r="E74" s="1856">
        <v>0</v>
      </c>
      <c r="F74" s="1016">
        <v>99674.409097305048</v>
      </c>
      <c r="G74" s="1016">
        <v>0</v>
      </c>
      <c r="H74" s="1817">
        <v>2602.7298900000001</v>
      </c>
      <c r="I74" s="1016">
        <v>2092.3381832116988</v>
      </c>
      <c r="J74" s="1796">
        <v>342773.77231524402</v>
      </c>
      <c r="K74" s="838">
        <v>33635</v>
      </c>
    </row>
    <row r="75" spans="1:11" ht="12.75" customHeight="1" x14ac:dyDescent="0.2">
      <c r="A75" s="107" t="s">
        <v>284</v>
      </c>
      <c r="B75" s="1724">
        <v>52092.421830196588</v>
      </c>
      <c r="C75" s="1197">
        <f t="shared" ref="C75:C101" si="3">SUM(D75:J75)</f>
        <v>890108.20262279082</v>
      </c>
      <c r="D75" s="1449">
        <v>564435.79854730435</v>
      </c>
      <c r="E75" s="1856">
        <v>75.573390000000003</v>
      </c>
      <c r="F75" s="1016">
        <v>36754.734489595816</v>
      </c>
      <c r="G75" s="1016">
        <v>0</v>
      </c>
      <c r="H75" s="1817">
        <v>1807.04937</v>
      </c>
      <c r="I75" s="1016">
        <v>1646.3259732722292</v>
      </c>
      <c r="J75" s="1797">
        <v>285388.7208526184</v>
      </c>
      <c r="K75" s="838">
        <v>22566</v>
      </c>
    </row>
    <row r="76" spans="1:11" ht="12.75" customHeight="1" x14ac:dyDescent="0.2">
      <c r="A76" s="107" t="s">
        <v>285</v>
      </c>
      <c r="B76" s="1724">
        <v>62162.46190305733</v>
      </c>
      <c r="C76" s="1197">
        <f t="shared" si="3"/>
        <v>1175273.5025456746</v>
      </c>
      <c r="D76" s="1449">
        <v>464500.69580322591</v>
      </c>
      <c r="E76" s="1856">
        <v>566.86487999999997</v>
      </c>
      <c r="F76" s="1016">
        <v>26055.299626879249</v>
      </c>
      <c r="G76" s="1016">
        <v>0</v>
      </c>
      <c r="H76" s="1817">
        <v>0</v>
      </c>
      <c r="I76" s="1016">
        <v>1632.6004815185779</v>
      </c>
      <c r="J76" s="1797">
        <v>682518.04175405076</v>
      </c>
      <c r="K76" s="838">
        <v>29090</v>
      </c>
    </row>
    <row r="77" spans="1:11" ht="12.75" customHeight="1" x14ac:dyDescent="0.2">
      <c r="A77" s="107" t="s">
        <v>286</v>
      </c>
      <c r="B77" s="1724">
        <v>81964.656673575359</v>
      </c>
      <c r="C77" s="1197">
        <f t="shared" si="3"/>
        <v>1422547.5633545422</v>
      </c>
      <c r="D77" s="1449">
        <v>952594.71640643373</v>
      </c>
      <c r="E77" s="1856">
        <v>0</v>
      </c>
      <c r="F77" s="1016">
        <v>95940.632566274755</v>
      </c>
      <c r="G77" s="1016">
        <v>0</v>
      </c>
      <c r="H77" s="1817">
        <v>2603.1935800000001</v>
      </c>
      <c r="I77" s="1016">
        <v>1956.4414267714992</v>
      </c>
      <c r="J77" s="1797">
        <v>369452.57937506243</v>
      </c>
      <c r="K77" s="838">
        <v>31654</v>
      </c>
    </row>
    <row r="78" spans="1:11" ht="12.75" customHeight="1" x14ac:dyDescent="0.2">
      <c r="A78" s="107" t="s">
        <v>287</v>
      </c>
      <c r="B78" s="1724">
        <v>64717.720053033525</v>
      </c>
      <c r="C78" s="1197">
        <f t="shared" si="3"/>
        <v>624949.59871817229</v>
      </c>
      <c r="D78" s="1449">
        <v>375730.21246255282</v>
      </c>
      <c r="E78" s="1856">
        <v>1.7891400000000002</v>
      </c>
      <c r="F78" s="1016">
        <v>37639.98179431427</v>
      </c>
      <c r="G78" s="1016">
        <v>0</v>
      </c>
      <c r="H78" s="1817">
        <v>93.684550000000002</v>
      </c>
      <c r="I78" s="1016">
        <v>1052.2181697502695</v>
      </c>
      <c r="J78" s="1797">
        <v>210431.7126015549</v>
      </c>
      <c r="K78" s="838">
        <v>19704</v>
      </c>
    </row>
    <row r="79" spans="1:11" ht="12.75" customHeight="1" x14ac:dyDescent="0.2">
      <c r="A79" s="107" t="s">
        <v>288</v>
      </c>
      <c r="B79" s="1724">
        <v>69299.234562433005</v>
      </c>
      <c r="C79" s="1197">
        <f t="shared" si="3"/>
        <v>1309586.4643170852</v>
      </c>
      <c r="D79" s="1449">
        <v>802823.93656883726</v>
      </c>
      <c r="E79" s="1856">
        <v>86.794160000000005</v>
      </c>
      <c r="F79" s="1016">
        <v>48570.737034422295</v>
      </c>
      <c r="G79" s="1016">
        <v>0</v>
      </c>
      <c r="H79" s="1817">
        <v>0</v>
      </c>
      <c r="I79" s="1016">
        <v>2530.9679845158071</v>
      </c>
      <c r="J79" s="1797">
        <v>455574.02856930962</v>
      </c>
      <c r="K79" s="838">
        <v>31658</v>
      </c>
    </row>
    <row r="80" spans="1:11" ht="12.75" customHeight="1" x14ac:dyDescent="0.2">
      <c r="A80" s="107" t="s">
        <v>289</v>
      </c>
      <c r="B80" s="1724">
        <v>56154.437575220742</v>
      </c>
      <c r="C80" s="1197">
        <f t="shared" si="3"/>
        <v>772412.0618336366</v>
      </c>
      <c r="D80" s="1449">
        <v>425971.03047565778</v>
      </c>
      <c r="E80" s="1856">
        <v>59.352499999999999</v>
      </c>
      <c r="F80" s="1016">
        <v>41560.416100460418</v>
      </c>
      <c r="G80" s="1016">
        <v>0</v>
      </c>
      <c r="H80" s="1817">
        <v>0</v>
      </c>
      <c r="I80" s="1016">
        <v>1424.3816095597886</v>
      </c>
      <c r="J80" s="1797">
        <v>303396.88114795863</v>
      </c>
      <c r="K80" s="838">
        <v>20857</v>
      </c>
    </row>
    <row r="81" spans="1:11" ht="12.75" customHeight="1" x14ac:dyDescent="0.2">
      <c r="A81" s="107" t="s">
        <v>290</v>
      </c>
      <c r="B81" s="1724">
        <v>89224.968673259791</v>
      </c>
      <c r="C81" s="1197">
        <f t="shared" si="3"/>
        <v>1365236.5437871185</v>
      </c>
      <c r="D81" s="1449">
        <v>860476.57687426277</v>
      </c>
      <c r="E81" s="1856">
        <v>1243.7483500000001</v>
      </c>
      <c r="F81" s="1016">
        <v>64396.389632517174</v>
      </c>
      <c r="G81" s="1016">
        <v>0</v>
      </c>
      <c r="H81" s="1817">
        <v>2317.3703100000002</v>
      </c>
      <c r="I81" s="1016">
        <v>2843.9075924219105</v>
      </c>
      <c r="J81" s="1797">
        <v>433958.55102791684</v>
      </c>
      <c r="K81" s="838">
        <v>33343</v>
      </c>
    </row>
    <row r="82" spans="1:11" ht="12.75" customHeight="1" x14ac:dyDescent="0.2">
      <c r="A82" s="107" t="s">
        <v>291</v>
      </c>
      <c r="B82" s="1724">
        <v>34305.924501126727</v>
      </c>
      <c r="C82" s="1197">
        <f t="shared" si="3"/>
        <v>887873.64694387116</v>
      </c>
      <c r="D82" s="1449">
        <v>453569.17206488887</v>
      </c>
      <c r="E82" s="1856">
        <v>384.72500000000002</v>
      </c>
      <c r="F82" s="1016">
        <v>45967.696641785005</v>
      </c>
      <c r="G82" s="1016">
        <v>0</v>
      </c>
      <c r="H82" s="1817">
        <v>0</v>
      </c>
      <c r="I82" s="1016">
        <v>1173.1767930026213</v>
      </c>
      <c r="J82" s="1797">
        <v>386778.87644419476</v>
      </c>
      <c r="K82" s="838">
        <v>17531</v>
      </c>
    </row>
    <row r="83" spans="1:11" ht="12.75" customHeight="1" x14ac:dyDescent="0.2">
      <c r="A83" s="107" t="s">
        <v>292</v>
      </c>
      <c r="B83" s="1724">
        <v>41464.870888250123</v>
      </c>
      <c r="C83" s="1197">
        <f t="shared" si="3"/>
        <v>451788.07565402205</v>
      </c>
      <c r="D83" s="1449">
        <v>178799.43885446806</v>
      </c>
      <c r="E83" s="1856">
        <v>169.66641000000001</v>
      </c>
      <c r="F83" s="1016">
        <v>23059.33984363524</v>
      </c>
      <c r="G83" s="1016">
        <v>0</v>
      </c>
      <c r="H83" s="1817">
        <v>0</v>
      </c>
      <c r="I83" s="1016">
        <v>601.08394684826544</v>
      </c>
      <c r="J83" s="1797">
        <v>249158.54659907051</v>
      </c>
      <c r="K83" s="838">
        <v>13675</v>
      </c>
    </row>
    <row r="84" spans="1:11" ht="12.75" customHeight="1" x14ac:dyDescent="0.2">
      <c r="A84" s="107" t="s">
        <v>293</v>
      </c>
      <c r="B84" s="1724">
        <v>64085.240866324544</v>
      </c>
      <c r="C84" s="1197">
        <f t="shared" si="3"/>
        <v>907428.72208545217</v>
      </c>
      <c r="D84" s="1449">
        <v>551836.45088438119</v>
      </c>
      <c r="E84" s="1856">
        <v>0</v>
      </c>
      <c r="F84" s="1016">
        <v>38799.355789363908</v>
      </c>
      <c r="G84" s="1016">
        <v>0</v>
      </c>
      <c r="H84" s="1817">
        <v>7726.07222</v>
      </c>
      <c r="I84" s="1016">
        <v>2173.1265321229621</v>
      </c>
      <c r="J84" s="1797">
        <v>306893.71665958408</v>
      </c>
      <c r="K84" s="838">
        <v>23834</v>
      </c>
    </row>
    <row r="85" spans="1:11" ht="12.75" customHeight="1" x14ac:dyDescent="0.2">
      <c r="A85" s="107" t="s">
        <v>294</v>
      </c>
      <c r="B85" s="1724">
        <v>77427.489619671338</v>
      </c>
      <c r="C85" s="1197">
        <f t="shared" si="3"/>
        <v>1302568.3640645298</v>
      </c>
      <c r="D85" s="1449">
        <v>704266.05541001691</v>
      </c>
      <c r="E85" s="1856">
        <v>0</v>
      </c>
      <c r="F85" s="1016">
        <v>41182.327084858516</v>
      </c>
      <c r="G85" s="1016">
        <v>0</v>
      </c>
      <c r="H85" s="1817">
        <v>0</v>
      </c>
      <c r="I85" s="1016">
        <v>1773.8629907845952</v>
      </c>
      <c r="J85" s="1797">
        <v>555346.11857886973</v>
      </c>
      <c r="K85" s="838">
        <v>34935</v>
      </c>
    </row>
    <row r="86" spans="1:11" ht="12.75" customHeight="1" x14ac:dyDescent="0.2">
      <c r="A86" s="107" t="s">
        <v>295</v>
      </c>
      <c r="B86" s="1724">
        <v>60999.925033997912</v>
      </c>
      <c r="C86" s="1197">
        <f t="shared" si="3"/>
        <v>1237391.0754700345</v>
      </c>
      <c r="D86" s="1449">
        <v>470780.37899569864</v>
      </c>
      <c r="E86" s="1856">
        <v>416.26778999999999</v>
      </c>
      <c r="F86" s="1016">
        <v>30756.368806279213</v>
      </c>
      <c r="G86" s="1016">
        <v>0</v>
      </c>
      <c r="H86" s="1817">
        <v>176818.40707999998</v>
      </c>
      <c r="I86" s="1016">
        <v>2225.6195382642168</v>
      </c>
      <c r="J86" s="1797">
        <v>556394.03325979237</v>
      </c>
      <c r="K86" s="838">
        <v>25032</v>
      </c>
    </row>
    <row r="87" spans="1:11" ht="12.75" customHeight="1" x14ac:dyDescent="0.2">
      <c r="A87" s="107" t="s">
        <v>296</v>
      </c>
      <c r="B87" s="1724">
        <v>40442.767628259644</v>
      </c>
      <c r="C87" s="1197">
        <f t="shared" si="3"/>
        <v>760730.15314714052</v>
      </c>
      <c r="D87" s="1449">
        <v>333817.79978511168</v>
      </c>
      <c r="E87" s="1856">
        <v>-491.40105999999997</v>
      </c>
      <c r="F87" s="1016">
        <v>31065.384984669778</v>
      </c>
      <c r="G87" s="1016">
        <v>0</v>
      </c>
      <c r="H87" s="1817">
        <v>0</v>
      </c>
      <c r="I87" s="1016">
        <v>923.69559437349199</v>
      </c>
      <c r="J87" s="1797">
        <v>395414.67384298559</v>
      </c>
      <c r="K87" s="838">
        <v>18417</v>
      </c>
    </row>
    <row r="88" spans="1:11" ht="12.75" customHeight="1" x14ac:dyDescent="0.2">
      <c r="A88" s="107" t="s">
        <v>297</v>
      </c>
      <c r="B88" s="1724">
        <v>52096.64539738663</v>
      </c>
      <c r="C88" s="1197">
        <f t="shared" si="3"/>
        <v>1064192.8796216981</v>
      </c>
      <c r="D88" s="1449">
        <v>535527.88788220542</v>
      </c>
      <c r="E88" s="1856">
        <v>0</v>
      </c>
      <c r="F88" s="1016">
        <v>51885.623264054673</v>
      </c>
      <c r="G88" s="1016">
        <v>0</v>
      </c>
      <c r="H88" s="1818">
        <v>0</v>
      </c>
      <c r="I88" s="1016">
        <v>1107.4360221713116</v>
      </c>
      <c r="J88" s="1797">
        <v>475671.93245326681</v>
      </c>
      <c r="K88" s="838">
        <v>22459</v>
      </c>
    </row>
    <row r="89" spans="1:11" ht="12.75" customHeight="1" x14ac:dyDescent="0.2">
      <c r="A89" s="107" t="s">
        <v>298</v>
      </c>
      <c r="B89" s="1724">
        <v>68017.381920254862</v>
      </c>
      <c r="C89" s="1197">
        <f t="shared" si="3"/>
        <v>1128232.4977123942</v>
      </c>
      <c r="D89" s="1449">
        <v>658806.36031797295</v>
      </c>
      <c r="E89" s="1856">
        <v>2146.7578800000001</v>
      </c>
      <c r="F89" s="1016">
        <v>59706.448283268459</v>
      </c>
      <c r="G89" s="1016">
        <v>0</v>
      </c>
      <c r="H89" s="1818">
        <v>0</v>
      </c>
      <c r="I89" s="1016">
        <v>2121.6924605554391</v>
      </c>
      <c r="J89" s="1797">
        <v>405451.23877059732</v>
      </c>
      <c r="K89" s="838">
        <v>27591</v>
      </c>
    </row>
    <row r="90" spans="1:11" ht="12.75" customHeight="1" x14ac:dyDescent="0.2">
      <c r="A90" s="107" t="s">
        <v>299</v>
      </c>
      <c r="B90" s="1724">
        <v>68932.84010869675</v>
      </c>
      <c r="C90" s="1197">
        <f t="shared" si="3"/>
        <v>788886.14573525824</v>
      </c>
      <c r="D90" s="1449">
        <v>458165.48780157231</v>
      </c>
      <c r="E90" s="1856">
        <v>2146.7578800000001</v>
      </c>
      <c r="F90" s="1016">
        <v>22224.45762732717</v>
      </c>
      <c r="G90" s="1016">
        <v>0</v>
      </c>
      <c r="H90" s="1818">
        <v>2991.1006299999999</v>
      </c>
      <c r="I90" s="1016">
        <v>3365.0046296633045</v>
      </c>
      <c r="J90" s="1797">
        <v>299993.33716669539</v>
      </c>
      <c r="K90" s="838">
        <v>23180</v>
      </c>
    </row>
    <row r="91" spans="1:11" ht="12.75" customHeight="1" x14ac:dyDescent="0.2">
      <c r="A91" s="107" t="s">
        <v>300</v>
      </c>
      <c r="B91" s="1724">
        <v>48304.937952525259</v>
      </c>
      <c r="C91" s="1197">
        <f t="shared" si="3"/>
        <v>859791.86958194408</v>
      </c>
      <c r="D91" s="1449">
        <v>481712.09456646896</v>
      </c>
      <c r="E91" s="1856">
        <v>2146.7578800000001</v>
      </c>
      <c r="F91" s="1016">
        <v>27153.522474900958</v>
      </c>
      <c r="G91" s="1016">
        <v>0</v>
      </c>
      <c r="H91" s="1818">
        <v>0</v>
      </c>
      <c r="I91" s="1016">
        <v>1378.8713326505977</v>
      </c>
      <c r="J91" s="1797">
        <v>347400.62332792365</v>
      </c>
      <c r="K91" s="838">
        <v>21898</v>
      </c>
    </row>
    <row r="92" spans="1:11" ht="12.75" customHeight="1" x14ac:dyDescent="0.2">
      <c r="A92" s="107" t="s">
        <v>301</v>
      </c>
      <c r="B92" s="1724">
        <v>56181.890761956012</v>
      </c>
      <c r="C92" s="1197">
        <f t="shared" si="3"/>
        <v>490764.78003958182</v>
      </c>
      <c r="D92" s="1449">
        <v>253171.21715031358</v>
      </c>
      <c r="E92" s="1857">
        <v>0</v>
      </c>
      <c r="F92" s="1016">
        <v>14861.013251118919</v>
      </c>
      <c r="G92" s="1016">
        <v>0</v>
      </c>
      <c r="H92" s="1818">
        <v>0</v>
      </c>
      <c r="I92" s="1016">
        <v>1761.1328697025513</v>
      </c>
      <c r="J92" s="1797">
        <v>220971.4167684468</v>
      </c>
      <c r="K92" s="838">
        <v>17399</v>
      </c>
    </row>
    <row r="93" spans="1:11" ht="12.75" customHeight="1" x14ac:dyDescent="0.2">
      <c r="A93" s="107" t="s">
        <v>302</v>
      </c>
      <c r="B93" s="1724">
        <v>24972.89690292854</v>
      </c>
      <c r="C93" s="1197">
        <f t="shared" si="3"/>
        <v>931493.98785655061</v>
      </c>
      <c r="D93" s="1449">
        <v>632212.09532122209</v>
      </c>
      <c r="E93" s="1857">
        <v>0</v>
      </c>
      <c r="F93" s="1016">
        <v>73412.579203909248</v>
      </c>
      <c r="G93" s="1016">
        <v>0</v>
      </c>
      <c r="H93" s="1818">
        <v>0</v>
      </c>
      <c r="I93" s="1016">
        <v>6395.2421664768272</v>
      </c>
      <c r="J93" s="1797">
        <v>219474.0711649424</v>
      </c>
      <c r="K93" s="838">
        <v>10827</v>
      </c>
    </row>
    <row r="94" spans="1:11" ht="12.75" customHeight="1" x14ac:dyDescent="0.2">
      <c r="A94" s="107" t="s">
        <v>303</v>
      </c>
      <c r="B94" s="1724">
        <v>62177.244388222483</v>
      </c>
      <c r="C94" s="1197">
        <f t="shared" si="3"/>
        <v>742330.90710020345</v>
      </c>
      <c r="D94" s="1449">
        <v>357234.98316518083</v>
      </c>
      <c r="E94" s="1857">
        <v>0</v>
      </c>
      <c r="F94" s="1016">
        <v>26528.488927687082</v>
      </c>
      <c r="G94" s="1016">
        <v>0</v>
      </c>
      <c r="H94" s="1818">
        <v>0</v>
      </c>
      <c r="I94" s="1016">
        <v>2983.0800651473619</v>
      </c>
      <c r="J94" s="1797">
        <v>355584.35494218813</v>
      </c>
      <c r="K94" s="838">
        <v>20656</v>
      </c>
    </row>
    <row r="95" spans="1:11" ht="12.75" customHeight="1" x14ac:dyDescent="0.2">
      <c r="A95" s="107" t="s">
        <v>304</v>
      </c>
      <c r="B95" s="1724">
        <v>33592.141646009411</v>
      </c>
      <c r="C95" s="1197">
        <f t="shared" si="3"/>
        <v>270784.88139676722</v>
      </c>
      <c r="D95" s="1449">
        <v>51960.423893960186</v>
      </c>
      <c r="E95" s="1857">
        <v>0</v>
      </c>
      <c r="F95" s="1016">
        <v>5514.1474111722282</v>
      </c>
      <c r="G95" s="1016">
        <v>0</v>
      </c>
      <c r="H95" s="1818">
        <v>3290.8724200000001</v>
      </c>
      <c r="I95" s="1016">
        <v>890.06172146987308</v>
      </c>
      <c r="J95" s="1797">
        <v>209129.37595016495</v>
      </c>
      <c r="K95" s="838">
        <v>12560</v>
      </c>
    </row>
    <row r="96" spans="1:11" ht="12.75" customHeight="1" x14ac:dyDescent="0.2">
      <c r="A96" s="107" t="s">
        <v>305</v>
      </c>
      <c r="B96" s="1724">
        <v>30739.122009135161</v>
      </c>
      <c r="C96" s="1197">
        <f t="shared" si="3"/>
        <v>202286.28128488589</v>
      </c>
      <c r="D96" s="1449">
        <v>57036.71534133386</v>
      </c>
      <c r="E96" s="1857">
        <v>0</v>
      </c>
      <c r="F96" s="1016">
        <v>6827.9086684517324</v>
      </c>
      <c r="G96" s="1016">
        <v>0</v>
      </c>
      <c r="H96" s="1818">
        <v>0</v>
      </c>
      <c r="I96" s="1016">
        <v>433.29446636667524</v>
      </c>
      <c r="J96" s="1797">
        <v>137988.36280873363</v>
      </c>
      <c r="K96" s="838">
        <v>9756</v>
      </c>
    </row>
    <row r="97" spans="1:14" ht="12.75" customHeight="1" x14ac:dyDescent="0.2">
      <c r="A97" s="107" t="s">
        <v>306</v>
      </c>
      <c r="B97" s="1724">
        <v>17773.82662749973</v>
      </c>
      <c r="C97" s="1197">
        <f t="shared" si="3"/>
        <v>240118.78882325342</v>
      </c>
      <c r="D97" s="1449">
        <v>24692.039718477987</v>
      </c>
      <c r="E97" s="1016">
        <v>0</v>
      </c>
      <c r="F97" s="1016">
        <v>3212.171390276766</v>
      </c>
      <c r="G97" s="1016">
        <v>0</v>
      </c>
      <c r="H97" s="1818">
        <v>0</v>
      </c>
      <c r="I97" s="1016">
        <v>76.906549335257836</v>
      </c>
      <c r="J97" s="1797">
        <v>212137.6711651634</v>
      </c>
      <c r="K97" s="838">
        <v>7070</v>
      </c>
    </row>
    <row r="98" spans="1:14" ht="12.75" customHeight="1" x14ac:dyDescent="0.2">
      <c r="A98" s="107" t="s">
        <v>307</v>
      </c>
      <c r="B98" s="1724">
        <v>21907.643014754613</v>
      </c>
      <c r="C98" s="1197">
        <f t="shared" si="3"/>
        <v>209031.42646871565</v>
      </c>
      <c r="D98" s="1449">
        <v>83035.127885306574</v>
      </c>
      <c r="E98" s="1016">
        <v>0</v>
      </c>
      <c r="F98" s="1016">
        <v>10231.404793321699</v>
      </c>
      <c r="G98" s="1016">
        <v>0</v>
      </c>
      <c r="H98" s="1016">
        <v>0</v>
      </c>
      <c r="I98" s="1016">
        <v>426.50903952781914</v>
      </c>
      <c r="J98" s="1797">
        <v>115338.38475055956</v>
      </c>
      <c r="K98" s="838">
        <v>8329</v>
      </c>
    </row>
    <row r="99" spans="1:14" ht="12.75" customHeight="1" x14ac:dyDescent="0.2">
      <c r="A99" s="489" t="s">
        <v>309</v>
      </c>
      <c r="B99" s="1724">
        <v>16999.857939924295</v>
      </c>
      <c r="C99" s="1197">
        <f t="shared" si="3"/>
        <v>338821.34125100158</v>
      </c>
      <c r="D99" s="1449">
        <v>214777.69020311904</v>
      </c>
      <c r="E99" s="1016">
        <v>0</v>
      </c>
      <c r="F99" s="1016">
        <v>20762.842153058649</v>
      </c>
      <c r="G99" s="1016">
        <v>0</v>
      </c>
      <c r="H99" s="1016">
        <v>0</v>
      </c>
      <c r="I99" s="1016">
        <v>1273.1967589042233</v>
      </c>
      <c r="J99" s="1797">
        <v>102007.61213591964</v>
      </c>
      <c r="K99" s="838">
        <v>5902</v>
      </c>
    </row>
    <row r="100" spans="1:14" ht="12.75" customHeight="1" x14ac:dyDescent="0.2">
      <c r="A100" s="489" t="s">
        <v>310</v>
      </c>
      <c r="B100" s="1724">
        <v>14681.11955259052</v>
      </c>
      <c r="C100" s="1197">
        <f t="shared" si="3"/>
        <v>106768.8792541221</v>
      </c>
      <c r="D100" s="1794">
        <v>27220.09948231497</v>
      </c>
      <c r="E100" s="1016">
        <v>0</v>
      </c>
      <c r="F100" s="1016">
        <v>3580.8300377742517</v>
      </c>
      <c r="G100" s="1016">
        <v>0</v>
      </c>
      <c r="H100" s="1016">
        <v>0</v>
      </c>
      <c r="I100" s="1016">
        <v>73.074344780222816</v>
      </c>
      <c r="J100" s="1797">
        <v>75894.875389252658</v>
      </c>
      <c r="K100" s="838">
        <v>4014</v>
      </c>
    </row>
    <row r="101" spans="1:14" ht="12.75" customHeight="1" x14ac:dyDescent="0.2">
      <c r="A101" s="489" t="s">
        <v>311</v>
      </c>
      <c r="B101" s="1724">
        <v>16009.431433859138</v>
      </c>
      <c r="C101" s="1197">
        <f t="shared" si="3"/>
        <v>473154.11727204837</v>
      </c>
      <c r="D101" s="1449">
        <v>320057.94565644825</v>
      </c>
      <c r="E101" s="1016">
        <v>0</v>
      </c>
      <c r="F101" s="1016">
        <v>41041.197021317479</v>
      </c>
      <c r="G101" s="1016">
        <v>0</v>
      </c>
      <c r="H101" s="1016">
        <v>0</v>
      </c>
      <c r="I101" s="1016">
        <v>847.97975683059951</v>
      </c>
      <c r="J101" s="1797">
        <v>111206.99483745205</v>
      </c>
      <c r="K101" s="838">
        <v>7393</v>
      </c>
    </row>
    <row r="102" spans="1:14" ht="12.75" customHeight="1" x14ac:dyDescent="0.2">
      <c r="A102" s="107"/>
      <c r="B102" s="581"/>
      <c r="C102" s="1148"/>
      <c r="D102" s="1148"/>
      <c r="E102" s="1148"/>
      <c r="F102" s="1148"/>
      <c r="G102" s="1148"/>
      <c r="H102" s="1148"/>
      <c r="I102" s="1148"/>
      <c r="J102" s="1627"/>
      <c r="K102" s="919"/>
    </row>
    <row r="103" spans="1:14" ht="12.75" customHeight="1" x14ac:dyDescent="0.2">
      <c r="A103" s="576" t="s">
        <v>5</v>
      </c>
      <c r="B103" s="577">
        <f t="shared" ref="B103:K103" si="4">SUM(B74:B101)</f>
        <v>1432720.573990084</v>
      </c>
      <c r="C103" s="1139">
        <f t="shared" si="4"/>
        <v>22611404.911909524</v>
      </c>
      <c r="D103" s="1139">
        <f t="shared" si="4"/>
        <v>12504921.335999999</v>
      </c>
      <c r="E103" s="1139">
        <f t="shared" si="4"/>
        <v>8953.6542000000009</v>
      </c>
      <c r="F103" s="1139">
        <f t="shared" si="4"/>
        <v>1028365.708</v>
      </c>
      <c r="G103" s="1139">
        <f t="shared" si="4"/>
        <v>0</v>
      </c>
      <c r="H103" s="1139">
        <f t="shared" si="4"/>
        <v>200250.48004999998</v>
      </c>
      <c r="I103" s="1140">
        <f t="shared" si="4"/>
        <v>47183.229000000007</v>
      </c>
      <c r="J103" s="1141">
        <f t="shared" si="4"/>
        <v>8821730.5046595186</v>
      </c>
      <c r="K103" s="957">
        <f t="shared" si="4"/>
        <v>554965</v>
      </c>
    </row>
    <row r="104" spans="1:14" ht="12.75" customHeight="1" thickBot="1" x14ac:dyDescent="0.25">
      <c r="A104" s="578"/>
      <c r="B104" s="579"/>
      <c r="C104" s="580"/>
      <c r="D104" s="580"/>
      <c r="E104" s="580"/>
      <c r="F104" s="580"/>
      <c r="G104" s="580"/>
      <c r="H104" s="580"/>
      <c r="I104" s="318"/>
      <c r="J104" s="609"/>
      <c r="K104" s="700"/>
    </row>
    <row r="105" spans="1:14" ht="12.75" customHeight="1" x14ac:dyDescent="0.2">
      <c r="A105" s="661"/>
      <c r="B105" s="662"/>
      <c r="C105" s="663"/>
      <c r="D105" s="663"/>
      <c r="E105" s="663"/>
      <c r="F105" s="663"/>
      <c r="G105" s="663"/>
      <c r="H105" s="663"/>
      <c r="I105" s="663"/>
      <c r="J105" s="663"/>
      <c r="K105" s="671"/>
    </row>
    <row r="106" spans="1:14" x14ac:dyDescent="0.2">
      <c r="A106" s="665" t="s">
        <v>2060</v>
      </c>
      <c r="B106" s="604"/>
      <c r="C106" s="272"/>
      <c r="D106" s="272"/>
      <c r="E106" s="272"/>
      <c r="F106" s="272"/>
      <c r="G106" s="272"/>
      <c r="H106" s="272"/>
      <c r="I106" s="272"/>
      <c r="J106" s="272"/>
      <c r="K106" s="672"/>
    </row>
    <row r="107" spans="1:14" ht="12" customHeight="1" x14ac:dyDescent="0.2">
      <c r="A107" s="2028" t="s">
        <v>2131</v>
      </c>
      <c r="B107" s="2026"/>
      <c r="C107" s="2026"/>
      <c r="D107" s="2026"/>
      <c r="E107" s="2026"/>
      <c r="F107" s="2026"/>
      <c r="G107" s="2026"/>
      <c r="H107" s="2026"/>
      <c r="I107" s="2027"/>
      <c r="J107" s="2028"/>
      <c r="K107" s="2027"/>
    </row>
    <row r="108" spans="1:14" ht="36" customHeight="1" x14ac:dyDescent="0.2">
      <c r="A108" s="2025" t="s">
        <v>2081</v>
      </c>
      <c r="B108" s="2026"/>
      <c r="C108" s="2026"/>
      <c r="D108" s="2026"/>
      <c r="E108" s="2026"/>
      <c r="F108" s="2026"/>
      <c r="G108" s="2026"/>
      <c r="H108" s="2026"/>
      <c r="I108" s="2026"/>
      <c r="J108" s="2026"/>
      <c r="K108" s="2027"/>
    </row>
    <row r="109" spans="1:14" ht="12.75" customHeight="1" x14ac:dyDescent="0.2">
      <c r="A109" s="2028" t="s">
        <v>1245</v>
      </c>
      <c r="B109" s="2026"/>
      <c r="C109" s="2026"/>
      <c r="D109" s="2026"/>
      <c r="E109" s="2026"/>
      <c r="F109" s="2026"/>
      <c r="G109" s="2026"/>
      <c r="H109" s="2026"/>
      <c r="I109" s="2026"/>
      <c r="J109" s="2026"/>
      <c r="K109" s="2027"/>
    </row>
    <row r="110" spans="1:14" ht="37.5" customHeight="1" x14ac:dyDescent="0.2">
      <c r="A110" s="2025" t="s">
        <v>2106</v>
      </c>
      <c r="B110" s="2026"/>
      <c r="C110" s="2026"/>
      <c r="D110" s="2026"/>
      <c r="E110" s="2026"/>
      <c r="F110" s="2026"/>
      <c r="G110" s="2026"/>
      <c r="H110" s="2026"/>
      <c r="I110" s="2027"/>
      <c r="J110" s="2028"/>
      <c r="K110" s="2027"/>
      <c r="M110" s="17"/>
    </row>
    <row r="111" spans="1:14" ht="12" customHeight="1" x14ac:dyDescent="0.2">
      <c r="A111" s="2028" t="s">
        <v>2076</v>
      </c>
      <c r="B111" s="2026"/>
      <c r="C111" s="2026"/>
      <c r="D111" s="2026"/>
      <c r="E111" s="2026"/>
      <c r="F111" s="2026"/>
      <c r="G111" s="2026"/>
      <c r="H111" s="2026"/>
      <c r="I111" s="2026"/>
      <c r="J111" s="2026"/>
      <c r="K111" s="2027"/>
      <c r="L111" s="15"/>
      <c r="M111" s="15"/>
      <c r="N111" s="15"/>
    </row>
    <row r="112" spans="1:14" ht="24" customHeight="1" x14ac:dyDescent="0.2">
      <c r="A112" s="2025" t="s">
        <v>2085</v>
      </c>
      <c r="B112" s="2026"/>
      <c r="C112" s="2026"/>
      <c r="D112" s="2026"/>
      <c r="E112" s="2026"/>
      <c r="F112" s="2026"/>
      <c r="G112" s="2026"/>
      <c r="H112" s="2026"/>
      <c r="I112" s="2026"/>
      <c r="J112" s="2026"/>
      <c r="K112" s="2027"/>
    </row>
    <row r="113" spans="1:11" ht="24" customHeight="1" x14ac:dyDescent="0.2">
      <c r="A113" s="2025" t="s">
        <v>1246</v>
      </c>
      <c r="B113" s="2026"/>
      <c r="C113" s="2026"/>
      <c r="D113" s="2026"/>
      <c r="E113" s="2026"/>
      <c r="F113" s="2026"/>
      <c r="G113" s="2026"/>
      <c r="H113" s="2026"/>
      <c r="I113" s="2026"/>
      <c r="J113" s="2026"/>
      <c r="K113" s="2027"/>
    </row>
    <row r="114" spans="1:11" ht="12.75" thickBot="1" x14ac:dyDescent="0.25">
      <c r="A114" s="2029" t="s">
        <v>2118</v>
      </c>
      <c r="B114" s="2030"/>
      <c r="C114" s="2030"/>
      <c r="D114" s="2030"/>
      <c r="E114" s="2030"/>
      <c r="F114" s="2030"/>
      <c r="G114" s="2030"/>
      <c r="H114" s="2030"/>
      <c r="I114" s="2030"/>
      <c r="J114" s="2030"/>
      <c r="K114" s="2031"/>
    </row>
    <row r="115" spans="1:11" x14ac:dyDescent="0.2">
      <c r="J115" s="573"/>
    </row>
    <row r="116" spans="1:11" x14ac:dyDescent="0.2">
      <c r="K116" s="2"/>
    </row>
    <row r="117" spans="1:11" x14ac:dyDescent="0.2">
      <c r="J117" s="573"/>
    </row>
    <row r="118" spans="1:11" x14ac:dyDescent="0.2">
      <c r="J118" s="573"/>
    </row>
    <row r="119" spans="1:11" x14ac:dyDescent="0.2">
      <c r="J119" s="573"/>
    </row>
    <row r="120" spans="1:11" x14ac:dyDescent="0.2">
      <c r="J120" s="573"/>
    </row>
    <row r="121" spans="1:11" x14ac:dyDescent="0.2">
      <c r="J121" s="573"/>
    </row>
    <row r="122" spans="1:11" x14ac:dyDescent="0.2">
      <c r="J122" s="573"/>
    </row>
    <row r="123" spans="1:11" x14ac:dyDescent="0.2">
      <c r="J123" s="573"/>
    </row>
    <row r="124" spans="1:11" x14ac:dyDescent="0.2">
      <c r="J124" s="573"/>
    </row>
  </sheetData>
  <mergeCells count="10">
    <mergeCell ref="A1:K1"/>
    <mergeCell ref="A2:K2"/>
    <mergeCell ref="A107:K107"/>
    <mergeCell ref="A108:K108"/>
    <mergeCell ref="A114:K114"/>
    <mergeCell ref="A112:K112"/>
    <mergeCell ref="A113:K113"/>
    <mergeCell ref="A109:K109"/>
    <mergeCell ref="A110:K110"/>
    <mergeCell ref="A111:K111"/>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19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1" style="2" bestFit="1" customWidth="1"/>
    <col min="14" max="16384" width="8.85546875" style="2"/>
  </cols>
  <sheetData>
    <row r="1" spans="1:12" x14ac:dyDescent="0.2">
      <c r="A1" s="2047" t="s">
        <v>2130</v>
      </c>
      <c r="B1" s="2048"/>
      <c r="C1" s="2048"/>
      <c r="D1" s="2048"/>
      <c r="E1" s="2048"/>
      <c r="F1" s="2048"/>
      <c r="G1" s="2048"/>
      <c r="H1" s="2048"/>
      <c r="I1" s="2048"/>
      <c r="J1" s="2048"/>
      <c r="K1" s="2049"/>
      <c r="L1" s="12"/>
    </row>
    <row r="2" spans="1:12" ht="13.5" customHeight="1" thickBot="1" x14ac:dyDescent="0.25">
      <c r="A2" s="2035" t="s">
        <v>1942</v>
      </c>
      <c r="B2" s="2036"/>
      <c r="C2" s="2036"/>
      <c r="D2" s="2036"/>
      <c r="E2" s="2036"/>
      <c r="F2" s="2036"/>
      <c r="G2" s="2036"/>
      <c r="H2" s="2036"/>
      <c r="I2" s="2036"/>
      <c r="J2" s="2036"/>
      <c r="K2" s="2037"/>
      <c r="L2" s="12"/>
    </row>
    <row r="3" spans="1:12"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15"/>
    </row>
    <row r="4" spans="1:12" ht="12.75" customHeight="1" x14ac:dyDescent="0.2">
      <c r="A4" s="3" t="s">
        <v>410</v>
      </c>
      <c r="B4" s="1721">
        <v>942.59085397410013</v>
      </c>
      <c r="C4" s="1197">
        <f>SUM(D4:J4)</f>
        <v>12816.432910623505</v>
      </c>
      <c r="D4" s="1449">
        <v>7602.9780000000001</v>
      </c>
      <c r="E4" s="1950">
        <v>0</v>
      </c>
      <c r="F4" s="1128">
        <v>182.29</v>
      </c>
      <c r="G4" s="1128">
        <v>0</v>
      </c>
      <c r="H4" s="1836">
        <v>0</v>
      </c>
      <c r="I4" s="1577">
        <v>24.544</v>
      </c>
      <c r="J4" s="1794">
        <v>5006.6209106235065</v>
      </c>
      <c r="K4" s="904">
        <v>359</v>
      </c>
      <c r="L4" s="509"/>
    </row>
    <row r="5" spans="1:12" ht="12.75" customHeight="1" x14ac:dyDescent="0.2">
      <c r="A5" s="3" t="s">
        <v>411</v>
      </c>
      <c r="B5" s="1721">
        <v>369.59220765440006</v>
      </c>
      <c r="C5" s="1197">
        <f t="shared" ref="C5:C68" si="0">SUM(D5:J5)</f>
        <v>4859.3755314636055</v>
      </c>
      <c r="D5" s="1449">
        <v>2825.9879999999998</v>
      </c>
      <c r="E5" s="1950">
        <v>0</v>
      </c>
      <c r="F5" s="1128">
        <v>23.106000000000002</v>
      </c>
      <c r="G5" s="1128">
        <v>0</v>
      </c>
      <c r="H5" s="1836">
        <v>0</v>
      </c>
      <c r="I5" s="1578">
        <v>0</v>
      </c>
      <c r="J5" s="1794">
        <v>2010.2815314636059</v>
      </c>
      <c r="K5" s="905">
        <v>138</v>
      </c>
      <c r="L5" s="509"/>
    </row>
    <row r="6" spans="1:12" ht="12.75" customHeight="1" x14ac:dyDescent="0.2">
      <c r="A6" s="3" t="s">
        <v>412</v>
      </c>
      <c r="B6" s="1721">
        <v>575.62758795219997</v>
      </c>
      <c r="C6" s="1197">
        <f t="shared" si="0"/>
        <v>6379.884648765229</v>
      </c>
      <c r="D6" s="1449">
        <v>3669.5680000000002</v>
      </c>
      <c r="E6" s="1950">
        <v>0</v>
      </c>
      <c r="F6" s="1128">
        <v>161.541</v>
      </c>
      <c r="G6" s="1128">
        <v>0</v>
      </c>
      <c r="H6" s="1995">
        <v>0</v>
      </c>
      <c r="I6" s="1578">
        <v>0</v>
      </c>
      <c r="J6" s="1794">
        <v>2548.7756487652287</v>
      </c>
      <c r="K6" s="905">
        <v>190</v>
      </c>
      <c r="L6" s="509"/>
    </row>
    <row r="7" spans="1:12" ht="12.75" customHeight="1" x14ac:dyDescent="0.2">
      <c r="A7" s="3" t="s">
        <v>362</v>
      </c>
      <c r="B7" s="1721">
        <v>191.18226664779999</v>
      </c>
      <c r="C7" s="1197">
        <f t="shared" si="0"/>
        <v>2047.8481684890628</v>
      </c>
      <c r="D7" s="1449">
        <v>1371.6849999999999</v>
      </c>
      <c r="E7" s="1950">
        <v>0</v>
      </c>
      <c r="F7" s="1128">
        <v>45.039000000000001</v>
      </c>
      <c r="G7" s="1128">
        <v>0</v>
      </c>
      <c r="H7" s="1995">
        <v>0</v>
      </c>
      <c r="I7" s="1578">
        <v>10.554</v>
      </c>
      <c r="J7" s="1794">
        <v>620.57016848906278</v>
      </c>
      <c r="K7" s="905">
        <v>71</v>
      </c>
      <c r="L7" s="509"/>
    </row>
    <row r="8" spans="1:12" ht="12.75" customHeight="1" x14ac:dyDescent="0.2">
      <c r="A8" s="3" t="s">
        <v>48</v>
      </c>
      <c r="B8" s="1721">
        <v>2560.2790166936998</v>
      </c>
      <c r="C8" s="1197">
        <f t="shared" si="0"/>
        <v>41871.355579063646</v>
      </c>
      <c r="D8" s="1449">
        <v>23411.59</v>
      </c>
      <c r="E8" s="1950">
        <v>0</v>
      </c>
      <c r="F8" s="1128">
        <v>1280.7539999999999</v>
      </c>
      <c r="G8" s="1128">
        <v>0</v>
      </c>
      <c r="H8" s="1995">
        <v>0</v>
      </c>
      <c r="I8" s="1578">
        <v>31.471</v>
      </c>
      <c r="J8" s="1794">
        <v>17147.540579063643</v>
      </c>
      <c r="K8" s="905">
        <v>1073</v>
      </c>
      <c r="L8" s="509"/>
    </row>
    <row r="9" spans="1:12" ht="12.75" customHeight="1" x14ac:dyDescent="0.2">
      <c r="A9" s="3" t="s">
        <v>413</v>
      </c>
      <c r="B9" s="1721">
        <v>962.38606510529996</v>
      </c>
      <c r="C9" s="1197">
        <f t="shared" si="0"/>
        <v>12792.262499317472</v>
      </c>
      <c r="D9" s="1449">
        <v>8631.6560000000009</v>
      </c>
      <c r="E9" s="1950">
        <v>0</v>
      </c>
      <c r="F9" s="1128">
        <v>358.54899999999998</v>
      </c>
      <c r="G9" s="1128">
        <v>0</v>
      </c>
      <c r="H9" s="1995">
        <v>0</v>
      </c>
      <c r="I9" s="1578">
        <v>14.313000000000001</v>
      </c>
      <c r="J9" s="1794">
        <v>3787.7444993174695</v>
      </c>
      <c r="K9" s="905">
        <v>327</v>
      </c>
      <c r="L9" s="509"/>
    </row>
    <row r="10" spans="1:12" ht="12.75" customHeight="1" x14ac:dyDescent="0.2">
      <c r="A10" s="3" t="s">
        <v>414</v>
      </c>
      <c r="B10" s="1721">
        <v>4193.7672017098002</v>
      </c>
      <c r="C10" s="1197">
        <f t="shared" si="0"/>
        <v>58670.033098105974</v>
      </c>
      <c r="D10" s="1449">
        <v>39818.052000000003</v>
      </c>
      <c r="E10" s="1950">
        <v>0</v>
      </c>
      <c r="F10" s="1128">
        <v>2551.556</v>
      </c>
      <c r="G10" s="1128">
        <v>0</v>
      </c>
      <c r="H10" s="1995">
        <v>0</v>
      </c>
      <c r="I10" s="1578">
        <v>160.54300000000001</v>
      </c>
      <c r="J10" s="1794">
        <v>16139.882098105976</v>
      </c>
      <c r="K10" s="905">
        <v>1308</v>
      </c>
      <c r="L10" s="509"/>
    </row>
    <row r="11" spans="1:12" ht="12.75" customHeight="1" x14ac:dyDescent="0.2">
      <c r="A11" s="3" t="s">
        <v>415</v>
      </c>
      <c r="B11" s="1721">
        <v>5957.8901590560999</v>
      </c>
      <c r="C11" s="1197">
        <f t="shared" si="0"/>
        <v>75648.140279007072</v>
      </c>
      <c r="D11" s="1449">
        <v>53552.430999999997</v>
      </c>
      <c r="E11" s="1950">
        <v>0</v>
      </c>
      <c r="F11" s="1128">
        <v>3568.482</v>
      </c>
      <c r="G11" s="1128">
        <v>0</v>
      </c>
      <c r="H11" s="1995">
        <v>0</v>
      </c>
      <c r="I11" s="1578">
        <v>195.791</v>
      </c>
      <c r="J11" s="1794">
        <v>18331.43627900707</v>
      </c>
      <c r="K11" s="905">
        <v>1734</v>
      </c>
      <c r="L11" s="509"/>
    </row>
    <row r="12" spans="1:12" ht="12.75" customHeight="1" x14ac:dyDescent="0.2">
      <c r="A12" s="3" t="s">
        <v>416</v>
      </c>
      <c r="B12" s="1721">
        <v>957.49071447100016</v>
      </c>
      <c r="C12" s="1197">
        <f t="shared" si="0"/>
        <v>15117.23319426144</v>
      </c>
      <c r="D12" s="1449">
        <v>9708.0630000000001</v>
      </c>
      <c r="E12" s="1950">
        <v>0</v>
      </c>
      <c r="F12" s="1128">
        <v>340.29599999999999</v>
      </c>
      <c r="G12" s="1128">
        <v>0</v>
      </c>
      <c r="H12" s="1995">
        <v>0</v>
      </c>
      <c r="I12" s="1578">
        <v>16.981999999999999</v>
      </c>
      <c r="J12" s="1794">
        <v>5051.8921942614406</v>
      </c>
      <c r="K12" s="905">
        <v>395</v>
      </c>
      <c r="L12" s="509"/>
    </row>
    <row r="13" spans="1:12" ht="12.75" customHeight="1" x14ac:dyDescent="0.2">
      <c r="A13" s="3" t="s">
        <v>417</v>
      </c>
      <c r="B13" s="1721">
        <v>1174.0787973702002</v>
      </c>
      <c r="C13" s="1197">
        <f t="shared" si="0"/>
        <v>22708.140317771897</v>
      </c>
      <c r="D13" s="1449">
        <v>15358.036</v>
      </c>
      <c r="E13" s="1950">
        <v>0</v>
      </c>
      <c r="F13" s="1128">
        <v>905.42</v>
      </c>
      <c r="G13" s="1128">
        <v>0</v>
      </c>
      <c r="H13" s="1995">
        <v>0</v>
      </c>
      <c r="I13" s="1578">
        <v>23.829000000000001</v>
      </c>
      <c r="J13" s="1794">
        <v>6420.8553177718959</v>
      </c>
      <c r="K13" s="905">
        <v>539</v>
      </c>
      <c r="L13" s="509"/>
    </row>
    <row r="14" spans="1:12" ht="12.75" customHeight="1" x14ac:dyDescent="0.2">
      <c r="A14" s="3" t="s">
        <v>50</v>
      </c>
      <c r="B14" s="1721">
        <v>11302.106481147999</v>
      </c>
      <c r="C14" s="1197">
        <f t="shared" si="0"/>
        <v>185113.2593121173</v>
      </c>
      <c r="D14" s="1449">
        <v>116362.27800000001</v>
      </c>
      <c r="E14" s="1950">
        <v>0</v>
      </c>
      <c r="F14" s="1128">
        <v>6719.1949999999997</v>
      </c>
      <c r="G14" s="1128">
        <v>0</v>
      </c>
      <c r="H14" s="1995">
        <v>0</v>
      </c>
      <c r="I14" s="1578">
        <v>283.79700000000003</v>
      </c>
      <c r="J14" s="1794">
        <v>61747.989312117286</v>
      </c>
      <c r="K14" s="905">
        <v>4274</v>
      </c>
      <c r="L14" s="509"/>
    </row>
    <row r="15" spans="1:12" ht="12.75" customHeight="1" x14ac:dyDescent="0.2">
      <c r="A15" s="3" t="s">
        <v>418</v>
      </c>
      <c r="B15" s="1721">
        <v>784.51683623830002</v>
      </c>
      <c r="C15" s="1197">
        <f t="shared" si="0"/>
        <v>14978.024200393125</v>
      </c>
      <c r="D15" s="1449">
        <v>9013.5679999999993</v>
      </c>
      <c r="E15" s="1950">
        <v>0</v>
      </c>
      <c r="F15" s="1128">
        <v>379.76100000000002</v>
      </c>
      <c r="G15" s="1128">
        <v>0</v>
      </c>
      <c r="H15" s="1995">
        <v>0</v>
      </c>
      <c r="I15" s="1578">
        <v>70.674000000000007</v>
      </c>
      <c r="J15" s="1794">
        <v>5514.0212003931247</v>
      </c>
      <c r="K15" s="905">
        <v>318</v>
      </c>
      <c r="L15" s="509"/>
    </row>
    <row r="16" spans="1:12" ht="12.75" customHeight="1" x14ac:dyDescent="0.2">
      <c r="A16" s="3" t="s">
        <v>419</v>
      </c>
      <c r="B16" s="1721">
        <v>1081.08685719</v>
      </c>
      <c r="C16" s="1197">
        <f t="shared" si="0"/>
        <v>16354.661458885616</v>
      </c>
      <c r="D16" s="1449">
        <v>9111.9599999999991</v>
      </c>
      <c r="E16" s="1950">
        <v>0</v>
      </c>
      <c r="F16" s="1128">
        <v>315.863</v>
      </c>
      <c r="G16" s="1128">
        <v>0</v>
      </c>
      <c r="H16" s="1995">
        <v>0</v>
      </c>
      <c r="I16" s="1578">
        <v>11.162000000000001</v>
      </c>
      <c r="J16" s="1794">
        <v>6915.6764588856167</v>
      </c>
      <c r="K16" s="905">
        <v>496</v>
      </c>
      <c r="L16" s="509"/>
    </row>
    <row r="17" spans="1:12" ht="12.75" customHeight="1" x14ac:dyDescent="0.2">
      <c r="A17" s="3" t="s">
        <v>420</v>
      </c>
      <c r="B17" s="1721">
        <v>999.14948879810004</v>
      </c>
      <c r="C17" s="1197">
        <f t="shared" si="0"/>
        <v>15249.674401253278</v>
      </c>
      <c r="D17" s="1449">
        <v>7305.9380000000001</v>
      </c>
      <c r="E17" s="1950">
        <v>0</v>
      </c>
      <c r="F17" s="1128">
        <v>243.911</v>
      </c>
      <c r="G17" s="1128">
        <v>0</v>
      </c>
      <c r="H17" s="1995">
        <v>0</v>
      </c>
      <c r="I17" s="1578">
        <v>3.004</v>
      </c>
      <c r="J17" s="1794">
        <v>7696.8214012532781</v>
      </c>
      <c r="K17" s="905">
        <v>487</v>
      </c>
      <c r="L17" s="509"/>
    </row>
    <row r="18" spans="1:12" ht="12.75" customHeight="1" x14ac:dyDescent="0.2">
      <c r="A18" s="3" t="s">
        <v>421</v>
      </c>
      <c r="B18" s="1721">
        <v>4859.7389832775998</v>
      </c>
      <c r="C18" s="1197">
        <f t="shared" si="0"/>
        <v>115785.79622908866</v>
      </c>
      <c r="D18" s="1449">
        <v>87180.668000000005</v>
      </c>
      <c r="E18" s="1950">
        <v>0</v>
      </c>
      <c r="F18" s="1128">
        <v>9630.6319999999996</v>
      </c>
      <c r="G18" s="1128">
        <v>0</v>
      </c>
      <c r="H18" s="1995">
        <v>0</v>
      </c>
      <c r="I18" s="1578">
        <v>30.625</v>
      </c>
      <c r="J18" s="1794">
        <v>18943.871229088658</v>
      </c>
      <c r="K18" s="905">
        <v>2236</v>
      </c>
      <c r="L18" s="509"/>
    </row>
    <row r="19" spans="1:12" ht="12.75" customHeight="1" x14ac:dyDescent="0.2">
      <c r="A19" s="3" t="s">
        <v>422</v>
      </c>
      <c r="B19" s="1721">
        <v>4204.7175562642997</v>
      </c>
      <c r="C19" s="1197">
        <f t="shared" si="0"/>
        <v>61095.96527915242</v>
      </c>
      <c r="D19" s="1449">
        <v>36548.099000000002</v>
      </c>
      <c r="E19" s="1950">
        <v>0</v>
      </c>
      <c r="F19" s="1128">
        <v>3486.6469999999999</v>
      </c>
      <c r="G19" s="1128">
        <v>0</v>
      </c>
      <c r="H19" s="1995">
        <v>0</v>
      </c>
      <c r="I19" s="1578">
        <v>40.377000000000002</v>
      </c>
      <c r="J19" s="1794">
        <v>21020.842279152421</v>
      </c>
      <c r="K19" s="905">
        <v>1538</v>
      </c>
      <c r="L19" s="509"/>
    </row>
    <row r="20" spans="1:12" ht="12.75" customHeight="1" x14ac:dyDescent="0.2">
      <c r="A20" s="3" t="s">
        <v>423</v>
      </c>
      <c r="B20" s="1721">
        <v>1662.1389475191002</v>
      </c>
      <c r="C20" s="1197">
        <f t="shared" si="0"/>
        <v>25962.018486251673</v>
      </c>
      <c r="D20" s="1449">
        <v>12124.525</v>
      </c>
      <c r="E20" s="1950">
        <v>0</v>
      </c>
      <c r="F20" s="1128">
        <v>587.67200000000003</v>
      </c>
      <c r="G20" s="1128">
        <v>0</v>
      </c>
      <c r="H20" s="1995">
        <v>0</v>
      </c>
      <c r="I20" s="1578">
        <v>10.138999999999999</v>
      </c>
      <c r="J20" s="1794">
        <v>13239.682486251673</v>
      </c>
      <c r="K20" s="905">
        <v>682</v>
      </c>
      <c r="L20" s="509"/>
    </row>
    <row r="21" spans="1:12" ht="12.75" customHeight="1" x14ac:dyDescent="0.2">
      <c r="A21" s="3" t="s">
        <v>424</v>
      </c>
      <c r="B21" s="1721">
        <v>1355.3932764565002</v>
      </c>
      <c r="C21" s="1197">
        <f t="shared" si="0"/>
        <v>25332.453188158212</v>
      </c>
      <c r="D21" s="1449">
        <v>17406.395</v>
      </c>
      <c r="E21" s="1950">
        <v>0</v>
      </c>
      <c r="F21" s="1128">
        <v>881.31799999999998</v>
      </c>
      <c r="G21" s="1128">
        <v>0</v>
      </c>
      <c r="H21" s="1995">
        <v>0</v>
      </c>
      <c r="I21" s="1578">
        <v>26.076000000000001</v>
      </c>
      <c r="J21" s="1794">
        <v>7018.6641881582118</v>
      </c>
      <c r="K21" s="905">
        <v>494</v>
      </c>
      <c r="L21" s="509"/>
    </row>
    <row r="22" spans="1:12" ht="12.75" customHeight="1" x14ac:dyDescent="0.2">
      <c r="A22" s="3" t="s">
        <v>54</v>
      </c>
      <c r="B22" s="1721">
        <v>294.8408642855</v>
      </c>
      <c r="C22" s="1197">
        <f t="shared" si="0"/>
        <v>5574.6961914219246</v>
      </c>
      <c r="D22" s="1449">
        <v>4212.6360000000004</v>
      </c>
      <c r="E22" s="1950">
        <v>0</v>
      </c>
      <c r="F22" s="1128">
        <v>108.259</v>
      </c>
      <c r="G22" s="1128">
        <v>0</v>
      </c>
      <c r="H22" s="1995">
        <v>0</v>
      </c>
      <c r="I22" s="1578">
        <v>31.132000000000001</v>
      </c>
      <c r="J22" s="1794">
        <v>1222.669191421925</v>
      </c>
      <c r="K22" s="905">
        <v>113</v>
      </c>
      <c r="L22" s="509"/>
    </row>
    <row r="23" spans="1:12" ht="12.75" customHeight="1" x14ac:dyDescent="0.2">
      <c r="A23" s="3" t="s">
        <v>425</v>
      </c>
      <c r="B23" s="1721">
        <v>6693.6280972050008</v>
      </c>
      <c r="C23" s="1197">
        <f t="shared" si="0"/>
        <v>124428.99885155525</v>
      </c>
      <c r="D23" s="1449">
        <v>85479.562000000005</v>
      </c>
      <c r="E23" s="1950">
        <v>0</v>
      </c>
      <c r="F23" s="1128">
        <v>8639.8690000000006</v>
      </c>
      <c r="G23" s="1128">
        <v>0</v>
      </c>
      <c r="H23" s="1995">
        <v>0</v>
      </c>
      <c r="I23" s="1578">
        <v>261.70600000000002</v>
      </c>
      <c r="J23" s="1794">
        <v>30047.86185155523</v>
      </c>
      <c r="K23" s="905">
        <v>2880</v>
      </c>
      <c r="L23" s="509"/>
    </row>
    <row r="24" spans="1:12" ht="12.75" customHeight="1" x14ac:dyDescent="0.2">
      <c r="A24" s="3" t="s">
        <v>426</v>
      </c>
      <c r="B24" s="1721">
        <v>609.77761518399996</v>
      </c>
      <c r="C24" s="1197">
        <f t="shared" si="0"/>
        <v>7854.3755689238569</v>
      </c>
      <c r="D24" s="1449">
        <v>4443.0600000000004</v>
      </c>
      <c r="E24" s="1950">
        <v>0</v>
      </c>
      <c r="F24" s="1128">
        <v>263.983</v>
      </c>
      <c r="G24" s="1128">
        <v>0</v>
      </c>
      <c r="H24" s="1995">
        <v>0</v>
      </c>
      <c r="I24" s="1578">
        <v>0.53700000000000003</v>
      </c>
      <c r="J24" s="1794">
        <v>3146.7955689238556</v>
      </c>
      <c r="K24" s="905">
        <v>259</v>
      </c>
      <c r="L24" s="509"/>
    </row>
    <row r="25" spans="1:12" ht="12.75" customHeight="1" x14ac:dyDescent="0.2">
      <c r="A25" s="3" t="s">
        <v>135</v>
      </c>
      <c r="B25" s="1721">
        <v>6498.1306357508001</v>
      </c>
      <c r="C25" s="1197">
        <f t="shared" si="0"/>
        <v>112918.15767024235</v>
      </c>
      <c r="D25" s="1449">
        <v>67336.985000000001</v>
      </c>
      <c r="E25" s="1950">
        <v>0</v>
      </c>
      <c r="F25" s="1128">
        <v>4987.0119999999997</v>
      </c>
      <c r="G25" s="1128">
        <v>0</v>
      </c>
      <c r="H25" s="1995">
        <v>0</v>
      </c>
      <c r="I25" s="1578">
        <v>106.96899999999999</v>
      </c>
      <c r="J25" s="1794">
        <v>40487.191670242348</v>
      </c>
      <c r="K25" s="905">
        <v>2169</v>
      </c>
      <c r="L25" s="509"/>
    </row>
    <row r="26" spans="1:12" ht="12.75" customHeight="1" x14ac:dyDescent="0.2">
      <c r="A26" s="3" t="s">
        <v>427</v>
      </c>
      <c r="B26" s="1721">
        <v>4658.8314557459998</v>
      </c>
      <c r="C26" s="1197">
        <f t="shared" si="0"/>
        <v>44115.889265103469</v>
      </c>
      <c r="D26" s="1449">
        <v>24145.29</v>
      </c>
      <c r="E26" s="1950">
        <v>0</v>
      </c>
      <c r="F26" s="1128">
        <v>821.54</v>
      </c>
      <c r="G26" s="1128">
        <v>0</v>
      </c>
      <c r="H26" s="1995">
        <v>0</v>
      </c>
      <c r="I26" s="1578">
        <v>34.281999999999996</v>
      </c>
      <c r="J26" s="1794">
        <v>19114.777265103468</v>
      </c>
      <c r="K26" s="905">
        <v>1376</v>
      </c>
      <c r="L26" s="509"/>
    </row>
    <row r="27" spans="1:12" ht="12.75" customHeight="1" x14ac:dyDescent="0.2">
      <c r="A27" s="3" t="s">
        <v>428</v>
      </c>
      <c r="B27" s="1721">
        <v>932.21375320860011</v>
      </c>
      <c r="C27" s="1197">
        <f t="shared" si="0"/>
        <v>10424.610549791909</v>
      </c>
      <c r="D27" s="1449">
        <v>6226.5590000000002</v>
      </c>
      <c r="E27" s="1950">
        <v>0</v>
      </c>
      <c r="F27" s="1128">
        <v>315.28699999999998</v>
      </c>
      <c r="G27" s="1128">
        <v>0</v>
      </c>
      <c r="H27" s="1995">
        <v>0</v>
      </c>
      <c r="I27" s="1578">
        <v>0</v>
      </c>
      <c r="J27" s="1794">
        <v>3882.7645497919075</v>
      </c>
      <c r="K27" s="905">
        <v>322</v>
      </c>
      <c r="L27" s="509"/>
    </row>
    <row r="28" spans="1:12" ht="12.75" customHeight="1" x14ac:dyDescent="0.2">
      <c r="A28" s="3" t="s">
        <v>429</v>
      </c>
      <c r="B28" s="1721">
        <v>27078.284832935002</v>
      </c>
      <c r="C28" s="1197">
        <f t="shared" si="0"/>
        <v>387195.53934188682</v>
      </c>
      <c r="D28" s="1449">
        <v>261986.43299999999</v>
      </c>
      <c r="E28" s="1950">
        <v>0</v>
      </c>
      <c r="F28" s="1128">
        <v>25414.819</v>
      </c>
      <c r="G28" s="1128">
        <v>0</v>
      </c>
      <c r="H28" s="1995">
        <v>0</v>
      </c>
      <c r="I28" s="1578">
        <v>407.12900000000002</v>
      </c>
      <c r="J28" s="1794">
        <v>99387.15834188681</v>
      </c>
      <c r="K28" s="905">
        <v>9417</v>
      </c>
      <c r="L28" s="509"/>
    </row>
    <row r="29" spans="1:12" ht="12.75" customHeight="1" x14ac:dyDescent="0.2">
      <c r="A29" s="3" t="s">
        <v>430</v>
      </c>
      <c r="B29" s="1721">
        <v>2245.3967607243994</v>
      </c>
      <c r="C29" s="1197">
        <f t="shared" si="0"/>
        <v>7482.0138963481422</v>
      </c>
      <c r="D29" s="1449">
        <v>5115.2860000000001</v>
      </c>
      <c r="E29" s="1950">
        <v>0</v>
      </c>
      <c r="F29" s="1128">
        <v>343.42599999999999</v>
      </c>
      <c r="G29" s="1128">
        <v>0</v>
      </c>
      <c r="H29" s="1995">
        <v>0</v>
      </c>
      <c r="I29" s="1578">
        <v>14.214</v>
      </c>
      <c r="J29" s="1794">
        <v>2009.0878963481418</v>
      </c>
      <c r="K29" s="905">
        <v>248</v>
      </c>
      <c r="L29" s="509"/>
    </row>
    <row r="30" spans="1:12" ht="12.75" customHeight="1" x14ac:dyDescent="0.2">
      <c r="A30" s="3" t="s">
        <v>431</v>
      </c>
      <c r="B30" s="1721">
        <v>1553.4031038690002</v>
      </c>
      <c r="C30" s="1197">
        <f t="shared" si="0"/>
        <v>17119.141689788685</v>
      </c>
      <c r="D30" s="1449">
        <v>12039.388999999999</v>
      </c>
      <c r="E30" s="1950">
        <v>0</v>
      </c>
      <c r="F30" s="1128">
        <v>419.37</v>
      </c>
      <c r="G30" s="1128">
        <v>0</v>
      </c>
      <c r="H30" s="1995">
        <v>0</v>
      </c>
      <c r="I30" s="1578">
        <v>1.5</v>
      </c>
      <c r="J30" s="1794">
        <v>4658.8826897886838</v>
      </c>
      <c r="K30" s="905">
        <v>391</v>
      </c>
      <c r="L30" s="509"/>
    </row>
    <row r="31" spans="1:12" ht="12.75" customHeight="1" x14ac:dyDescent="0.2">
      <c r="A31" s="3" t="s">
        <v>56</v>
      </c>
      <c r="B31" s="1721">
        <v>14465.426771106</v>
      </c>
      <c r="C31" s="1197">
        <f t="shared" si="0"/>
        <v>170770.83006130619</v>
      </c>
      <c r="D31" s="1449">
        <v>121948.476</v>
      </c>
      <c r="E31" s="1950">
        <v>0</v>
      </c>
      <c r="F31" s="1128">
        <v>10312.331</v>
      </c>
      <c r="G31" s="1128">
        <v>0</v>
      </c>
      <c r="H31" s="1836">
        <v>2980.8680899999999</v>
      </c>
      <c r="I31" s="1578">
        <v>488.03100000000001</v>
      </c>
      <c r="J31" s="1794">
        <v>35041.123971306202</v>
      </c>
      <c r="K31" s="905">
        <v>3337</v>
      </c>
      <c r="L31" s="509"/>
    </row>
    <row r="32" spans="1:12" ht="12.75" customHeight="1" x14ac:dyDescent="0.2">
      <c r="A32" s="3" t="s">
        <v>59</v>
      </c>
      <c r="B32" s="1721">
        <v>5406.1766748780001</v>
      </c>
      <c r="C32" s="1197">
        <f t="shared" si="0"/>
        <v>54021.555964428742</v>
      </c>
      <c r="D32" s="1449">
        <v>34411.008999999998</v>
      </c>
      <c r="E32" s="1950">
        <v>0</v>
      </c>
      <c r="F32" s="1128">
        <v>3729.761</v>
      </c>
      <c r="G32" s="1128">
        <v>0</v>
      </c>
      <c r="H32" s="1836">
        <v>0</v>
      </c>
      <c r="I32" s="1578">
        <v>258.89299999999997</v>
      </c>
      <c r="J32" s="1794">
        <v>15621.892964428747</v>
      </c>
      <c r="K32" s="905">
        <v>1225</v>
      </c>
      <c r="L32" s="509"/>
    </row>
    <row r="33" spans="1:12" ht="12.75" customHeight="1" x14ac:dyDescent="0.2">
      <c r="A33" s="3" t="s">
        <v>60</v>
      </c>
      <c r="B33" s="1721">
        <v>223.41174854300002</v>
      </c>
      <c r="C33" s="1197">
        <f t="shared" si="0"/>
        <v>2749.2196834425076</v>
      </c>
      <c r="D33" s="1449">
        <v>1351.953</v>
      </c>
      <c r="E33" s="1950">
        <v>0</v>
      </c>
      <c r="F33" s="1128">
        <v>11.167999999999999</v>
      </c>
      <c r="G33" s="1128">
        <v>0</v>
      </c>
      <c r="H33" s="1836">
        <v>0</v>
      </c>
      <c r="I33" s="1578">
        <v>7.4999999999999997E-2</v>
      </c>
      <c r="J33" s="1794">
        <v>1386.0236834425075</v>
      </c>
      <c r="K33" s="905">
        <v>77</v>
      </c>
      <c r="L33" s="509"/>
    </row>
    <row r="34" spans="1:12" ht="12.75" customHeight="1" x14ac:dyDescent="0.2">
      <c r="A34" s="3" t="s">
        <v>432</v>
      </c>
      <c r="B34" s="1721">
        <v>17749.149500966098</v>
      </c>
      <c r="C34" s="1197">
        <f t="shared" si="0"/>
        <v>255048.92665500834</v>
      </c>
      <c r="D34" s="1449">
        <v>144350.44899999999</v>
      </c>
      <c r="E34" s="1950">
        <v>0</v>
      </c>
      <c r="F34" s="1128">
        <v>10156.964</v>
      </c>
      <c r="G34" s="1128">
        <v>0</v>
      </c>
      <c r="H34" s="1836">
        <v>0</v>
      </c>
      <c r="I34" s="1578">
        <v>148.095</v>
      </c>
      <c r="J34" s="1794">
        <v>100393.41865500835</v>
      </c>
      <c r="K34" s="905">
        <v>7163</v>
      </c>
      <c r="L34" s="509"/>
    </row>
    <row r="35" spans="1:12" ht="12.75" customHeight="1" x14ac:dyDescent="0.2">
      <c r="A35" s="3" t="s">
        <v>433</v>
      </c>
      <c r="B35" s="1721">
        <v>312.15602505420003</v>
      </c>
      <c r="C35" s="1197">
        <f t="shared" si="0"/>
        <v>5466.0213469347764</v>
      </c>
      <c r="D35" s="1449">
        <v>2511.768</v>
      </c>
      <c r="E35" s="1950">
        <v>0</v>
      </c>
      <c r="F35" s="1128">
        <v>36.587000000000003</v>
      </c>
      <c r="G35" s="1128">
        <v>0</v>
      </c>
      <c r="H35" s="1836">
        <v>0</v>
      </c>
      <c r="I35" s="1578">
        <v>0.61799999999999999</v>
      </c>
      <c r="J35" s="1794">
        <v>2917.0483469347764</v>
      </c>
      <c r="K35" s="905">
        <v>144</v>
      </c>
      <c r="L35" s="509"/>
    </row>
    <row r="36" spans="1:12" ht="12.75" customHeight="1" x14ac:dyDescent="0.2">
      <c r="A36" s="3" t="s">
        <v>434</v>
      </c>
      <c r="B36" s="1721">
        <v>40184.2948659596</v>
      </c>
      <c r="C36" s="1197">
        <f t="shared" si="0"/>
        <v>469997.58894183236</v>
      </c>
      <c r="D36" s="1449">
        <v>309299.68599999999</v>
      </c>
      <c r="E36" s="1950">
        <v>783.02700000000004</v>
      </c>
      <c r="F36" s="1128">
        <v>34421.373</v>
      </c>
      <c r="G36" s="1128">
        <v>0</v>
      </c>
      <c r="H36" s="1836">
        <v>454.70894999999996</v>
      </c>
      <c r="I36" s="1578">
        <v>998.57600000000002</v>
      </c>
      <c r="J36" s="1794">
        <v>124040.21799183235</v>
      </c>
      <c r="K36" s="905">
        <v>10219</v>
      </c>
      <c r="L36" s="509"/>
    </row>
    <row r="37" spans="1:12" ht="12.75" customHeight="1" x14ac:dyDescent="0.2">
      <c r="A37" s="3" t="s">
        <v>62</v>
      </c>
      <c r="B37" s="1721">
        <v>1850.3169488643</v>
      </c>
      <c r="C37" s="1197">
        <f t="shared" si="0"/>
        <v>29957.643542626425</v>
      </c>
      <c r="D37" s="1449">
        <v>17933.66</v>
      </c>
      <c r="E37" s="1950">
        <v>0</v>
      </c>
      <c r="F37" s="1128">
        <v>772.92600000000004</v>
      </c>
      <c r="G37" s="1128">
        <v>0</v>
      </c>
      <c r="H37" s="1836">
        <v>0</v>
      </c>
      <c r="I37" s="1578">
        <v>108.548</v>
      </c>
      <c r="J37" s="1794">
        <v>11142.509542626427</v>
      </c>
      <c r="K37" s="905">
        <v>847</v>
      </c>
      <c r="L37" s="509"/>
    </row>
    <row r="38" spans="1:12" ht="12.75" customHeight="1" x14ac:dyDescent="0.2">
      <c r="A38" s="3" t="s">
        <v>435</v>
      </c>
      <c r="B38" s="1721">
        <v>2319.5272242163996</v>
      </c>
      <c r="C38" s="1197">
        <f t="shared" si="0"/>
        <v>29262.941195560976</v>
      </c>
      <c r="D38" s="1449">
        <v>17198.927</v>
      </c>
      <c r="E38" s="1950">
        <v>0</v>
      </c>
      <c r="F38" s="1128">
        <v>814.82</v>
      </c>
      <c r="G38" s="1128">
        <v>0</v>
      </c>
      <c r="H38" s="1995">
        <v>0</v>
      </c>
      <c r="I38" s="1578">
        <v>46.031999999999996</v>
      </c>
      <c r="J38" s="1794">
        <v>11203.162195560977</v>
      </c>
      <c r="K38" s="905">
        <v>780</v>
      </c>
      <c r="L38" s="509"/>
    </row>
    <row r="39" spans="1:12" ht="12.75" customHeight="1" x14ac:dyDescent="0.2">
      <c r="A39" s="3" t="s">
        <v>0</v>
      </c>
      <c r="B39" s="1721">
        <v>18037.953114482003</v>
      </c>
      <c r="C39" s="1197">
        <f t="shared" si="0"/>
        <v>497983.18299055763</v>
      </c>
      <c r="D39" s="1449">
        <v>348702.55800000002</v>
      </c>
      <c r="E39" s="1950">
        <v>0</v>
      </c>
      <c r="F39" s="1128">
        <v>34526.052000000003</v>
      </c>
      <c r="G39" s="1128">
        <v>0</v>
      </c>
      <c r="H39" s="1995">
        <v>0</v>
      </c>
      <c r="I39" s="1578">
        <v>265.75200000000001</v>
      </c>
      <c r="J39" s="1797">
        <v>114488.82099055761</v>
      </c>
      <c r="K39" s="905">
        <v>8917</v>
      </c>
      <c r="L39" s="509"/>
    </row>
    <row r="40" spans="1:12" ht="12.75" customHeight="1" x14ac:dyDescent="0.2">
      <c r="A40" s="3" t="s">
        <v>436</v>
      </c>
      <c r="B40" s="1721">
        <v>1197.8038024068999</v>
      </c>
      <c r="C40" s="1197">
        <f t="shared" si="0"/>
        <v>16690.396975691379</v>
      </c>
      <c r="D40" s="1449">
        <v>10129.705</v>
      </c>
      <c r="E40" s="1950">
        <v>0</v>
      </c>
      <c r="F40" s="1128">
        <v>465.69299999999998</v>
      </c>
      <c r="G40" s="1128">
        <v>0</v>
      </c>
      <c r="H40" s="1995">
        <v>0</v>
      </c>
      <c r="I40" s="1578">
        <v>18.614999999999998</v>
      </c>
      <c r="J40" s="1797">
        <v>6076.3839756913803</v>
      </c>
      <c r="K40" s="905">
        <v>471</v>
      </c>
      <c r="L40" s="509"/>
    </row>
    <row r="41" spans="1:12" ht="12.75" customHeight="1" x14ac:dyDescent="0.2">
      <c r="A41" s="3" t="s">
        <v>437</v>
      </c>
      <c r="B41" s="1721">
        <v>10098.375764776001</v>
      </c>
      <c r="C41" s="1197">
        <f t="shared" si="0"/>
        <v>139026.15025822583</v>
      </c>
      <c r="D41" s="1449">
        <v>98761.551999999996</v>
      </c>
      <c r="E41" s="1950">
        <v>0</v>
      </c>
      <c r="F41" s="1128">
        <v>7292.9489999999996</v>
      </c>
      <c r="G41" s="1128">
        <v>0</v>
      </c>
      <c r="H41" s="1995">
        <v>0</v>
      </c>
      <c r="I41" s="1578">
        <v>303.846</v>
      </c>
      <c r="J41" s="1797">
        <v>32667.803258225838</v>
      </c>
      <c r="K41" s="905">
        <v>3346</v>
      </c>
      <c r="L41" s="509"/>
    </row>
    <row r="42" spans="1:12" ht="12.75" customHeight="1" x14ac:dyDescent="0.2">
      <c r="A42" s="3" t="s">
        <v>141</v>
      </c>
      <c r="B42" s="1721">
        <v>924.35538789730003</v>
      </c>
      <c r="C42" s="1197">
        <f t="shared" si="0"/>
        <v>8547.4496008595397</v>
      </c>
      <c r="D42" s="1449">
        <v>3633.913</v>
      </c>
      <c r="E42" s="1950">
        <v>0</v>
      </c>
      <c r="F42" s="1128">
        <v>76.474999999999994</v>
      </c>
      <c r="G42" s="1128">
        <v>0</v>
      </c>
      <c r="H42" s="1995">
        <v>0</v>
      </c>
      <c r="I42" s="1578">
        <v>0</v>
      </c>
      <c r="J42" s="1797">
        <v>4837.0616008595398</v>
      </c>
      <c r="K42" s="905">
        <v>340</v>
      </c>
      <c r="L42" s="509"/>
    </row>
    <row r="43" spans="1:12" ht="12.75" customHeight="1" x14ac:dyDescent="0.2">
      <c r="A43" s="3" t="s">
        <v>438</v>
      </c>
      <c r="B43" s="1721">
        <v>1217.977574193</v>
      </c>
      <c r="C43" s="1197">
        <f t="shared" si="0"/>
        <v>16051.644316843538</v>
      </c>
      <c r="D43" s="1449">
        <v>9418.134</v>
      </c>
      <c r="E43" s="1950">
        <v>0</v>
      </c>
      <c r="F43" s="1128">
        <v>634.38199999999995</v>
      </c>
      <c r="G43" s="1128">
        <v>0</v>
      </c>
      <c r="H43" s="1995">
        <v>0</v>
      </c>
      <c r="I43" s="1578">
        <v>1.1299999999999999</v>
      </c>
      <c r="J43" s="1797">
        <v>5997.9983168435392</v>
      </c>
      <c r="K43" s="905">
        <v>386</v>
      </c>
      <c r="L43" s="509"/>
    </row>
    <row r="44" spans="1:12" ht="12.75" customHeight="1" x14ac:dyDescent="0.2">
      <c r="A44" s="3" t="s">
        <v>439</v>
      </c>
      <c r="B44" s="1721">
        <v>896.05338589960002</v>
      </c>
      <c r="C44" s="1197">
        <f t="shared" si="0"/>
        <v>13160.624088037119</v>
      </c>
      <c r="D44" s="1449">
        <v>8529.06</v>
      </c>
      <c r="E44" s="1950">
        <v>0</v>
      </c>
      <c r="F44" s="1128">
        <v>283.32</v>
      </c>
      <c r="G44" s="1128">
        <v>0</v>
      </c>
      <c r="H44" s="1995">
        <v>0</v>
      </c>
      <c r="I44" s="1578">
        <v>16.007999999999999</v>
      </c>
      <c r="J44" s="1797">
        <v>4332.2360880371189</v>
      </c>
      <c r="K44" s="905">
        <v>346</v>
      </c>
      <c r="L44" s="509"/>
    </row>
    <row r="45" spans="1:12" ht="12.75" customHeight="1" x14ac:dyDescent="0.2">
      <c r="A45" s="3" t="s">
        <v>440</v>
      </c>
      <c r="B45" s="1721">
        <v>1631.0342440241</v>
      </c>
      <c r="C45" s="1197">
        <f t="shared" si="0"/>
        <v>23209.691885106284</v>
      </c>
      <c r="D45" s="1449">
        <v>16406.448</v>
      </c>
      <c r="E45" s="1950">
        <v>0</v>
      </c>
      <c r="F45" s="1128">
        <v>1112.6790000000001</v>
      </c>
      <c r="G45" s="1128">
        <v>0</v>
      </c>
      <c r="H45" s="1995">
        <v>0</v>
      </c>
      <c r="I45" s="1578">
        <v>24.56</v>
      </c>
      <c r="J45" s="1797">
        <v>5666.0048851062829</v>
      </c>
      <c r="K45" s="905">
        <v>444</v>
      </c>
      <c r="L45" s="509"/>
    </row>
    <row r="46" spans="1:12" ht="12.75" customHeight="1" x14ac:dyDescent="0.2">
      <c r="A46" s="3" t="s">
        <v>441</v>
      </c>
      <c r="B46" s="1721">
        <v>1552.5323795444997</v>
      </c>
      <c r="C46" s="1197">
        <f t="shared" si="0"/>
        <v>21171.665938642382</v>
      </c>
      <c r="D46" s="1449">
        <v>12589.895</v>
      </c>
      <c r="E46" s="1950">
        <v>0</v>
      </c>
      <c r="F46" s="1128">
        <v>714.66800000000001</v>
      </c>
      <c r="G46" s="1128">
        <v>0</v>
      </c>
      <c r="H46" s="1995">
        <v>0</v>
      </c>
      <c r="I46" s="1578">
        <v>33.156999999999996</v>
      </c>
      <c r="J46" s="1797">
        <v>7833.9459386423832</v>
      </c>
      <c r="K46" s="905">
        <v>627</v>
      </c>
      <c r="L46" s="509"/>
    </row>
    <row r="47" spans="1:12" ht="12.75" customHeight="1" x14ac:dyDescent="0.2">
      <c r="A47" s="3" t="s">
        <v>442</v>
      </c>
      <c r="B47" s="1721">
        <v>37686.195767019002</v>
      </c>
      <c r="C47" s="1197">
        <f t="shared" si="0"/>
        <v>760994.29890655691</v>
      </c>
      <c r="D47" s="1449">
        <v>329327.38699999999</v>
      </c>
      <c r="E47" s="1950">
        <v>7469.5977499999999</v>
      </c>
      <c r="F47" s="1128">
        <v>30529.359</v>
      </c>
      <c r="G47" s="1128">
        <v>0</v>
      </c>
      <c r="H47" s="1836">
        <v>105866.29177000004</v>
      </c>
      <c r="I47" s="1578">
        <v>1260.8589999999999</v>
      </c>
      <c r="J47" s="1797">
        <v>286540.80438655691</v>
      </c>
      <c r="K47" s="905">
        <v>13368</v>
      </c>
      <c r="L47" s="509"/>
    </row>
    <row r="48" spans="1:12" ht="12.75" customHeight="1" x14ac:dyDescent="0.2">
      <c r="A48" s="3" t="s">
        <v>443</v>
      </c>
      <c r="B48" s="1721">
        <v>1321.7287037340002</v>
      </c>
      <c r="C48" s="1197">
        <f t="shared" si="0"/>
        <v>18605.393421118097</v>
      </c>
      <c r="D48" s="1449">
        <v>10251.425999999999</v>
      </c>
      <c r="E48" s="1950">
        <v>0</v>
      </c>
      <c r="F48" s="1128">
        <v>527.005</v>
      </c>
      <c r="G48" s="1128">
        <v>0</v>
      </c>
      <c r="H48" s="1836">
        <v>0</v>
      </c>
      <c r="I48" s="1578">
        <v>113.354</v>
      </c>
      <c r="J48" s="1797">
        <v>7713.6084211180987</v>
      </c>
      <c r="K48" s="905">
        <v>472</v>
      </c>
      <c r="L48" s="509"/>
    </row>
    <row r="49" spans="1:12" ht="12.75" customHeight="1" x14ac:dyDescent="0.2">
      <c r="A49" s="3" t="s">
        <v>444</v>
      </c>
      <c r="B49" s="1721">
        <v>780.72237430840005</v>
      </c>
      <c r="C49" s="1197">
        <f t="shared" si="0"/>
        <v>7886.9800662348734</v>
      </c>
      <c r="D49" s="1449">
        <v>4817.415</v>
      </c>
      <c r="E49" s="1950">
        <v>0</v>
      </c>
      <c r="F49" s="1128">
        <v>113.724</v>
      </c>
      <c r="G49" s="1128">
        <v>0</v>
      </c>
      <c r="H49" s="1995">
        <v>0</v>
      </c>
      <c r="I49" s="1578">
        <v>0.41599999999999998</v>
      </c>
      <c r="J49" s="1797">
        <v>2955.4250662348736</v>
      </c>
      <c r="K49" s="905">
        <v>203</v>
      </c>
      <c r="L49" s="509"/>
    </row>
    <row r="50" spans="1:12" ht="12.75" customHeight="1" x14ac:dyDescent="0.2">
      <c r="A50" s="3" t="s">
        <v>445</v>
      </c>
      <c r="B50" s="1721">
        <v>6427.8653944070002</v>
      </c>
      <c r="C50" s="1197">
        <f t="shared" si="0"/>
        <v>115687.16517636162</v>
      </c>
      <c r="D50" s="1449">
        <v>80455.986999999994</v>
      </c>
      <c r="E50" s="1950">
        <v>0</v>
      </c>
      <c r="F50" s="1128">
        <v>4594.4570000000003</v>
      </c>
      <c r="G50" s="1128">
        <v>0</v>
      </c>
      <c r="H50" s="1995">
        <v>0</v>
      </c>
      <c r="I50" s="1578">
        <v>105.639</v>
      </c>
      <c r="J50" s="1797">
        <v>30531.082176361637</v>
      </c>
      <c r="K50" s="905">
        <v>2508</v>
      </c>
      <c r="L50" s="509"/>
    </row>
    <row r="51" spans="1:12" ht="12.75" customHeight="1" x14ac:dyDescent="0.2">
      <c r="A51" s="3" t="s">
        <v>258</v>
      </c>
      <c r="B51" s="1721">
        <v>9245.4169956394981</v>
      </c>
      <c r="C51" s="1197">
        <f t="shared" si="0"/>
        <v>169721.88382214835</v>
      </c>
      <c r="D51" s="1449">
        <v>114850.292</v>
      </c>
      <c r="E51" s="1950">
        <v>0</v>
      </c>
      <c r="F51" s="1128">
        <v>8869.7090000000007</v>
      </c>
      <c r="G51" s="1128">
        <v>0</v>
      </c>
      <c r="H51" s="1995">
        <v>0</v>
      </c>
      <c r="I51" s="1578">
        <v>348.22300000000001</v>
      </c>
      <c r="J51" s="1797">
        <v>45653.659822148351</v>
      </c>
      <c r="K51" s="905">
        <v>3819</v>
      </c>
      <c r="L51" s="509"/>
    </row>
    <row r="52" spans="1:12" ht="12.75" customHeight="1" x14ac:dyDescent="0.2">
      <c r="A52" s="3" t="s">
        <v>446</v>
      </c>
      <c r="B52" s="1721">
        <v>646.0301495010001</v>
      </c>
      <c r="C52" s="1197">
        <f t="shared" si="0"/>
        <v>9486.2927854818299</v>
      </c>
      <c r="D52" s="1449">
        <v>6100.2849999999999</v>
      </c>
      <c r="E52" s="1950">
        <v>0</v>
      </c>
      <c r="F52" s="1128">
        <v>175.518</v>
      </c>
      <c r="G52" s="1128">
        <v>0</v>
      </c>
      <c r="H52" s="1995">
        <v>0</v>
      </c>
      <c r="I52" s="1578">
        <v>7.8760000000000003</v>
      </c>
      <c r="J52" s="1797">
        <v>3202.6137854818307</v>
      </c>
      <c r="K52" s="905">
        <v>227</v>
      </c>
      <c r="L52" s="509"/>
    </row>
    <row r="53" spans="1:12" ht="12.75" customHeight="1" x14ac:dyDescent="0.2">
      <c r="A53" s="3" t="s">
        <v>447</v>
      </c>
      <c r="B53" s="1721">
        <v>179.94056120060003</v>
      </c>
      <c r="C53" s="1197">
        <f t="shared" si="0"/>
        <v>1404.4289149365964</v>
      </c>
      <c r="D53" s="1449">
        <v>279.822</v>
      </c>
      <c r="E53" s="1950">
        <v>0</v>
      </c>
      <c r="F53" s="1128">
        <v>18.218</v>
      </c>
      <c r="G53" s="1128">
        <v>0</v>
      </c>
      <c r="H53" s="1995">
        <v>0</v>
      </c>
      <c r="I53" s="1578">
        <v>0</v>
      </c>
      <c r="J53" s="1797">
        <v>1106.3889149365964</v>
      </c>
      <c r="K53" s="905">
        <v>69</v>
      </c>
      <c r="L53" s="509"/>
    </row>
    <row r="54" spans="1:12" ht="12.75" customHeight="1" x14ac:dyDescent="0.2">
      <c r="A54" s="3" t="s">
        <v>448</v>
      </c>
      <c r="B54" s="1721">
        <v>5105.2622063979998</v>
      </c>
      <c r="C54" s="1197">
        <f t="shared" si="0"/>
        <v>93870.518501691215</v>
      </c>
      <c r="D54" s="1449">
        <v>67065.725999999995</v>
      </c>
      <c r="E54" s="1950">
        <v>0</v>
      </c>
      <c r="F54" s="1128">
        <v>5155.7969999999996</v>
      </c>
      <c r="G54" s="1128">
        <v>0</v>
      </c>
      <c r="H54" s="1995">
        <v>0</v>
      </c>
      <c r="I54" s="1578">
        <v>58.707999999999998</v>
      </c>
      <c r="J54" s="1797">
        <v>21590.287501691218</v>
      </c>
      <c r="K54" s="905">
        <v>2307</v>
      </c>
      <c r="L54" s="509"/>
    </row>
    <row r="55" spans="1:12" ht="12.75" customHeight="1" x14ac:dyDescent="0.2">
      <c r="A55" s="3" t="s">
        <v>260</v>
      </c>
      <c r="B55" s="1721">
        <v>1186.3197861333001</v>
      </c>
      <c r="C55" s="1197">
        <f t="shared" si="0"/>
        <v>18482.234870493721</v>
      </c>
      <c r="D55" s="1449">
        <v>10568.359</v>
      </c>
      <c r="E55" s="1950">
        <v>0</v>
      </c>
      <c r="F55" s="1128">
        <v>366.15499999999997</v>
      </c>
      <c r="G55" s="1128">
        <v>0</v>
      </c>
      <c r="H55" s="1995">
        <v>0</v>
      </c>
      <c r="I55" s="1578">
        <v>41.604999999999997</v>
      </c>
      <c r="J55" s="1797">
        <v>7506.1158704937197</v>
      </c>
      <c r="K55" s="905">
        <v>442</v>
      </c>
      <c r="L55" s="509"/>
    </row>
    <row r="56" spans="1:12" ht="12.75" customHeight="1" x14ac:dyDescent="0.2">
      <c r="A56" s="3" t="s">
        <v>449</v>
      </c>
      <c r="B56" s="1721">
        <v>1203.0303763548002</v>
      </c>
      <c r="C56" s="1197">
        <f t="shared" si="0"/>
        <v>21779.791642912598</v>
      </c>
      <c r="D56" s="1449">
        <v>10865.694</v>
      </c>
      <c r="E56" s="1950">
        <v>0</v>
      </c>
      <c r="F56" s="1128">
        <v>473.87400000000002</v>
      </c>
      <c r="G56" s="1128">
        <v>0</v>
      </c>
      <c r="H56" s="1995">
        <v>0</v>
      </c>
      <c r="I56" s="1578">
        <v>17.443999999999999</v>
      </c>
      <c r="J56" s="1797">
        <v>10422.779642912599</v>
      </c>
      <c r="K56" s="905">
        <v>498</v>
      </c>
      <c r="L56" s="509"/>
    </row>
    <row r="57" spans="1:12" ht="12.75" customHeight="1" x14ac:dyDescent="0.2">
      <c r="A57" s="3" t="s">
        <v>450</v>
      </c>
      <c r="B57" s="1721">
        <v>653.51714386999993</v>
      </c>
      <c r="C57" s="1197">
        <f t="shared" si="0"/>
        <v>8433.8433793867025</v>
      </c>
      <c r="D57" s="1449">
        <v>5466.0730000000003</v>
      </c>
      <c r="E57" s="1950">
        <v>0</v>
      </c>
      <c r="F57" s="1128">
        <v>187.43299999999999</v>
      </c>
      <c r="G57" s="1128">
        <v>0</v>
      </c>
      <c r="H57" s="1995">
        <v>0</v>
      </c>
      <c r="I57" s="1578">
        <v>11.278</v>
      </c>
      <c r="J57" s="1797">
        <v>2769.0593793867015</v>
      </c>
      <c r="K57" s="905">
        <v>217</v>
      </c>
      <c r="L57" s="509"/>
    </row>
    <row r="58" spans="1:12" ht="12.75" customHeight="1" x14ac:dyDescent="0.2">
      <c r="A58" s="3" t="s">
        <v>451</v>
      </c>
      <c r="B58" s="1721">
        <v>2280.8298650524002</v>
      </c>
      <c r="C58" s="1197">
        <f t="shared" si="0"/>
        <v>27205.85236518181</v>
      </c>
      <c r="D58" s="1449">
        <v>18222.791000000001</v>
      </c>
      <c r="E58" s="1950">
        <v>0</v>
      </c>
      <c r="F58" s="1128">
        <v>371.87</v>
      </c>
      <c r="G58" s="1128">
        <v>0</v>
      </c>
      <c r="H58" s="1995">
        <v>0</v>
      </c>
      <c r="I58" s="1578">
        <v>23.474</v>
      </c>
      <c r="J58" s="1797">
        <v>8587.7173651818102</v>
      </c>
      <c r="K58" s="905">
        <v>805</v>
      </c>
      <c r="L58" s="509"/>
    </row>
    <row r="59" spans="1:12" ht="12.75" customHeight="1" x14ac:dyDescent="0.2">
      <c r="A59" s="3" t="s">
        <v>75</v>
      </c>
      <c r="B59" s="1721">
        <v>9401.4215633224994</v>
      </c>
      <c r="C59" s="1197">
        <f t="shared" si="0"/>
        <v>146663.99375172798</v>
      </c>
      <c r="D59" s="1449">
        <v>110137.049</v>
      </c>
      <c r="E59" s="1950">
        <v>0</v>
      </c>
      <c r="F59" s="1128">
        <v>7739.6559999999999</v>
      </c>
      <c r="G59" s="1128">
        <v>0</v>
      </c>
      <c r="H59" s="1995">
        <v>0</v>
      </c>
      <c r="I59" s="1578">
        <v>321.87</v>
      </c>
      <c r="J59" s="1797">
        <v>28465.418751727986</v>
      </c>
      <c r="K59" s="905">
        <v>2983</v>
      </c>
      <c r="L59" s="509"/>
    </row>
    <row r="60" spans="1:12" ht="12.75" customHeight="1" x14ac:dyDescent="0.2">
      <c r="A60" s="3" t="s">
        <v>452</v>
      </c>
      <c r="B60" s="1721">
        <v>5859.4322308350002</v>
      </c>
      <c r="C60" s="1197">
        <f t="shared" si="0"/>
        <v>55351.087388725704</v>
      </c>
      <c r="D60" s="1449">
        <v>36424.358999999997</v>
      </c>
      <c r="E60" s="1950">
        <v>0</v>
      </c>
      <c r="F60" s="1128">
        <v>1867.682</v>
      </c>
      <c r="G60" s="1128">
        <v>0</v>
      </c>
      <c r="H60" s="1995">
        <v>0</v>
      </c>
      <c r="I60" s="1578">
        <v>109.80200000000001</v>
      </c>
      <c r="J60" s="1797">
        <v>16949.2443887257</v>
      </c>
      <c r="K60" s="905">
        <v>1436</v>
      </c>
      <c r="L60" s="509"/>
    </row>
    <row r="61" spans="1:12" ht="12.75" customHeight="1" x14ac:dyDescent="0.2">
      <c r="A61" s="3" t="s">
        <v>453</v>
      </c>
      <c r="B61" s="1721">
        <v>10517.8100050956</v>
      </c>
      <c r="C61" s="1197">
        <f t="shared" si="0"/>
        <v>74672.991429862275</v>
      </c>
      <c r="D61" s="1449">
        <v>48756.201999999997</v>
      </c>
      <c r="E61" s="1950">
        <v>0</v>
      </c>
      <c r="F61" s="1128">
        <v>4386.9870000000001</v>
      </c>
      <c r="G61" s="1128">
        <v>0</v>
      </c>
      <c r="H61" s="1995">
        <v>0</v>
      </c>
      <c r="I61" s="1578">
        <v>393.95400000000001</v>
      </c>
      <c r="J61" s="1797">
        <v>21135.848429862279</v>
      </c>
      <c r="K61" s="905">
        <v>1969</v>
      </c>
      <c r="L61" s="509"/>
    </row>
    <row r="62" spans="1:12" ht="12.75" customHeight="1" x14ac:dyDescent="0.2">
      <c r="A62" s="3" t="s">
        <v>76</v>
      </c>
      <c r="B62" s="1721">
        <v>1250.5068984267998</v>
      </c>
      <c r="C62" s="1197">
        <f t="shared" si="0"/>
        <v>17417.683715961102</v>
      </c>
      <c r="D62" s="1449">
        <v>10844.724</v>
      </c>
      <c r="E62" s="1950">
        <v>0</v>
      </c>
      <c r="F62" s="1128">
        <v>614.18600000000004</v>
      </c>
      <c r="G62" s="1128">
        <v>0</v>
      </c>
      <c r="H62" s="1995">
        <v>0</v>
      </c>
      <c r="I62" s="1578">
        <v>64.260999999999996</v>
      </c>
      <c r="J62" s="1797">
        <v>5894.5127159611038</v>
      </c>
      <c r="K62" s="905">
        <v>422</v>
      </c>
      <c r="L62" s="509"/>
    </row>
    <row r="63" spans="1:12" ht="12.75" customHeight="1" x14ac:dyDescent="0.2">
      <c r="A63" s="3" t="s">
        <v>147</v>
      </c>
      <c r="B63" s="1721">
        <v>49936.333387933999</v>
      </c>
      <c r="C63" s="1197">
        <f t="shared" si="0"/>
        <v>711061.35303064843</v>
      </c>
      <c r="D63" s="1449">
        <v>413172.84499999997</v>
      </c>
      <c r="E63" s="1950">
        <v>591.68588999999997</v>
      </c>
      <c r="F63" s="1128">
        <v>44573.567000000003</v>
      </c>
      <c r="G63" s="1128">
        <v>0</v>
      </c>
      <c r="H63" s="1995">
        <v>0</v>
      </c>
      <c r="I63" s="1578">
        <v>1783.23</v>
      </c>
      <c r="J63" s="1797">
        <v>250940.02514064845</v>
      </c>
      <c r="K63" s="905">
        <v>14409</v>
      </c>
      <c r="L63" s="509"/>
    </row>
    <row r="64" spans="1:12" ht="12.75" customHeight="1" x14ac:dyDescent="0.2">
      <c r="A64" s="3" t="s">
        <v>454</v>
      </c>
      <c r="B64" s="1721">
        <v>2657.3534903879004</v>
      </c>
      <c r="C64" s="1197">
        <f t="shared" si="0"/>
        <v>29369.120729501701</v>
      </c>
      <c r="D64" s="1449">
        <v>19795.014999999999</v>
      </c>
      <c r="E64" s="1950">
        <v>0</v>
      </c>
      <c r="F64" s="1128">
        <v>658.38</v>
      </c>
      <c r="G64" s="1128">
        <v>0</v>
      </c>
      <c r="H64" s="1995">
        <v>0</v>
      </c>
      <c r="I64" s="1578">
        <v>85.944000000000003</v>
      </c>
      <c r="J64" s="1797">
        <v>8829.7817295016994</v>
      </c>
      <c r="K64" s="905">
        <v>776</v>
      </c>
      <c r="L64" s="509"/>
    </row>
    <row r="65" spans="1:12" ht="12.75" customHeight="1" x14ac:dyDescent="0.2">
      <c r="A65" s="3" t="s">
        <v>455</v>
      </c>
      <c r="B65" s="1721">
        <v>176.76420611399999</v>
      </c>
      <c r="C65" s="1197">
        <f t="shared" si="0"/>
        <v>2452.0846609264927</v>
      </c>
      <c r="D65" s="1449">
        <v>1191.5150000000001</v>
      </c>
      <c r="E65" s="1950">
        <v>0</v>
      </c>
      <c r="F65" s="1128">
        <v>104.596</v>
      </c>
      <c r="G65" s="1128">
        <v>0</v>
      </c>
      <c r="H65" s="1995">
        <v>0</v>
      </c>
      <c r="I65" s="1578">
        <v>0</v>
      </c>
      <c r="J65" s="1797">
        <v>1155.9736609264926</v>
      </c>
      <c r="K65" s="905">
        <v>59</v>
      </c>
      <c r="L65" s="509"/>
    </row>
    <row r="66" spans="1:12" ht="12.75" customHeight="1" x14ac:dyDescent="0.2">
      <c r="A66" s="3" t="s">
        <v>456</v>
      </c>
      <c r="B66" s="1721">
        <v>7185.9439637639998</v>
      </c>
      <c r="C66" s="1197">
        <f t="shared" si="0"/>
        <v>85255.280490576057</v>
      </c>
      <c r="D66" s="1449">
        <v>56233.682000000001</v>
      </c>
      <c r="E66" s="1950">
        <v>0</v>
      </c>
      <c r="F66" s="1128">
        <v>2998.864</v>
      </c>
      <c r="G66" s="1128">
        <v>0</v>
      </c>
      <c r="H66" s="1995">
        <v>0</v>
      </c>
      <c r="I66" s="1578">
        <v>102.095</v>
      </c>
      <c r="J66" s="1797">
        <v>25920.639490576046</v>
      </c>
      <c r="K66" s="905">
        <v>2374</v>
      </c>
      <c r="L66" s="509"/>
    </row>
    <row r="67" spans="1:12" ht="12.75" customHeight="1" x14ac:dyDescent="0.2">
      <c r="A67" s="3" t="s">
        <v>457</v>
      </c>
      <c r="B67" s="1721">
        <v>2601.5923531861004</v>
      </c>
      <c r="C67" s="1197">
        <f t="shared" si="0"/>
        <v>31322.270999836717</v>
      </c>
      <c r="D67" s="1449">
        <v>21194.455999999998</v>
      </c>
      <c r="E67" s="1950">
        <v>0</v>
      </c>
      <c r="F67" s="1128">
        <v>830.17700000000002</v>
      </c>
      <c r="G67" s="1128">
        <v>0</v>
      </c>
      <c r="H67" s="1995">
        <v>0</v>
      </c>
      <c r="I67" s="1578">
        <v>114.965</v>
      </c>
      <c r="J67" s="1797">
        <v>9182.6729998367191</v>
      </c>
      <c r="K67" s="905">
        <v>757</v>
      </c>
      <c r="L67" s="509"/>
    </row>
    <row r="68" spans="1:12" ht="12.75" customHeight="1" x14ac:dyDescent="0.2">
      <c r="A68" s="3" t="s">
        <v>458</v>
      </c>
      <c r="B68" s="1721">
        <v>1437.4158141082</v>
      </c>
      <c r="C68" s="1197">
        <f t="shared" si="0"/>
        <v>19223.689587605622</v>
      </c>
      <c r="D68" s="1449">
        <v>10134.5</v>
      </c>
      <c r="E68" s="1950">
        <v>0</v>
      </c>
      <c r="F68" s="1128">
        <v>529.34199999999998</v>
      </c>
      <c r="G68" s="1128">
        <v>0</v>
      </c>
      <c r="H68" s="1995">
        <v>0</v>
      </c>
      <c r="I68" s="1578">
        <v>45.491999999999997</v>
      </c>
      <c r="J68" s="1797">
        <v>8514.3555876056234</v>
      </c>
      <c r="K68" s="905">
        <v>634</v>
      </c>
      <c r="L68" s="509"/>
    </row>
    <row r="69" spans="1:12" ht="12.75" customHeight="1" x14ac:dyDescent="0.2">
      <c r="A69" s="3" t="s">
        <v>78</v>
      </c>
      <c r="B69" s="1721">
        <v>1204.0552791153002</v>
      </c>
      <c r="C69" s="1197">
        <f t="shared" ref="C69:C132" si="1">SUM(D69:J69)</f>
        <v>12931.598364882411</v>
      </c>
      <c r="D69" s="1449">
        <v>8604.9310000000005</v>
      </c>
      <c r="E69" s="1950">
        <v>0</v>
      </c>
      <c r="F69" s="1128">
        <v>313.33999999999997</v>
      </c>
      <c r="G69" s="1128">
        <v>0</v>
      </c>
      <c r="H69" s="1995">
        <v>0</v>
      </c>
      <c r="I69" s="1578">
        <v>28.896000000000001</v>
      </c>
      <c r="J69" s="1797">
        <v>3984.43136488241</v>
      </c>
      <c r="K69" s="905">
        <v>341</v>
      </c>
      <c r="L69" s="509"/>
    </row>
    <row r="70" spans="1:12" ht="12.75" customHeight="1" x14ac:dyDescent="0.2">
      <c r="A70" s="3" t="s">
        <v>459</v>
      </c>
      <c r="B70" s="1721">
        <v>39327.499955506006</v>
      </c>
      <c r="C70" s="1197">
        <f t="shared" si="1"/>
        <v>490165.40706343099</v>
      </c>
      <c r="D70" s="1449">
        <v>300710.228</v>
      </c>
      <c r="E70" s="1950">
        <v>0</v>
      </c>
      <c r="F70" s="1128">
        <v>30219.991000000002</v>
      </c>
      <c r="G70" s="1128">
        <v>0</v>
      </c>
      <c r="H70" s="1995">
        <v>0</v>
      </c>
      <c r="I70" s="1578">
        <v>717.72400000000005</v>
      </c>
      <c r="J70" s="1797">
        <v>158517.46406343099</v>
      </c>
      <c r="K70" s="905">
        <v>11842</v>
      </c>
      <c r="L70" s="509"/>
    </row>
    <row r="71" spans="1:12" ht="12.75" customHeight="1" x14ac:dyDescent="0.2">
      <c r="A71" s="3" t="s">
        <v>460</v>
      </c>
      <c r="B71" s="1721">
        <v>2476.4067901151002</v>
      </c>
      <c r="C71" s="1197">
        <f t="shared" si="1"/>
        <v>30311.742591530841</v>
      </c>
      <c r="D71" s="1449">
        <v>20821.826000000001</v>
      </c>
      <c r="E71" s="1950">
        <v>0</v>
      </c>
      <c r="F71" s="1128">
        <v>912.95899999999995</v>
      </c>
      <c r="G71" s="1128">
        <v>0</v>
      </c>
      <c r="H71" s="1995">
        <v>0</v>
      </c>
      <c r="I71" s="1578">
        <v>44.118000000000002</v>
      </c>
      <c r="J71" s="1797">
        <v>8532.8395915308411</v>
      </c>
      <c r="K71" s="905">
        <v>843</v>
      </c>
      <c r="L71" s="509"/>
    </row>
    <row r="72" spans="1:12" ht="12.75" customHeight="1" x14ac:dyDescent="0.2">
      <c r="A72" s="3" t="s">
        <v>461</v>
      </c>
      <c r="B72" s="1721">
        <v>10158.806970674999</v>
      </c>
      <c r="C72" s="1197">
        <f t="shared" si="1"/>
        <v>108368.62190081223</v>
      </c>
      <c r="D72" s="1449">
        <v>70964.111999999994</v>
      </c>
      <c r="E72" s="1950">
        <v>0</v>
      </c>
      <c r="F72" s="1128">
        <v>4097.8969999999999</v>
      </c>
      <c r="G72" s="1128">
        <v>0</v>
      </c>
      <c r="H72" s="1995">
        <v>0</v>
      </c>
      <c r="I72" s="1578">
        <v>313.21699999999998</v>
      </c>
      <c r="J72" s="1797">
        <v>32993.395900812233</v>
      </c>
      <c r="K72" s="905">
        <v>2758</v>
      </c>
      <c r="L72" s="509"/>
    </row>
    <row r="73" spans="1:12" ht="12.75" customHeight="1" x14ac:dyDescent="0.2">
      <c r="A73" s="3" t="s">
        <v>462</v>
      </c>
      <c r="B73" s="1721">
        <v>609.03175277970013</v>
      </c>
      <c r="C73" s="1197">
        <f t="shared" si="1"/>
        <v>8216.1571875126992</v>
      </c>
      <c r="D73" s="1449">
        <v>5015.6490000000003</v>
      </c>
      <c r="E73" s="1950">
        <v>0</v>
      </c>
      <c r="F73" s="1128">
        <v>135.46199999999999</v>
      </c>
      <c r="G73" s="1128">
        <v>0</v>
      </c>
      <c r="H73" s="1995">
        <v>0</v>
      </c>
      <c r="I73" s="1578">
        <v>27.045999999999999</v>
      </c>
      <c r="J73" s="1797">
        <v>3038.0001875126982</v>
      </c>
      <c r="K73" s="905">
        <v>213</v>
      </c>
      <c r="L73" s="509"/>
    </row>
    <row r="74" spans="1:12" ht="12.75" customHeight="1" x14ac:dyDescent="0.2">
      <c r="A74" s="3" t="s">
        <v>463</v>
      </c>
      <c r="B74" s="1721">
        <v>1494.0186142753998</v>
      </c>
      <c r="C74" s="1197">
        <f t="shared" si="1"/>
        <v>17879.57674085414</v>
      </c>
      <c r="D74" s="1449">
        <v>12415.94</v>
      </c>
      <c r="E74" s="1950">
        <v>0</v>
      </c>
      <c r="F74" s="1128">
        <v>539.18899999999996</v>
      </c>
      <c r="G74" s="1128">
        <v>0</v>
      </c>
      <c r="H74" s="1995">
        <v>0</v>
      </c>
      <c r="I74" s="1578">
        <v>29.343</v>
      </c>
      <c r="J74" s="1797">
        <v>4895.1047408541381</v>
      </c>
      <c r="K74" s="905">
        <v>469</v>
      </c>
      <c r="L74" s="509"/>
    </row>
    <row r="75" spans="1:12" ht="12.75" customHeight="1" x14ac:dyDescent="0.2">
      <c r="A75" s="3" t="s">
        <v>464</v>
      </c>
      <c r="B75" s="1721">
        <v>3232.1883241538999</v>
      </c>
      <c r="C75" s="1197">
        <f t="shared" si="1"/>
        <v>72399.745272334025</v>
      </c>
      <c r="D75" s="1449">
        <v>51655.983</v>
      </c>
      <c r="E75" s="1950">
        <v>0</v>
      </c>
      <c r="F75" s="1128">
        <v>3154.2869999999998</v>
      </c>
      <c r="G75" s="1128">
        <v>0</v>
      </c>
      <c r="H75" s="1995">
        <v>0</v>
      </c>
      <c r="I75" s="1578">
        <v>38.838999999999999</v>
      </c>
      <c r="J75" s="1797">
        <v>17550.636272334035</v>
      </c>
      <c r="K75" s="905">
        <v>1699</v>
      </c>
      <c r="L75" s="509"/>
    </row>
    <row r="76" spans="1:12" ht="12.75" customHeight="1" x14ac:dyDescent="0.2">
      <c r="A76" s="3" t="s">
        <v>465</v>
      </c>
      <c r="B76" s="1721">
        <v>1588.6243130108001</v>
      </c>
      <c r="C76" s="1197">
        <f t="shared" si="1"/>
        <v>15783.026125749635</v>
      </c>
      <c r="D76" s="1449">
        <v>8438.9699999999993</v>
      </c>
      <c r="E76" s="1950">
        <v>0</v>
      </c>
      <c r="F76" s="1128">
        <v>286.26799999999997</v>
      </c>
      <c r="G76" s="1128">
        <v>0</v>
      </c>
      <c r="H76" s="1995">
        <v>0</v>
      </c>
      <c r="I76" s="1578">
        <v>3.4609999999999999</v>
      </c>
      <c r="J76" s="1797">
        <v>7054.3271257496363</v>
      </c>
      <c r="K76" s="905">
        <v>551</v>
      </c>
      <c r="L76" s="509"/>
    </row>
    <row r="77" spans="1:12" ht="12.75" customHeight="1" x14ac:dyDescent="0.2">
      <c r="A77" s="3" t="s">
        <v>466</v>
      </c>
      <c r="B77" s="1721">
        <v>716.07698785879995</v>
      </c>
      <c r="C77" s="1197">
        <f t="shared" si="1"/>
        <v>6504.0134421288094</v>
      </c>
      <c r="D77" s="1449">
        <v>4060.8890000000001</v>
      </c>
      <c r="E77" s="1950">
        <v>0</v>
      </c>
      <c r="F77" s="1128">
        <v>159.53100000000001</v>
      </c>
      <c r="G77" s="1128">
        <v>0</v>
      </c>
      <c r="H77" s="1995">
        <v>0</v>
      </c>
      <c r="I77" s="1578">
        <v>38.317</v>
      </c>
      <c r="J77" s="1797">
        <v>2245.2764421288089</v>
      </c>
      <c r="K77" s="905">
        <v>227</v>
      </c>
      <c r="L77" s="509"/>
    </row>
    <row r="78" spans="1:12" ht="12.75" customHeight="1" x14ac:dyDescent="0.2">
      <c r="A78" s="3" t="s">
        <v>80</v>
      </c>
      <c r="B78" s="1721">
        <v>18357.6172904292</v>
      </c>
      <c r="C78" s="1197">
        <f t="shared" si="1"/>
        <v>439689.81926922407</v>
      </c>
      <c r="D78" s="1449">
        <v>312314.55099999998</v>
      </c>
      <c r="E78" s="1950">
        <v>0</v>
      </c>
      <c r="F78" s="1128">
        <v>25001.742999999999</v>
      </c>
      <c r="G78" s="1128">
        <v>0</v>
      </c>
      <c r="H78" s="1995">
        <v>0</v>
      </c>
      <c r="I78" s="1578">
        <v>362.70400000000001</v>
      </c>
      <c r="J78" s="1797">
        <v>102010.82126922403</v>
      </c>
      <c r="K78" s="905">
        <v>8533</v>
      </c>
      <c r="L78" s="509"/>
    </row>
    <row r="79" spans="1:12" ht="12.75" customHeight="1" x14ac:dyDescent="0.2">
      <c r="A79" s="3" t="s">
        <v>81</v>
      </c>
      <c r="B79" s="1721">
        <v>21291.940129561001</v>
      </c>
      <c r="C79" s="1197">
        <f t="shared" si="1"/>
        <v>417393.34065764892</v>
      </c>
      <c r="D79" s="1449">
        <v>300391.07799999998</v>
      </c>
      <c r="E79" s="1950">
        <v>0</v>
      </c>
      <c r="F79" s="1128">
        <v>23392.71</v>
      </c>
      <c r="G79" s="1128">
        <v>0</v>
      </c>
      <c r="H79" s="1995">
        <v>0</v>
      </c>
      <c r="I79" s="1578">
        <v>633.51</v>
      </c>
      <c r="J79" s="1797">
        <v>92976.042657648912</v>
      </c>
      <c r="K79" s="905">
        <v>8181</v>
      </c>
      <c r="L79" s="509"/>
    </row>
    <row r="80" spans="1:12" ht="12.75" customHeight="1" x14ac:dyDescent="0.2">
      <c r="A80" s="3" t="s">
        <v>467</v>
      </c>
      <c r="B80" s="1721">
        <v>562.01541313140001</v>
      </c>
      <c r="C80" s="1197">
        <f t="shared" si="1"/>
        <v>6864.6763379653312</v>
      </c>
      <c r="D80" s="1449">
        <v>3380.8229999999999</v>
      </c>
      <c r="E80" s="1950">
        <v>0</v>
      </c>
      <c r="F80" s="1128">
        <v>108.45399999999999</v>
      </c>
      <c r="G80" s="1128">
        <v>0</v>
      </c>
      <c r="H80" s="1995">
        <v>0</v>
      </c>
      <c r="I80" s="1578">
        <v>13.712</v>
      </c>
      <c r="J80" s="1797">
        <v>3361.6873379653307</v>
      </c>
      <c r="K80" s="905">
        <v>213</v>
      </c>
      <c r="L80" s="509"/>
    </row>
    <row r="81" spans="1:12" ht="12.75" customHeight="1" x14ac:dyDescent="0.2">
      <c r="A81" s="3" t="s">
        <v>82</v>
      </c>
      <c r="B81" s="1721">
        <v>4208.2867204992999</v>
      </c>
      <c r="C81" s="1197">
        <f t="shared" si="1"/>
        <v>70390.147049086285</v>
      </c>
      <c r="D81" s="1449">
        <v>48834.703000000001</v>
      </c>
      <c r="E81" s="1950">
        <v>0</v>
      </c>
      <c r="F81" s="1128">
        <v>3078.1089999999999</v>
      </c>
      <c r="G81" s="1128">
        <v>0</v>
      </c>
      <c r="H81" s="1995">
        <v>0</v>
      </c>
      <c r="I81" s="1578">
        <v>354.12</v>
      </c>
      <c r="J81" s="1797">
        <v>18123.215049086277</v>
      </c>
      <c r="K81" s="905">
        <v>1311</v>
      </c>
      <c r="L81" s="509"/>
    </row>
    <row r="82" spans="1:12" ht="12.75" customHeight="1" x14ac:dyDescent="0.2">
      <c r="A82" s="3" t="s">
        <v>468</v>
      </c>
      <c r="B82" s="1721">
        <v>874.07304069680004</v>
      </c>
      <c r="C82" s="1197">
        <f t="shared" si="1"/>
        <v>11414.456856455921</v>
      </c>
      <c r="D82" s="1449">
        <v>6135.7290000000003</v>
      </c>
      <c r="E82" s="1950">
        <v>0</v>
      </c>
      <c r="F82" s="1128">
        <v>246.452</v>
      </c>
      <c r="G82" s="1128">
        <v>0</v>
      </c>
      <c r="H82" s="1995">
        <v>0</v>
      </c>
      <c r="I82" s="1578">
        <v>35.146000000000001</v>
      </c>
      <c r="J82" s="1797">
        <v>4997.1298564559211</v>
      </c>
      <c r="K82" s="905">
        <v>301</v>
      </c>
      <c r="L82" s="509"/>
    </row>
    <row r="83" spans="1:12" ht="12.75" customHeight="1" x14ac:dyDescent="0.2">
      <c r="A83" s="3" t="s">
        <v>469</v>
      </c>
      <c r="B83" s="1721">
        <v>786.55444308400001</v>
      </c>
      <c r="C83" s="1197">
        <f t="shared" si="1"/>
        <v>12261.417465334496</v>
      </c>
      <c r="D83" s="1449">
        <v>6398.4470000000001</v>
      </c>
      <c r="E83" s="1950">
        <v>0</v>
      </c>
      <c r="F83" s="1128">
        <v>205.35599999999999</v>
      </c>
      <c r="G83" s="1128">
        <v>0</v>
      </c>
      <c r="H83" s="1995">
        <v>0</v>
      </c>
      <c r="I83" s="1578">
        <v>1.913</v>
      </c>
      <c r="J83" s="1797">
        <v>5655.7014653344959</v>
      </c>
      <c r="K83" s="905">
        <v>284</v>
      </c>
      <c r="L83" s="509"/>
    </row>
    <row r="84" spans="1:12" ht="12.75" customHeight="1" x14ac:dyDescent="0.2">
      <c r="A84" s="3" t="s">
        <v>83</v>
      </c>
      <c r="B84" s="1721">
        <v>898.98170724119996</v>
      </c>
      <c r="C84" s="1197">
        <f t="shared" si="1"/>
        <v>22329.717323058776</v>
      </c>
      <c r="D84" s="1449">
        <v>10637.163</v>
      </c>
      <c r="E84" s="1950">
        <v>0</v>
      </c>
      <c r="F84" s="1128">
        <v>500.12900000000002</v>
      </c>
      <c r="G84" s="1128">
        <v>0</v>
      </c>
      <c r="H84" s="1995">
        <v>0</v>
      </c>
      <c r="I84" s="1578">
        <v>2.68</v>
      </c>
      <c r="J84" s="1797">
        <v>11189.745323058774</v>
      </c>
      <c r="K84" s="905">
        <v>489</v>
      </c>
      <c r="L84" s="509"/>
    </row>
    <row r="85" spans="1:12" ht="12.75" customHeight="1" x14ac:dyDescent="0.2">
      <c r="A85" s="3" t="s">
        <v>470</v>
      </c>
      <c r="B85" s="1721">
        <v>448.21578494200003</v>
      </c>
      <c r="C85" s="1197">
        <f t="shared" si="1"/>
        <v>7796.794140631454</v>
      </c>
      <c r="D85" s="1449">
        <v>3588.2240000000002</v>
      </c>
      <c r="E85" s="1950">
        <v>0</v>
      </c>
      <c r="F85" s="1128">
        <v>128.351</v>
      </c>
      <c r="G85" s="1128">
        <v>0</v>
      </c>
      <c r="H85" s="1995">
        <v>0</v>
      </c>
      <c r="I85" s="1578">
        <v>11.117000000000001</v>
      </c>
      <c r="J85" s="1797">
        <v>4069.1021406314535</v>
      </c>
      <c r="K85" s="905">
        <v>179</v>
      </c>
      <c r="L85" s="509"/>
    </row>
    <row r="86" spans="1:12" ht="12.75" customHeight="1" x14ac:dyDescent="0.2">
      <c r="A86" s="3" t="s">
        <v>155</v>
      </c>
      <c r="B86" s="1721">
        <v>502.6482041214</v>
      </c>
      <c r="C86" s="1197">
        <f t="shared" si="1"/>
        <v>7586.6184686119959</v>
      </c>
      <c r="D86" s="1449">
        <v>3735.3159999999998</v>
      </c>
      <c r="E86" s="1950">
        <v>0</v>
      </c>
      <c r="F86" s="1128">
        <v>65.22</v>
      </c>
      <c r="G86" s="1128">
        <v>0</v>
      </c>
      <c r="H86" s="1995">
        <v>0</v>
      </c>
      <c r="I86" s="1578">
        <v>0</v>
      </c>
      <c r="J86" s="1797">
        <v>3786.0824686119959</v>
      </c>
      <c r="K86" s="905">
        <v>207</v>
      </c>
      <c r="L86" s="509"/>
    </row>
    <row r="87" spans="1:12" ht="12.75" customHeight="1" x14ac:dyDescent="0.2">
      <c r="A87" s="3" t="s">
        <v>471</v>
      </c>
      <c r="B87" s="1721">
        <v>2044.7897540353001</v>
      </c>
      <c r="C87" s="1197">
        <f t="shared" si="1"/>
        <v>21249.774403815511</v>
      </c>
      <c r="D87" s="1449">
        <v>10819.374</v>
      </c>
      <c r="E87" s="1950">
        <v>0</v>
      </c>
      <c r="F87" s="1128">
        <v>300.53100000000001</v>
      </c>
      <c r="G87" s="1128">
        <v>0</v>
      </c>
      <c r="H87" s="1995">
        <v>0</v>
      </c>
      <c r="I87" s="1578">
        <v>18.256</v>
      </c>
      <c r="J87" s="1797">
        <v>10111.613403815511</v>
      </c>
      <c r="K87" s="905">
        <v>769</v>
      </c>
      <c r="L87" s="509"/>
    </row>
    <row r="88" spans="1:12" ht="12.75" customHeight="1" x14ac:dyDescent="0.2">
      <c r="A88" s="3" t="s">
        <v>84</v>
      </c>
      <c r="B88" s="1721">
        <v>1211.0472823161999</v>
      </c>
      <c r="C88" s="1197">
        <f t="shared" si="1"/>
        <v>16333.04887988371</v>
      </c>
      <c r="D88" s="1449">
        <v>10201.053</v>
      </c>
      <c r="E88" s="1950">
        <v>0</v>
      </c>
      <c r="F88" s="1128">
        <v>519.39300000000003</v>
      </c>
      <c r="G88" s="1128">
        <v>0</v>
      </c>
      <c r="H88" s="1995">
        <v>0</v>
      </c>
      <c r="I88" s="1578">
        <v>10.612</v>
      </c>
      <c r="J88" s="1797">
        <v>5601.9908798837105</v>
      </c>
      <c r="K88" s="905">
        <v>435</v>
      </c>
      <c r="L88" s="509"/>
    </row>
    <row r="89" spans="1:12" ht="12.75" customHeight="1" x14ac:dyDescent="0.2">
      <c r="A89" s="3" t="s">
        <v>472</v>
      </c>
      <c r="B89" s="1721">
        <v>790.93010892559994</v>
      </c>
      <c r="C89" s="1197">
        <f t="shared" si="1"/>
        <v>11569.748504577365</v>
      </c>
      <c r="D89" s="1449">
        <v>6830.2089999999998</v>
      </c>
      <c r="E89" s="1950">
        <v>0</v>
      </c>
      <c r="F89" s="1128">
        <v>519.44200000000001</v>
      </c>
      <c r="G89" s="1128">
        <v>0</v>
      </c>
      <c r="H89" s="1995">
        <v>0</v>
      </c>
      <c r="I89" s="1578">
        <v>17.048999999999999</v>
      </c>
      <c r="J89" s="1797">
        <v>4203.0485045773657</v>
      </c>
      <c r="K89" s="905">
        <v>331</v>
      </c>
      <c r="L89" s="509"/>
    </row>
    <row r="90" spans="1:12" ht="12.75" customHeight="1" x14ac:dyDescent="0.2">
      <c r="A90" s="3" t="s">
        <v>473</v>
      </c>
      <c r="B90" s="1721">
        <v>3429.9260893768001</v>
      </c>
      <c r="C90" s="1197">
        <f t="shared" si="1"/>
        <v>152579.19408171339</v>
      </c>
      <c r="D90" s="1449">
        <v>39129.290999999997</v>
      </c>
      <c r="E90" s="1950">
        <v>1888.48325</v>
      </c>
      <c r="F90" s="1128">
        <v>1285.3630000000001</v>
      </c>
      <c r="G90" s="1128">
        <v>0</v>
      </c>
      <c r="H90" s="1995">
        <v>0</v>
      </c>
      <c r="I90" s="1578">
        <v>36.331000000000003</v>
      </c>
      <c r="J90" s="1797">
        <v>110239.72583171341</v>
      </c>
      <c r="K90" s="905">
        <v>1940</v>
      </c>
      <c r="L90" s="509"/>
    </row>
    <row r="91" spans="1:12" ht="12.75" customHeight="1" x14ac:dyDescent="0.2">
      <c r="A91" s="3" t="s">
        <v>87</v>
      </c>
      <c r="B91" s="1721">
        <v>2319.2863133450001</v>
      </c>
      <c r="C91" s="1197">
        <f t="shared" si="1"/>
        <v>41922.434177443094</v>
      </c>
      <c r="D91" s="1449">
        <v>31544.088</v>
      </c>
      <c r="E91" s="1950">
        <v>0</v>
      </c>
      <c r="F91" s="1128">
        <v>1780.1949999999999</v>
      </c>
      <c r="G91" s="1128">
        <v>0</v>
      </c>
      <c r="H91" s="1995">
        <v>0</v>
      </c>
      <c r="I91" s="1578">
        <v>53.509</v>
      </c>
      <c r="J91" s="1797">
        <v>8544.642177443091</v>
      </c>
      <c r="K91" s="905">
        <v>1021</v>
      </c>
      <c r="L91" s="509"/>
    </row>
    <row r="92" spans="1:12" ht="12.75" customHeight="1" x14ac:dyDescent="0.2">
      <c r="A92" s="3" t="s">
        <v>388</v>
      </c>
      <c r="B92" s="1721">
        <v>14398.327360602703</v>
      </c>
      <c r="C92" s="1197">
        <f t="shared" si="1"/>
        <v>275308.29000590451</v>
      </c>
      <c r="D92" s="1449">
        <v>197805.26800000001</v>
      </c>
      <c r="E92" s="1950">
        <v>0</v>
      </c>
      <c r="F92" s="1128">
        <v>19641.243999999999</v>
      </c>
      <c r="G92" s="1128">
        <v>0</v>
      </c>
      <c r="H92" s="1995">
        <v>0</v>
      </c>
      <c r="I92" s="1578">
        <v>95.391000000000005</v>
      </c>
      <c r="J92" s="1797">
        <v>57766.387005904464</v>
      </c>
      <c r="K92" s="905">
        <v>5833</v>
      </c>
      <c r="L92" s="509"/>
    </row>
    <row r="93" spans="1:12" ht="12.75" customHeight="1" x14ac:dyDescent="0.2">
      <c r="A93" s="3" t="s">
        <v>157</v>
      </c>
      <c r="B93" s="1721">
        <v>536.83653302590005</v>
      </c>
      <c r="C93" s="1197">
        <f t="shared" si="1"/>
        <v>10240.589962554473</v>
      </c>
      <c r="D93" s="1449">
        <v>6106.6719999999996</v>
      </c>
      <c r="E93" s="1950">
        <v>0</v>
      </c>
      <c r="F93" s="1128">
        <v>166.375</v>
      </c>
      <c r="G93" s="1128">
        <v>0</v>
      </c>
      <c r="H93" s="1995">
        <v>0</v>
      </c>
      <c r="I93" s="1578">
        <v>2.835</v>
      </c>
      <c r="J93" s="1797">
        <v>3964.7079625544743</v>
      </c>
      <c r="K93" s="905">
        <v>278</v>
      </c>
      <c r="L93" s="509"/>
    </row>
    <row r="94" spans="1:12" ht="12.75" customHeight="1" x14ac:dyDescent="0.2">
      <c r="A94" s="3" t="s">
        <v>474</v>
      </c>
      <c r="B94" s="1721">
        <v>2353.4282062897</v>
      </c>
      <c r="C94" s="1197">
        <f t="shared" si="1"/>
        <v>75113.344555626492</v>
      </c>
      <c r="D94" s="1449">
        <v>53297.358</v>
      </c>
      <c r="E94" s="1950">
        <v>0</v>
      </c>
      <c r="F94" s="1128">
        <v>6063.5029999999997</v>
      </c>
      <c r="G94" s="1128">
        <v>0</v>
      </c>
      <c r="H94" s="1995">
        <v>0</v>
      </c>
      <c r="I94" s="1578">
        <v>29.902000000000001</v>
      </c>
      <c r="J94" s="1797">
        <v>15722.581555626492</v>
      </c>
      <c r="K94" s="905">
        <v>1643</v>
      </c>
      <c r="L94" s="509"/>
    </row>
    <row r="95" spans="1:12" ht="12.75" customHeight="1" x14ac:dyDescent="0.2">
      <c r="A95" s="3" t="s">
        <v>89</v>
      </c>
      <c r="B95" s="1721">
        <v>9578.9163032140004</v>
      </c>
      <c r="C95" s="1197">
        <f t="shared" si="1"/>
        <v>168626.86145571989</v>
      </c>
      <c r="D95" s="1449">
        <v>104907.18700000001</v>
      </c>
      <c r="E95" s="1950">
        <v>0</v>
      </c>
      <c r="F95" s="1128">
        <v>9484.4740000000002</v>
      </c>
      <c r="G95" s="1128">
        <v>0</v>
      </c>
      <c r="H95" s="1995">
        <v>0</v>
      </c>
      <c r="I95" s="1578">
        <v>80.436999999999998</v>
      </c>
      <c r="J95" s="1797">
        <v>54154.763455719883</v>
      </c>
      <c r="K95" s="905">
        <v>3817</v>
      </c>
      <c r="L95" s="509"/>
    </row>
    <row r="96" spans="1:12" ht="12.75" customHeight="1" x14ac:dyDescent="0.2">
      <c r="A96" s="3" t="s">
        <v>475</v>
      </c>
      <c r="B96" s="1721">
        <v>2136.8993117580003</v>
      </c>
      <c r="C96" s="1197">
        <f t="shared" si="1"/>
        <v>22279.852767245447</v>
      </c>
      <c r="D96" s="1449">
        <v>15104.861000000001</v>
      </c>
      <c r="E96" s="1950">
        <v>0</v>
      </c>
      <c r="F96" s="1128">
        <v>994.19899999999996</v>
      </c>
      <c r="G96" s="1128">
        <v>0</v>
      </c>
      <c r="H96" s="1995">
        <v>0</v>
      </c>
      <c r="I96" s="1578">
        <v>91.278999999999996</v>
      </c>
      <c r="J96" s="1797">
        <v>6089.5137672454466</v>
      </c>
      <c r="K96" s="905">
        <v>608</v>
      </c>
      <c r="L96" s="509"/>
    </row>
    <row r="97" spans="1:12" ht="12.75" customHeight="1" x14ac:dyDescent="0.2">
      <c r="A97" s="3" t="s">
        <v>476</v>
      </c>
      <c r="B97" s="1721">
        <v>1400.7635259353999</v>
      </c>
      <c r="C97" s="1197">
        <f t="shared" si="1"/>
        <v>30667.069000051393</v>
      </c>
      <c r="D97" s="1449">
        <v>17173.896000000001</v>
      </c>
      <c r="E97" s="1950">
        <v>0</v>
      </c>
      <c r="F97" s="1128">
        <v>710.75199999999995</v>
      </c>
      <c r="G97" s="1128">
        <v>0</v>
      </c>
      <c r="H97" s="1995">
        <v>0</v>
      </c>
      <c r="I97" s="1578">
        <v>16.86</v>
      </c>
      <c r="J97" s="1797">
        <v>12765.561000051393</v>
      </c>
      <c r="K97" s="905">
        <v>668</v>
      </c>
      <c r="L97" s="509"/>
    </row>
    <row r="98" spans="1:12" ht="12.75" customHeight="1" x14ac:dyDescent="0.2">
      <c r="A98" s="3" t="s">
        <v>477</v>
      </c>
      <c r="B98" s="1721">
        <v>1310.1248679301998</v>
      </c>
      <c r="C98" s="1197">
        <f t="shared" si="1"/>
        <v>15754.369636439844</v>
      </c>
      <c r="D98" s="1449">
        <v>9730.2049999999999</v>
      </c>
      <c r="E98" s="1950">
        <v>0</v>
      </c>
      <c r="F98" s="1128">
        <v>531.69299999999998</v>
      </c>
      <c r="G98" s="1128">
        <v>0</v>
      </c>
      <c r="H98" s="1995">
        <v>0</v>
      </c>
      <c r="I98" s="1578">
        <v>10.074</v>
      </c>
      <c r="J98" s="1797">
        <v>5482.3976364398441</v>
      </c>
      <c r="K98" s="905">
        <v>432</v>
      </c>
      <c r="L98" s="509"/>
    </row>
    <row r="99" spans="1:12" ht="12.75" customHeight="1" x14ac:dyDescent="0.2">
      <c r="A99" s="3" t="s">
        <v>90</v>
      </c>
      <c r="B99" s="1721">
        <v>686.0506179181001</v>
      </c>
      <c r="C99" s="1197">
        <f t="shared" si="1"/>
        <v>10529.387251708087</v>
      </c>
      <c r="D99" s="1449">
        <v>6910.63</v>
      </c>
      <c r="E99" s="1950">
        <v>0</v>
      </c>
      <c r="F99" s="1128">
        <v>238.06100000000001</v>
      </c>
      <c r="G99" s="1128">
        <v>0</v>
      </c>
      <c r="H99" s="1995">
        <v>0</v>
      </c>
      <c r="I99" s="1578">
        <v>23.831</v>
      </c>
      <c r="J99" s="1797">
        <v>3356.8652517080877</v>
      </c>
      <c r="K99" s="905">
        <v>267</v>
      </c>
      <c r="L99" s="509"/>
    </row>
    <row r="100" spans="1:12" ht="12.75" customHeight="1" x14ac:dyDescent="0.2">
      <c r="A100" s="3" t="s">
        <v>91</v>
      </c>
      <c r="B100" s="1721">
        <v>1530.5739986734</v>
      </c>
      <c r="C100" s="1197">
        <f t="shared" si="1"/>
        <v>23980.061468386131</v>
      </c>
      <c r="D100" s="1449">
        <v>15919.308000000001</v>
      </c>
      <c r="E100" s="1950">
        <v>0</v>
      </c>
      <c r="F100" s="1128">
        <v>978.41399999999999</v>
      </c>
      <c r="G100" s="1128">
        <v>0</v>
      </c>
      <c r="H100" s="1995">
        <v>0</v>
      </c>
      <c r="I100" s="1578">
        <v>160.904</v>
      </c>
      <c r="J100" s="1797">
        <v>6921.4354683861311</v>
      </c>
      <c r="K100" s="905">
        <v>609</v>
      </c>
      <c r="L100" s="509"/>
    </row>
    <row r="101" spans="1:12" ht="12.75" customHeight="1" x14ac:dyDescent="0.2">
      <c r="A101" s="3" t="s">
        <v>93</v>
      </c>
      <c r="B101" s="1721">
        <v>701.55308555459999</v>
      </c>
      <c r="C101" s="1197">
        <f t="shared" si="1"/>
        <v>9782.6579337706225</v>
      </c>
      <c r="D101" s="1449">
        <v>6580.6080000000002</v>
      </c>
      <c r="E101" s="1950">
        <v>0</v>
      </c>
      <c r="F101" s="1128">
        <v>404.39499999999998</v>
      </c>
      <c r="G101" s="1128">
        <v>0</v>
      </c>
      <c r="H101" s="1995">
        <v>0</v>
      </c>
      <c r="I101" s="1578">
        <v>66.135000000000005</v>
      </c>
      <c r="J101" s="1797">
        <v>2731.5199337706217</v>
      </c>
      <c r="K101" s="905">
        <v>241</v>
      </c>
      <c r="L101" s="509"/>
    </row>
    <row r="102" spans="1:12" ht="12.75" customHeight="1" x14ac:dyDescent="0.2">
      <c r="A102" s="3" t="s">
        <v>478</v>
      </c>
      <c r="B102" s="1721">
        <v>1297.8307269508</v>
      </c>
      <c r="C102" s="1197">
        <f t="shared" si="1"/>
        <v>15429.766951987143</v>
      </c>
      <c r="D102" s="1449">
        <v>10495.558000000001</v>
      </c>
      <c r="E102" s="1950">
        <v>0</v>
      </c>
      <c r="F102" s="1128">
        <v>376.62200000000001</v>
      </c>
      <c r="G102" s="1128">
        <v>0</v>
      </c>
      <c r="H102" s="1995">
        <v>0</v>
      </c>
      <c r="I102" s="1578">
        <v>5.7480000000000002</v>
      </c>
      <c r="J102" s="1797">
        <v>4551.8389519871434</v>
      </c>
      <c r="K102" s="905">
        <v>506</v>
      </c>
      <c r="L102" s="509"/>
    </row>
    <row r="103" spans="1:12" ht="12.75" customHeight="1" x14ac:dyDescent="0.2">
      <c r="A103" s="3" t="s">
        <v>161</v>
      </c>
      <c r="B103" s="1721">
        <v>244.02079749890007</v>
      </c>
      <c r="C103" s="1197">
        <f t="shared" si="1"/>
        <v>4126.0637960357726</v>
      </c>
      <c r="D103" s="1449">
        <v>2882.1439999999998</v>
      </c>
      <c r="E103" s="1950">
        <v>0</v>
      </c>
      <c r="F103" s="1128">
        <v>133.45599999999999</v>
      </c>
      <c r="G103" s="1128">
        <v>0</v>
      </c>
      <c r="H103" s="1995">
        <v>0</v>
      </c>
      <c r="I103" s="1578">
        <v>0.41299999999999998</v>
      </c>
      <c r="J103" s="1797">
        <v>1110.0507960357731</v>
      </c>
      <c r="K103" s="905">
        <v>109</v>
      </c>
      <c r="L103" s="509"/>
    </row>
    <row r="104" spans="1:12" ht="12.75" customHeight="1" x14ac:dyDescent="0.2">
      <c r="A104" s="3" t="s">
        <v>479</v>
      </c>
      <c r="B104" s="1721">
        <v>1279.7881850942999</v>
      </c>
      <c r="C104" s="1197">
        <f t="shared" si="1"/>
        <v>15124.089969587923</v>
      </c>
      <c r="D104" s="1449">
        <v>10235.773999999999</v>
      </c>
      <c r="E104" s="1950">
        <v>0</v>
      </c>
      <c r="F104" s="1128">
        <v>430.97899999999998</v>
      </c>
      <c r="G104" s="1128">
        <v>0</v>
      </c>
      <c r="H104" s="1995">
        <v>0</v>
      </c>
      <c r="I104" s="1578">
        <v>27.867999999999999</v>
      </c>
      <c r="J104" s="1797">
        <v>4429.4689695879233</v>
      </c>
      <c r="K104" s="905">
        <v>422</v>
      </c>
      <c r="L104" s="509"/>
    </row>
    <row r="105" spans="1:12" ht="12.75" customHeight="1" x14ac:dyDescent="0.2">
      <c r="A105" s="3" t="s">
        <v>96</v>
      </c>
      <c r="B105" s="1721">
        <v>1841.2922228990999</v>
      </c>
      <c r="C105" s="1197">
        <f t="shared" si="1"/>
        <v>24288.105935363343</v>
      </c>
      <c r="D105" s="1449">
        <v>14822.852999999999</v>
      </c>
      <c r="E105" s="1950">
        <v>0</v>
      </c>
      <c r="F105" s="1128">
        <v>1015.501</v>
      </c>
      <c r="G105" s="1128">
        <v>0</v>
      </c>
      <c r="H105" s="1995">
        <v>0</v>
      </c>
      <c r="I105" s="1578">
        <v>132.99100000000001</v>
      </c>
      <c r="J105" s="1797">
        <v>8316.7609353633434</v>
      </c>
      <c r="K105" s="905">
        <v>660</v>
      </c>
      <c r="L105" s="509"/>
    </row>
    <row r="106" spans="1:12" ht="12.75" customHeight="1" x14ac:dyDescent="0.2">
      <c r="A106" s="3" t="s">
        <v>97</v>
      </c>
      <c r="B106" s="1721">
        <v>432.91099257920001</v>
      </c>
      <c r="C106" s="1197">
        <f t="shared" si="1"/>
        <v>7147.2090404258961</v>
      </c>
      <c r="D106" s="1449">
        <v>3917.172</v>
      </c>
      <c r="E106" s="1950">
        <v>0</v>
      </c>
      <c r="F106" s="1128">
        <v>148.874</v>
      </c>
      <c r="G106" s="1128">
        <v>0</v>
      </c>
      <c r="H106" s="1995">
        <v>0</v>
      </c>
      <c r="I106" s="1578">
        <v>20.838999999999999</v>
      </c>
      <c r="J106" s="1797">
        <v>3060.3240404258968</v>
      </c>
      <c r="K106" s="905">
        <v>201</v>
      </c>
      <c r="L106" s="509"/>
    </row>
    <row r="107" spans="1:12" ht="12.75" customHeight="1" x14ac:dyDescent="0.2">
      <c r="A107" s="3" t="s">
        <v>98</v>
      </c>
      <c r="B107" s="1721">
        <v>1241.4100030317002</v>
      </c>
      <c r="C107" s="1197">
        <f t="shared" si="1"/>
        <v>14741.384751189591</v>
      </c>
      <c r="D107" s="1449">
        <v>9078.5519999999997</v>
      </c>
      <c r="E107" s="1950">
        <v>0</v>
      </c>
      <c r="F107" s="1128">
        <v>378.23099999999999</v>
      </c>
      <c r="G107" s="1128">
        <v>0</v>
      </c>
      <c r="H107" s="1995">
        <v>0</v>
      </c>
      <c r="I107" s="1578">
        <v>2.419</v>
      </c>
      <c r="J107" s="1797">
        <v>5282.1827511895917</v>
      </c>
      <c r="K107" s="905">
        <v>343</v>
      </c>
      <c r="L107" s="509"/>
    </row>
    <row r="108" spans="1:12" ht="12.75" customHeight="1" x14ac:dyDescent="0.2">
      <c r="A108" s="3" t="s">
        <v>480</v>
      </c>
      <c r="B108" s="1721">
        <v>1664.2210853486999</v>
      </c>
      <c r="C108" s="1197">
        <f t="shared" si="1"/>
        <v>23198.043378640559</v>
      </c>
      <c r="D108" s="1449">
        <v>12265.175999999999</v>
      </c>
      <c r="E108" s="1950">
        <v>0</v>
      </c>
      <c r="F108" s="1128">
        <v>510.108</v>
      </c>
      <c r="G108" s="1128">
        <v>0</v>
      </c>
      <c r="H108" s="1995">
        <v>0</v>
      </c>
      <c r="I108" s="1578">
        <v>69.48</v>
      </c>
      <c r="J108" s="1797">
        <v>10353.27937864056</v>
      </c>
      <c r="K108" s="905">
        <v>589</v>
      </c>
      <c r="L108" s="509"/>
    </row>
    <row r="109" spans="1:12" ht="12.75" customHeight="1" x14ac:dyDescent="0.2">
      <c r="A109" s="3" t="s">
        <v>481</v>
      </c>
      <c r="B109" s="1721">
        <v>23496.641502494</v>
      </c>
      <c r="C109" s="1197">
        <f t="shared" si="1"/>
        <v>536284.14584781229</v>
      </c>
      <c r="D109" s="1449">
        <v>388321.07900000003</v>
      </c>
      <c r="E109" s="1950">
        <v>0</v>
      </c>
      <c r="F109" s="1128">
        <v>30453.042000000001</v>
      </c>
      <c r="G109" s="1128">
        <v>0</v>
      </c>
      <c r="H109" s="1995">
        <v>0</v>
      </c>
      <c r="I109" s="1578">
        <v>811.90700000000004</v>
      </c>
      <c r="J109" s="1797">
        <v>116698.11784781222</v>
      </c>
      <c r="K109" s="905">
        <v>9527</v>
      </c>
      <c r="L109" s="509"/>
    </row>
    <row r="110" spans="1:12" ht="12.75" customHeight="1" x14ac:dyDescent="0.2">
      <c r="A110" s="3" t="s">
        <v>162</v>
      </c>
      <c r="B110" s="1721">
        <v>6974.914519586001</v>
      </c>
      <c r="C110" s="1197">
        <f t="shared" si="1"/>
        <v>136592.51569598384</v>
      </c>
      <c r="D110" s="1449">
        <v>88653.846000000005</v>
      </c>
      <c r="E110" s="1950">
        <v>0</v>
      </c>
      <c r="F110" s="1128">
        <v>5266.3720000000003</v>
      </c>
      <c r="G110" s="1128">
        <v>0</v>
      </c>
      <c r="H110" s="1995">
        <v>0</v>
      </c>
      <c r="I110" s="1578">
        <v>82.052000000000007</v>
      </c>
      <c r="J110" s="1797">
        <v>42590.245695983838</v>
      </c>
      <c r="K110" s="905">
        <v>3067</v>
      </c>
      <c r="L110" s="509"/>
    </row>
    <row r="111" spans="1:12" ht="12.75" customHeight="1" x14ac:dyDescent="0.2">
      <c r="A111" s="3" t="s">
        <v>482</v>
      </c>
      <c r="B111" s="1721">
        <v>1757.531822333</v>
      </c>
      <c r="C111" s="1197">
        <f t="shared" si="1"/>
        <v>19651.75689468388</v>
      </c>
      <c r="D111" s="1449">
        <v>14046.235000000001</v>
      </c>
      <c r="E111" s="1950">
        <v>0</v>
      </c>
      <c r="F111" s="1128">
        <v>988.17700000000002</v>
      </c>
      <c r="G111" s="1128">
        <v>0</v>
      </c>
      <c r="H111" s="1995">
        <v>0</v>
      </c>
      <c r="I111" s="1578">
        <v>120.551</v>
      </c>
      <c r="J111" s="1797">
        <v>4496.7938946838822</v>
      </c>
      <c r="K111" s="905">
        <v>433</v>
      </c>
      <c r="L111" s="509"/>
    </row>
    <row r="112" spans="1:12" ht="12.75" customHeight="1" x14ac:dyDescent="0.2">
      <c r="A112" s="3" t="s">
        <v>483</v>
      </c>
      <c r="B112" s="1721">
        <v>844.34207926720001</v>
      </c>
      <c r="C112" s="1197">
        <f t="shared" si="1"/>
        <v>8784.9287663395953</v>
      </c>
      <c r="D112" s="1449">
        <v>4661.9750000000004</v>
      </c>
      <c r="E112" s="1950">
        <v>0</v>
      </c>
      <c r="F112" s="1128">
        <v>135.982</v>
      </c>
      <c r="G112" s="1128">
        <v>0</v>
      </c>
      <c r="H112" s="1995">
        <v>0</v>
      </c>
      <c r="I112" s="1578">
        <v>1.9159999999999999</v>
      </c>
      <c r="J112" s="1797">
        <v>3985.0557663395953</v>
      </c>
      <c r="K112" s="905">
        <v>335</v>
      </c>
      <c r="L112" s="509"/>
    </row>
    <row r="113" spans="1:12" ht="12.75" customHeight="1" x14ac:dyDescent="0.2">
      <c r="A113" s="3" t="s">
        <v>484</v>
      </c>
      <c r="B113" s="1721">
        <v>9700.8181973248993</v>
      </c>
      <c r="C113" s="1197">
        <f t="shared" si="1"/>
        <v>122679.14045569595</v>
      </c>
      <c r="D113" s="1449">
        <v>77624.982000000004</v>
      </c>
      <c r="E113" s="1950">
        <v>0</v>
      </c>
      <c r="F113" s="1128">
        <v>7078.5439999999999</v>
      </c>
      <c r="G113" s="1128">
        <v>0</v>
      </c>
      <c r="H113" s="1995">
        <v>0</v>
      </c>
      <c r="I113" s="1578">
        <v>62.271000000000001</v>
      </c>
      <c r="J113" s="1797">
        <v>37913.343455695955</v>
      </c>
      <c r="K113" s="905">
        <v>3376</v>
      </c>
      <c r="L113" s="509"/>
    </row>
    <row r="114" spans="1:12" ht="12.75" customHeight="1" x14ac:dyDescent="0.2">
      <c r="A114" s="3" t="s">
        <v>485</v>
      </c>
      <c r="B114" s="1721">
        <v>2135.2484293719003</v>
      </c>
      <c r="C114" s="1197">
        <f t="shared" si="1"/>
        <v>60551.785930195634</v>
      </c>
      <c r="D114" s="1449">
        <v>46298.118000000002</v>
      </c>
      <c r="E114" s="1950">
        <v>0</v>
      </c>
      <c r="F114" s="1128">
        <v>2236.7669999999998</v>
      </c>
      <c r="G114" s="1128">
        <v>0</v>
      </c>
      <c r="H114" s="1995">
        <v>0</v>
      </c>
      <c r="I114" s="1578">
        <v>106.991</v>
      </c>
      <c r="J114" s="1797">
        <v>11909.90993019563</v>
      </c>
      <c r="K114" s="905">
        <v>1024</v>
      </c>
      <c r="L114" s="509"/>
    </row>
    <row r="115" spans="1:12" ht="12.75" customHeight="1" x14ac:dyDescent="0.2">
      <c r="A115" s="3" t="s">
        <v>100</v>
      </c>
      <c r="B115" s="1721">
        <v>2396.7282880059001</v>
      </c>
      <c r="C115" s="1197">
        <f t="shared" si="1"/>
        <v>27069.712971758832</v>
      </c>
      <c r="D115" s="1449">
        <v>18547.812000000002</v>
      </c>
      <c r="E115" s="1950">
        <v>0</v>
      </c>
      <c r="F115" s="1128">
        <v>747.93299999999999</v>
      </c>
      <c r="G115" s="1128">
        <v>0</v>
      </c>
      <c r="H115" s="1995">
        <v>0</v>
      </c>
      <c r="I115" s="1578">
        <v>19.832000000000001</v>
      </c>
      <c r="J115" s="1797">
        <v>7754.1359717588293</v>
      </c>
      <c r="K115" s="905">
        <v>658</v>
      </c>
      <c r="L115" s="509"/>
    </row>
    <row r="116" spans="1:12" ht="12.75" customHeight="1" x14ac:dyDescent="0.2">
      <c r="A116" s="3" t="s">
        <v>486</v>
      </c>
      <c r="B116" s="1721">
        <v>1136.2397516485</v>
      </c>
      <c r="C116" s="1197">
        <f t="shared" si="1"/>
        <v>18734.882606044779</v>
      </c>
      <c r="D116" s="1449">
        <v>11981.157999999999</v>
      </c>
      <c r="E116" s="1950">
        <v>0</v>
      </c>
      <c r="F116" s="1128">
        <v>631.88499999999999</v>
      </c>
      <c r="G116" s="1128">
        <v>0</v>
      </c>
      <c r="H116" s="1995">
        <v>0</v>
      </c>
      <c r="I116" s="1578">
        <v>9.3350000000000009</v>
      </c>
      <c r="J116" s="1797">
        <v>6112.5046060447794</v>
      </c>
      <c r="K116" s="905">
        <v>607</v>
      </c>
      <c r="L116" s="509"/>
    </row>
    <row r="117" spans="1:12" ht="12.75" customHeight="1" x14ac:dyDescent="0.2">
      <c r="A117" s="3" t="s">
        <v>101</v>
      </c>
      <c r="B117" s="1721">
        <v>1371.8978702510001</v>
      </c>
      <c r="C117" s="1197">
        <f t="shared" si="1"/>
        <v>14200.228899793243</v>
      </c>
      <c r="D117" s="1449">
        <v>9762.1389999999992</v>
      </c>
      <c r="E117" s="1950">
        <v>0</v>
      </c>
      <c r="F117" s="1128">
        <v>535.548</v>
      </c>
      <c r="G117" s="1128">
        <v>0</v>
      </c>
      <c r="H117" s="1995">
        <v>0</v>
      </c>
      <c r="I117" s="1578">
        <v>15.349</v>
      </c>
      <c r="J117" s="1797">
        <v>3887.1928997932428</v>
      </c>
      <c r="K117" s="905">
        <v>430</v>
      </c>
      <c r="L117" s="509"/>
    </row>
    <row r="118" spans="1:12" ht="12.75" customHeight="1" x14ac:dyDescent="0.2">
      <c r="A118" s="3" t="s">
        <v>166</v>
      </c>
      <c r="B118" s="1721">
        <v>2348.2060699930003</v>
      </c>
      <c r="C118" s="1197">
        <f t="shared" si="1"/>
        <v>28861.685188397852</v>
      </c>
      <c r="D118" s="1449">
        <v>20595.413</v>
      </c>
      <c r="E118" s="1950">
        <v>0</v>
      </c>
      <c r="F118" s="1128">
        <v>693.30600000000004</v>
      </c>
      <c r="G118" s="1128">
        <v>0</v>
      </c>
      <c r="H118" s="1995">
        <v>0</v>
      </c>
      <c r="I118" s="1578">
        <v>36.517000000000003</v>
      </c>
      <c r="J118" s="1797">
        <v>7536.4491883978499</v>
      </c>
      <c r="K118" s="905">
        <v>635</v>
      </c>
      <c r="L118" s="509"/>
    </row>
    <row r="119" spans="1:12" ht="12.75" customHeight="1" x14ac:dyDescent="0.2">
      <c r="A119" s="3" t="s">
        <v>169</v>
      </c>
      <c r="B119" s="1721">
        <v>624.9680324615</v>
      </c>
      <c r="C119" s="1197">
        <f t="shared" si="1"/>
        <v>13074.228692369959</v>
      </c>
      <c r="D119" s="1449">
        <v>8757.6610000000001</v>
      </c>
      <c r="E119" s="1950">
        <v>0</v>
      </c>
      <c r="F119" s="1128">
        <v>358.971</v>
      </c>
      <c r="G119" s="1128">
        <v>0</v>
      </c>
      <c r="H119" s="1995">
        <v>0</v>
      </c>
      <c r="I119" s="1578">
        <v>11.645</v>
      </c>
      <c r="J119" s="1797">
        <v>3945.9516923699598</v>
      </c>
      <c r="K119" s="905">
        <v>261</v>
      </c>
      <c r="L119" s="509"/>
    </row>
    <row r="120" spans="1:12" ht="12.75" customHeight="1" x14ac:dyDescent="0.2">
      <c r="A120" s="3" t="s">
        <v>399</v>
      </c>
      <c r="B120" s="1721">
        <v>1733.4594912491002</v>
      </c>
      <c r="C120" s="1197">
        <f t="shared" si="1"/>
        <v>18768.898782419586</v>
      </c>
      <c r="D120" s="1449">
        <v>11629.182000000001</v>
      </c>
      <c r="E120" s="1950">
        <v>0</v>
      </c>
      <c r="F120" s="1128">
        <v>479.18299999999999</v>
      </c>
      <c r="G120" s="1128">
        <v>0</v>
      </c>
      <c r="H120" s="1995">
        <v>0</v>
      </c>
      <c r="I120" s="1578">
        <v>81.896000000000001</v>
      </c>
      <c r="J120" s="1797">
        <v>6578.6377824195843</v>
      </c>
      <c r="K120" s="905">
        <v>496</v>
      </c>
      <c r="L120" s="509"/>
    </row>
    <row r="121" spans="1:12" ht="12.75" customHeight="1" x14ac:dyDescent="0.2">
      <c r="A121" s="3" t="s">
        <v>487</v>
      </c>
      <c r="B121" s="1721">
        <v>150.46984182220001</v>
      </c>
      <c r="C121" s="1197">
        <f t="shared" si="1"/>
        <v>3718.8967801643412</v>
      </c>
      <c r="D121" s="1449">
        <v>2716.482</v>
      </c>
      <c r="E121" s="1950">
        <v>0</v>
      </c>
      <c r="F121" s="1128">
        <v>15.754</v>
      </c>
      <c r="G121" s="1128">
        <v>0</v>
      </c>
      <c r="H121" s="1995">
        <v>0</v>
      </c>
      <c r="I121" s="1578">
        <v>4.0579999999999998</v>
      </c>
      <c r="J121" s="1797">
        <v>982.60278016434154</v>
      </c>
      <c r="K121" s="905">
        <v>93</v>
      </c>
      <c r="L121" s="509"/>
    </row>
    <row r="122" spans="1:12" ht="12.75" customHeight="1" x14ac:dyDescent="0.2">
      <c r="A122" s="3" t="s">
        <v>488</v>
      </c>
      <c r="B122" s="1721">
        <v>1382.2742372489001</v>
      </c>
      <c r="C122" s="1197">
        <f t="shared" si="1"/>
        <v>13451.44807709079</v>
      </c>
      <c r="D122" s="1449">
        <v>8006.5010000000002</v>
      </c>
      <c r="E122" s="1950">
        <v>0</v>
      </c>
      <c r="F122" s="1128">
        <v>340.75400000000002</v>
      </c>
      <c r="G122" s="1128">
        <v>0</v>
      </c>
      <c r="H122" s="1995">
        <v>0</v>
      </c>
      <c r="I122" s="1578">
        <v>59.472000000000001</v>
      </c>
      <c r="J122" s="1797">
        <v>5044.7210770907905</v>
      </c>
      <c r="K122" s="905">
        <v>429</v>
      </c>
      <c r="L122" s="509"/>
    </row>
    <row r="123" spans="1:12" ht="12.75" customHeight="1" x14ac:dyDescent="0.2">
      <c r="A123" s="3" t="s">
        <v>102</v>
      </c>
      <c r="B123" s="1721">
        <v>356.78927644200002</v>
      </c>
      <c r="C123" s="1197">
        <f t="shared" si="1"/>
        <v>5682.9967042436729</v>
      </c>
      <c r="D123" s="1449">
        <v>3948.5729999999999</v>
      </c>
      <c r="E123" s="1950">
        <v>0</v>
      </c>
      <c r="F123" s="1128">
        <v>114.098</v>
      </c>
      <c r="G123" s="1128">
        <v>0</v>
      </c>
      <c r="H123" s="1995">
        <v>0</v>
      </c>
      <c r="I123" s="1578">
        <v>0.126</v>
      </c>
      <c r="J123" s="1797">
        <v>1620.1997042436731</v>
      </c>
      <c r="K123" s="905">
        <v>143</v>
      </c>
      <c r="L123" s="509"/>
    </row>
    <row r="124" spans="1:12" ht="12.75" customHeight="1" x14ac:dyDescent="0.2">
      <c r="A124" s="3" t="s">
        <v>489</v>
      </c>
      <c r="B124" s="1721">
        <v>21649.824047136997</v>
      </c>
      <c r="C124" s="1197">
        <f t="shared" si="1"/>
        <v>566639.27659588028</v>
      </c>
      <c r="D124" s="1449">
        <v>289111.92599999998</v>
      </c>
      <c r="E124" s="1950">
        <v>0</v>
      </c>
      <c r="F124" s="1128">
        <v>18666.698</v>
      </c>
      <c r="G124" s="1128">
        <v>0</v>
      </c>
      <c r="H124" s="1836">
        <v>11.42271</v>
      </c>
      <c r="I124" s="1578">
        <v>544.46400000000006</v>
      </c>
      <c r="J124" s="1797">
        <v>258304.7658858803</v>
      </c>
      <c r="K124" s="905">
        <v>10873</v>
      </c>
      <c r="L124" s="509"/>
    </row>
    <row r="125" spans="1:12" ht="12.75" customHeight="1" x14ac:dyDescent="0.2">
      <c r="A125" s="3" t="s">
        <v>490</v>
      </c>
      <c r="B125" s="1721">
        <v>6031.5157042520004</v>
      </c>
      <c r="C125" s="1197">
        <f t="shared" si="1"/>
        <v>126866.09318394809</v>
      </c>
      <c r="D125" s="1449">
        <v>84491.930999999997</v>
      </c>
      <c r="E125" s="1950">
        <v>0</v>
      </c>
      <c r="F125" s="1128">
        <v>5149.7870000000003</v>
      </c>
      <c r="G125" s="1128">
        <v>0</v>
      </c>
      <c r="H125" s="1836">
        <v>0</v>
      </c>
      <c r="I125" s="1578">
        <v>63.365000000000002</v>
      </c>
      <c r="J125" s="1797">
        <v>37161.010183948092</v>
      </c>
      <c r="K125" s="905">
        <v>2739</v>
      </c>
      <c r="L125" s="509"/>
    </row>
    <row r="126" spans="1:12" ht="12.75" customHeight="1" x14ac:dyDescent="0.2">
      <c r="A126" s="3" t="s">
        <v>491</v>
      </c>
      <c r="B126" s="1721">
        <v>308.16722558250007</v>
      </c>
      <c r="C126" s="1197">
        <f t="shared" si="1"/>
        <v>3152.0716065096581</v>
      </c>
      <c r="D126" s="1449">
        <v>2135.5810000000001</v>
      </c>
      <c r="E126" s="1950">
        <v>0</v>
      </c>
      <c r="F126" s="1128">
        <v>62.030999999999999</v>
      </c>
      <c r="G126" s="1128">
        <v>0</v>
      </c>
      <c r="H126" s="1995">
        <v>0</v>
      </c>
      <c r="I126" s="1578">
        <v>10.224</v>
      </c>
      <c r="J126" s="1797">
        <v>944.23560650965794</v>
      </c>
      <c r="K126" s="905">
        <v>76</v>
      </c>
      <c r="L126" s="509"/>
    </row>
    <row r="127" spans="1:12" ht="12.75" customHeight="1" x14ac:dyDescent="0.2">
      <c r="A127" s="3" t="s">
        <v>492</v>
      </c>
      <c r="B127" s="1721">
        <v>852.05378189869998</v>
      </c>
      <c r="C127" s="1197">
        <f t="shared" si="1"/>
        <v>12541.048576635565</v>
      </c>
      <c r="D127" s="1449">
        <v>7541.7430000000004</v>
      </c>
      <c r="E127" s="1950">
        <v>0</v>
      </c>
      <c r="F127" s="1128">
        <v>252.19900000000001</v>
      </c>
      <c r="G127" s="1128">
        <v>0</v>
      </c>
      <c r="H127" s="1995">
        <v>0</v>
      </c>
      <c r="I127" s="1578">
        <v>0</v>
      </c>
      <c r="J127" s="1797">
        <v>4747.106576635565</v>
      </c>
      <c r="K127" s="905">
        <v>351</v>
      </c>
      <c r="L127" s="509"/>
    </row>
    <row r="128" spans="1:12" ht="12.75" customHeight="1" x14ac:dyDescent="0.2">
      <c r="A128" s="3" t="s">
        <v>404</v>
      </c>
      <c r="B128" s="1721">
        <v>595.92278325329994</v>
      </c>
      <c r="C128" s="1197">
        <f t="shared" si="1"/>
        <v>6266.9735749818155</v>
      </c>
      <c r="D128" s="1449">
        <v>4145.5649999999996</v>
      </c>
      <c r="E128" s="1950">
        <v>0</v>
      </c>
      <c r="F128" s="1128">
        <v>127.643</v>
      </c>
      <c r="G128" s="1128">
        <v>0</v>
      </c>
      <c r="H128" s="1995">
        <v>0</v>
      </c>
      <c r="I128" s="1578">
        <v>4.2939999999999996</v>
      </c>
      <c r="J128" s="1797">
        <v>1989.4715749818165</v>
      </c>
      <c r="K128" s="905">
        <v>198</v>
      </c>
      <c r="L128" s="509"/>
    </row>
    <row r="129" spans="1:12" ht="12.75" customHeight="1" x14ac:dyDescent="0.2">
      <c r="A129" s="3" t="s">
        <v>493</v>
      </c>
      <c r="B129" s="1721">
        <v>4594.4564768230994</v>
      </c>
      <c r="C129" s="1197">
        <f t="shared" si="1"/>
        <v>61109.219726498632</v>
      </c>
      <c r="D129" s="1449">
        <v>38537.817999999999</v>
      </c>
      <c r="E129" s="1950">
        <v>0</v>
      </c>
      <c r="F129" s="1128">
        <v>2268.02</v>
      </c>
      <c r="G129" s="1128">
        <v>0</v>
      </c>
      <c r="H129" s="1995">
        <v>0</v>
      </c>
      <c r="I129" s="1578">
        <v>125.849</v>
      </c>
      <c r="J129" s="1797">
        <v>20177.532726498637</v>
      </c>
      <c r="K129" s="905">
        <v>1572</v>
      </c>
      <c r="L129" s="509"/>
    </row>
    <row r="130" spans="1:12" ht="12.75" customHeight="1" x14ac:dyDescent="0.2">
      <c r="A130" s="3" t="s">
        <v>494</v>
      </c>
      <c r="B130" s="1721">
        <v>1771.1240632349998</v>
      </c>
      <c r="C130" s="1197">
        <f t="shared" si="1"/>
        <v>21339.857558514093</v>
      </c>
      <c r="D130" s="1449">
        <v>14023.761</v>
      </c>
      <c r="E130" s="1950">
        <v>0</v>
      </c>
      <c r="F130" s="1128">
        <v>721.47900000000004</v>
      </c>
      <c r="G130" s="1128">
        <v>0</v>
      </c>
      <c r="H130" s="1995">
        <v>0</v>
      </c>
      <c r="I130" s="1578">
        <v>73.186000000000007</v>
      </c>
      <c r="J130" s="1797">
        <v>6521.431558514093</v>
      </c>
      <c r="K130" s="905">
        <v>519</v>
      </c>
      <c r="L130" s="509"/>
    </row>
    <row r="131" spans="1:12" ht="12.75" customHeight="1" x14ac:dyDescent="0.2">
      <c r="A131" s="3" t="s">
        <v>495</v>
      </c>
      <c r="B131" s="1721">
        <v>268.0211586492</v>
      </c>
      <c r="C131" s="1197">
        <f t="shared" si="1"/>
        <v>6006.0665254455007</v>
      </c>
      <c r="D131" s="1449">
        <v>3525.2159999999999</v>
      </c>
      <c r="E131" s="1950">
        <v>0</v>
      </c>
      <c r="F131" s="1128">
        <v>232.55099999999999</v>
      </c>
      <c r="G131" s="1128">
        <v>0</v>
      </c>
      <c r="H131" s="1995">
        <v>0</v>
      </c>
      <c r="I131" s="1578">
        <v>106.101</v>
      </c>
      <c r="J131" s="1797">
        <v>2142.1985254455008</v>
      </c>
      <c r="K131" s="905">
        <v>113</v>
      </c>
      <c r="L131" s="509"/>
    </row>
    <row r="132" spans="1:12" ht="12.75" customHeight="1" x14ac:dyDescent="0.2">
      <c r="A132" s="3" t="s">
        <v>106</v>
      </c>
      <c r="B132" s="1721">
        <v>1611.4711830936001</v>
      </c>
      <c r="C132" s="1197">
        <f t="shared" si="1"/>
        <v>21195.030388112104</v>
      </c>
      <c r="D132" s="1449">
        <v>14349.344999999999</v>
      </c>
      <c r="E132" s="1950">
        <v>0</v>
      </c>
      <c r="F132" s="1128">
        <v>571.67399999999998</v>
      </c>
      <c r="G132" s="1128">
        <v>0</v>
      </c>
      <c r="H132" s="1995">
        <v>0</v>
      </c>
      <c r="I132" s="1578">
        <v>52.706000000000003</v>
      </c>
      <c r="J132" s="1797">
        <v>6221.3053881121041</v>
      </c>
      <c r="K132" s="905">
        <v>543</v>
      </c>
      <c r="L132" s="509"/>
    </row>
    <row r="133" spans="1:12" ht="12.75" customHeight="1" x14ac:dyDescent="0.2">
      <c r="A133" s="3" t="s">
        <v>496</v>
      </c>
      <c r="B133" s="1721">
        <v>556.54606241720012</v>
      </c>
      <c r="C133" s="1197">
        <f t="shared" ref="C133:C162" si="2">SUM(D133:J133)</f>
        <v>10886.768755689436</v>
      </c>
      <c r="D133" s="1449">
        <v>7669.8890000000001</v>
      </c>
      <c r="E133" s="1950">
        <v>0</v>
      </c>
      <c r="F133" s="1128">
        <v>294.70600000000002</v>
      </c>
      <c r="G133" s="1128">
        <v>0</v>
      </c>
      <c r="H133" s="1995">
        <v>0</v>
      </c>
      <c r="I133" s="1578">
        <v>1.837</v>
      </c>
      <c r="J133" s="1797">
        <v>2920.3367556894359</v>
      </c>
      <c r="K133" s="905">
        <v>215</v>
      </c>
      <c r="L133" s="509"/>
    </row>
    <row r="134" spans="1:12" ht="12.75" customHeight="1" x14ac:dyDescent="0.2">
      <c r="A134" s="3" t="s">
        <v>497</v>
      </c>
      <c r="B134" s="1721">
        <v>107.31659282049999</v>
      </c>
      <c r="C134" s="1197">
        <f t="shared" si="2"/>
        <v>2302.4933234134696</v>
      </c>
      <c r="D134" s="1449">
        <v>532.80200000000002</v>
      </c>
      <c r="E134" s="1950">
        <v>0</v>
      </c>
      <c r="F134" s="1128">
        <v>25.713000000000001</v>
      </c>
      <c r="G134" s="1128">
        <v>0</v>
      </c>
      <c r="H134" s="1995">
        <v>0</v>
      </c>
      <c r="I134" s="1578">
        <v>0.39600000000000002</v>
      </c>
      <c r="J134" s="1797">
        <v>1743.5823234134698</v>
      </c>
      <c r="K134" s="905">
        <v>56</v>
      </c>
      <c r="L134" s="509"/>
    </row>
    <row r="135" spans="1:12" ht="12.75" customHeight="1" x14ac:dyDescent="0.2">
      <c r="A135" s="3" t="s">
        <v>498</v>
      </c>
      <c r="B135" s="1721">
        <v>1570.0747515341</v>
      </c>
      <c r="C135" s="1197">
        <f t="shared" si="2"/>
        <v>25833.7349806165</v>
      </c>
      <c r="D135" s="1449">
        <v>17677.095000000001</v>
      </c>
      <c r="E135" s="1950">
        <v>0</v>
      </c>
      <c r="F135" s="1128">
        <v>804.42499999999995</v>
      </c>
      <c r="G135" s="1128">
        <v>0</v>
      </c>
      <c r="H135" s="1995">
        <v>0</v>
      </c>
      <c r="I135" s="1578">
        <v>0.89</v>
      </c>
      <c r="J135" s="1797">
        <v>7351.3249806164995</v>
      </c>
      <c r="K135" s="905">
        <v>538</v>
      </c>
      <c r="L135" s="509"/>
    </row>
    <row r="136" spans="1:12" ht="12.75" customHeight="1" x14ac:dyDescent="0.2">
      <c r="A136" s="3" t="s">
        <v>406</v>
      </c>
      <c r="B136" s="1721">
        <v>497.74165136340008</v>
      </c>
      <c r="C136" s="1197">
        <f t="shared" si="2"/>
        <v>6607.0204498192761</v>
      </c>
      <c r="D136" s="1449">
        <v>4153.2060000000001</v>
      </c>
      <c r="E136" s="1950">
        <v>0</v>
      </c>
      <c r="F136" s="1128">
        <v>222.66200000000001</v>
      </c>
      <c r="G136" s="1128">
        <v>0</v>
      </c>
      <c r="H136" s="1995">
        <v>0</v>
      </c>
      <c r="I136" s="1578">
        <v>47.887</v>
      </c>
      <c r="J136" s="1797">
        <v>2183.2654498192765</v>
      </c>
      <c r="K136" s="905">
        <v>167</v>
      </c>
      <c r="L136" s="509"/>
    </row>
    <row r="137" spans="1:12" ht="12.75" customHeight="1" x14ac:dyDescent="0.2">
      <c r="A137" s="3" t="s">
        <v>499</v>
      </c>
      <c r="B137" s="1721">
        <v>667.22703802090007</v>
      </c>
      <c r="C137" s="1197">
        <f t="shared" si="2"/>
        <v>11912.618799920801</v>
      </c>
      <c r="D137" s="1449">
        <v>5267.17</v>
      </c>
      <c r="E137" s="1950">
        <v>0</v>
      </c>
      <c r="F137" s="1128">
        <v>186.42099999999999</v>
      </c>
      <c r="G137" s="1128">
        <v>0</v>
      </c>
      <c r="H137" s="1995">
        <v>0</v>
      </c>
      <c r="I137" s="1578">
        <v>15.865</v>
      </c>
      <c r="J137" s="1797">
        <v>6443.1627999208004</v>
      </c>
      <c r="K137" s="905">
        <v>225</v>
      </c>
      <c r="L137" s="509"/>
    </row>
    <row r="138" spans="1:12" ht="12.75" customHeight="1" x14ac:dyDescent="0.2">
      <c r="A138" s="3" t="s">
        <v>500</v>
      </c>
      <c r="B138" s="1721">
        <v>571.61999743160004</v>
      </c>
      <c r="C138" s="1197">
        <f t="shared" si="2"/>
        <v>7813.2310340740678</v>
      </c>
      <c r="D138" s="1449">
        <v>4988.7860000000001</v>
      </c>
      <c r="E138" s="1950">
        <v>0</v>
      </c>
      <c r="F138" s="1128">
        <v>151.96899999999999</v>
      </c>
      <c r="G138" s="1128">
        <v>0</v>
      </c>
      <c r="H138" s="1995">
        <v>0</v>
      </c>
      <c r="I138" s="1578">
        <v>2.5590000000000002</v>
      </c>
      <c r="J138" s="1797">
        <v>2669.9170340740679</v>
      </c>
      <c r="K138" s="905">
        <v>200</v>
      </c>
      <c r="L138" s="509"/>
    </row>
    <row r="139" spans="1:12" ht="12.75" customHeight="1" x14ac:dyDescent="0.2">
      <c r="A139" s="3" t="s">
        <v>501</v>
      </c>
      <c r="B139" s="1721">
        <v>2807.4015078195002</v>
      </c>
      <c r="C139" s="1197">
        <f t="shared" si="2"/>
        <v>48149.907946926505</v>
      </c>
      <c r="D139" s="1449">
        <v>27160.986000000001</v>
      </c>
      <c r="E139" s="1950">
        <v>0</v>
      </c>
      <c r="F139" s="1128">
        <v>1510.663</v>
      </c>
      <c r="G139" s="1128">
        <v>0</v>
      </c>
      <c r="H139" s="1995">
        <v>0</v>
      </c>
      <c r="I139" s="1578">
        <v>50.488999999999997</v>
      </c>
      <c r="J139" s="1797">
        <v>19427.769946926503</v>
      </c>
      <c r="K139" s="905">
        <v>1203</v>
      </c>
      <c r="L139" s="509"/>
    </row>
    <row r="140" spans="1:12" ht="12.75" customHeight="1" x14ac:dyDescent="0.2">
      <c r="A140" s="3" t="s">
        <v>502</v>
      </c>
      <c r="B140" s="1721">
        <v>2200.1438843081996</v>
      </c>
      <c r="C140" s="1197">
        <f t="shared" si="2"/>
        <v>34930.225001055012</v>
      </c>
      <c r="D140" s="1449">
        <v>22729.78</v>
      </c>
      <c r="E140" s="1950">
        <v>0</v>
      </c>
      <c r="F140" s="1128">
        <v>1221.165</v>
      </c>
      <c r="G140" s="1128">
        <v>0</v>
      </c>
      <c r="H140" s="1995">
        <v>0</v>
      </c>
      <c r="I140" s="1578">
        <v>36.713999999999999</v>
      </c>
      <c r="J140" s="1797">
        <v>10942.566001055015</v>
      </c>
      <c r="K140" s="905">
        <v>882</v>
      </c>
      <c r="L140" s="509"/>
    </row>
    <row r="141" spans="1:12" ht="12.75" customHeight="1" x14ac:dyDescent="0.2">
      <c r="A141" s="3" t="s">
        <v>503</v>
      </c>
      <c r="B141" s="1721">
        <v>1687.8394322009999</v>
      </c>
      <c r="C141" s="1197">
        <f t="shared" si="2"/>
        <v>26354.32707820916</v>
      </c>
      <c r="D141" s="1449">
        <v>13513.379000000001</v>
      </c>
      <c r="E141" s="1950">
        <v>0</v>
      </c>
      <c r="F141" s="1128">
        <v>622.07100000000003</v>
      </c>
      <c r="G141" s="1128">
        <v>0</v>
      </c>
      <c r="H141" s="1995">
        <v>0</v>
      </c>
      <c r="I141" s="1578">
        <v>19.173999999999999</v>
      </c>
      <c r="J141" s="1797">
        <v>12199.703078209159</v>
      </c>
      <c r="K141" s="905">
        <v>630</v>
      </c>
      <c r="L141" s="509"/>
    </row>
    <row r="142" spans="1:12" ht="12.75" customHeight="1" x14ac:dyDescent="0.2">
      <c r="A142" s="3" t="s">
        <v>504</v>
      </c>
      <c r="B142" s="1721">
        <v>1261.5073865840002</v>
      </c>
      <c r="C142" s="1197">
        <f t="shared" si="2"/>
        <v>17637.322991414218</v>
      </c>
      <c r="D142" s="1449">
        <v>11692.523999999999</v>
      </c>
      <c r="E142" s="1950">
        <v>0</v>
      </c>
      <c r="F142" s="1128">
        <v>265.82900000000001</v>
      </c>
      <c r="G142" s="1128">
        <v>0</v>
      </c>
      <c r="H142" s="1995">
        <v>0</v>
      </c>
      <c r="I142" s="1578">
        <v>82.233000000000004</v>
      </c>
      <c r="J142" s="1797">
        <v>5596.7369914142182</v>
      </c>
      <c r="K142" s="905">
        <v>514</v>
      </c>
      <c r="L142" s="509"/>
    </row>
    <row r="143" spans="1:12" ht="12.75" customHeight="1" x14ac:dyDescent="0.2">
      <c r="A143" s="3" t="s">
        <v>505</v>
      </c>
      <c r="B143" s="1721">
        <v>523.88672092499996</v>
      </c>
      <c r="C143" s="1197">
        <f t="shared" si="2"/>
        <v>6209.1538025694754</v>
      </c>
      <c r="D143" s="1449">
        <v>2958.87</v>
      </c>
      <c r="E143" s="1950">
        <v>0</v>
      </c>
      <c r="F143" s="1128">
        <v>100.708</v>
      </c>
      <c r="G143" s="1128">
        <v>0</v>
      </c>
      <c r="H143" s="1995">
        <v>0</v>
      </c>
      <c r="I143" s="1578">
        <v>10.07</v>
      </c>
      <c r="J143" s="1797">
        <v>3139.5058025694757</v>
      </c>
      <c r="K143" s="905">
        <v>158</v>
      </c>
      <c r="L143" s="509"/>
    </row>
    <row r="144" spans="1:12" ht="12.75" customHeight="1" x14ac:dyDescent="0.2">
      <c r="A144" s="3" t="s">
        <v>506</v>
      </c>
      <c r="B144" s="1721">
        <v>4372.5600200870995</v>
      </c>
      <c r="C144" s="1197">
        <f t="shared" si="2"/>
        <v>56543.350927383013</v>
      </c>
      <c r="D144" s="1449">
        <v>40083.875</v>
      </c>
      <c r="E144" s="1950">
        <v>0</v>
      </c>
      <c r="F144" s="1128">
        <v>2035.873</v>
      </c>
      <c r="G144" s="1128">
        <v>0</v>
      </c>
      <c r="H144" s="1995">
        <v>0</v>
      </c>
      <c r="I144" s="1578">
        <v>254.17</v>
      </c>
      <c r="J144" s="1797">
        <v>14169.432927383019</v>
      </c>
      <c r="K144" s="905">
        <v>1265</v>
      </c>
      <c r="L144" s="509"/>
    </row>
    <row r="145" spans="1:12" ht="12.75" customHeight="1" x14ac:dyDescent="0.2">
      <c r="A145" s="3" t="s">
        <v>507</v>
      </c>
      <c r="B145" s="1721">
        <v>557.68235212749983</v>
      </c>
      <c r="C145" s="1197">
        <f t="shared" si="2"/>
        <v>7444.7889237944855</v>
      </c>
      <c r="D145" s="1449">
        <v>4802.4129999999996</v>
      </c>
      <c r="E145" s="1950">
        <v>0</v>
      </c>
      <c r="F145" s="1128">
        <v>244.89400000000001</v>
      </c>
      <c r="G145" s="1128">
        <v>0</v>
      </c>
      <c r="H145" s="1995">
        <v>0</v>
      </c>
      <c r="I145" s="1578">
        <v>10.166</v>
      </c>
      <c r="J145" s="1797">
        <v>2387.3159237944856</v>
      </c>
      <c r="K145" s="905">
        <v>215</v>
      </c>
      <c r="L145" s="509"/>
    </row>
    <row r="146" spans="1:12" ht="12.75" customHeight="1" x14ac:dyDescent="0.2">
      <c r="A146" s="3" t="s">
        <v>508</v>
      </c>
      <c r="B146" s="1721">
        <v>704.49956353069979</v>
      </c>
      <c r="C146" s="1197">
        <f t="shared" si="2"/>
        <v>10334.198965630299</v>
      </c>
      <c r="D146" s="1449">
        <v>5347.1509999999998</v>
      </c>
      <c r="E146" s="1950">
        <v>0</v>
      </c>
      <c r="F146" s="1128">
        <v>154.52199999999999</v>
      </c>
      <c r="G146" s="1128">
        <v>0</v>
      </c>
      <c r="H146" s="1995">
        <v>0</v>
      </c>
      <c r="I146" s="1578">
        <v>3.4769999999999999</v>
      </c>
      <c r="J146" s="1797">
        <v>4829.0489656302998</v>
      </c>
      <c r="K146" s="905">
        <v>268</v>
      </c>
      <c r="L146" s="509"/>
    </row>
    <row r="147" spans="1:12" ht="12.75" customHeight="1" x14ac:dyDescent="0.2">
      <c r="A147" s="3" t="s">
        <v>178</v>
      </c>
      <c r="B147" s="1721">
        <v>2456.204760865</v>
      </c>
      <c r="C147" s="1197">
        <f t="shared" si="2"/>
        <v>34657.078465839222</v>
      </c>
      <c r="D147" s="1449">
        <v>22507.767</v>
      </c>
      <c r="E147" s="1950">
        <v>0</v>
      </c>
      <c r="F147" s="1128">
        <v>496.64299999999997</v>
      </c>
      <c r="G147" s="1128">
        <v>0</v>
      </c>
      <c r="H147" s="1995">
        <v>0</v>
      </c>
      <c r="I147" s="1578">
        <v>108.35599999999999</v>
      </c>
      <c r="J147" s="1797">
        <v>11544.312465839219</v>
      </c>
      <c r="K147" s="905">
        <v>1135</v>
      </c>
      <c r="L147" s="509"/>
    </row>
    <row r="148" spans="1:12" ht="12.75" customHeight="1" x14ac:dyDescent="0.2">
      <c r="A148" s="3" t="s">
        <v>509</v>
      </c>
      <c r="B148" s="1721">
        <v>1709.6929949265</v>
      </c>
      <c r="C148" s="1197">
        <f t="shared" si="2"/>
        <v>22733.329738804408</v>
      </c>
      <c r="D148" s="1449">
        <v>13661.848</v>
      </c>
      <c r="E148" s="1950">
        <v>0</v>
      </c>
      <c r="F148" s="1128">
        <v>509.25099999999998</v>
      </c>
      <c r="G148" s="1128">
        <v>0</v>
      </c>
      <c r="H148" s="1995">
        <v>0</v>
      </c>
      <c r="I148" s="1578">
        <v>67.31</v>
      </c>
      <c r="J148" s="1797">
        <v>8494.9207388044069</v>
      </c>
      <c r="K148" s="905">
        <v>607</v>
      </c>
      <c r="L148" s="509"/>
    </row>
    <row r="149" spans="1:12" ht="12.75" customHeight="1" x14ac:dyDescent="0.2">
      <c r="A149" s="3" t="s">
        <v>110</v>
      </c>
      <c r="B149" s="1721">
        <v>4131.8982816784992</v>
      </c>
      <c r="C149" s="1197">
        <f t="shared" si="2"/>
        <v>59619.663452145629</v>
      </c>
      <c r="D149" s="1449">
        <v>37111.383000000002</v>
      </c>
      <c r="E149" s="1950">
        <v>0</v>
      </c>
      <c r="F149" s="1128">
        <v>1508.355</v>
      </c>
      <c r="G149" s="1128">
        <v>0</v>
      </c>
      <c r="H149" s="1995">
        <v>0</v>
      </c>
      <c r="I149" s="1578">
        <v>94.292000000000002</v>
      </c>
      <c r="J149" s="1797">
        <v>20905.633452145623</v>
      </c>
      <c r="K149" s="905">
        <v>1371</v>
      </c>
      <c r="L149" s="509"/>
    </row>
    <row r="150" spans="1:12" ht="12.75" customHeight="1" x14ac:dyDescent="0.2">
      <c r="A150" s="3" t="s">
        <v>409</v>
      </c>
      <c r="B150" s="1721">
        <v>5391.4178987161995</v>
      </c>
      <c r="C150" s="1197">
        <f t="shared" si="2"/>
        <v>111511.54624133848</v>
      </c>
      <c r="D150" s="1449">
        <v>82345.013999999996</v>
      </c>
      <c r="E150" s="1950">
        <v>0</v>
      </c>
      <c r="F150" s="1128">
        <v>5725.8469999999998</v>
      </c>
      <c r="G150" s="1128">
        <v>0</v>
      </c>
      <c r="H150" s="1995">
        <v>0</v>
      </c>
      <c r="I150" s="1578">
        <v>119.339</v>
      </c>
      <c r="J150" s="1797">
        <v>23321.34624133848</v>
      </c>
      <c r="K150" s="905">
        <v>1822</v>
      </c>
      <c r="L150" s="509"/>
    </row>
    <row r="151" spans="1:12" ht="12.75" customHeight="1" x14ac:dyDescent="0.2">
      <c r="A151" s="3" t="s">
        <v>510</v>
      </c>
      <c r="B151" s="1721">
        <v>2132.6240928536999</v>
      </c>
      <c r="C151" s="1197">
        <f t="shared" si="2"/>
        <v>43267.928032698212</v>
      </c>
      <c r="D151" s="1449">
        <v>24802.464</v>
      </c>
      <c r="E151" s="1950">
        <v>0</v>
      </c>
      <c r="F151" s="1128">
        <v>845.08100000000002</v>
      </c>
      <c r="G151" s="1128">
        <v>0</v>
      </c>
      <c r="H151" s="1995">
        <v>0</v>
      </c>
      <c r="I151" s="1578">
        <v>45.534999999999997</v>
      </c>
      <c r="J151" s="1797">
        <v>17574.848032698214</v>
      </c>
      <c r="K151" s="905">
        <v>1096</v>
      </c>
      <c r="L151" s="509"/>
    </row>
    <row r="152" spans="1:12" ht="12.75" customHeight="1" x14ac:dyDescent="0.2">
      <c r="A152" s="3" t="s">
        <v>511</v>
      </c>
      <c r="B152" s="1721">
        <v>262.76183849760002</v>
      </c>
      <c r="C152" s="1197">
        <f t="shared" si="2"/>
        <v>5766.9501037525788</v>
      </c>
      <c r="D152" s="1449">
        <v>2955.8969999999999</v>
      </c>
      <c r="E152" s="1950">
        <v>0</v>
      </c>
      <c r="F152" s="1128">
        <v>153.29</v>
      </c>
      <c r="G152" s="1128">
        <v>0</v>
      </c>
      <c r="H152" s="1995">
        <v>0</v>
      </c>
      <c r="I152" s="1578">
        <v>35.720999999999997</v>
      </c>
      <c r="J152" s="1797">
        <v>2622.0421037525784</v>
      </c>
      <c r="K152" s="905">
        <v>132</v>
      </c>
      <c r="L152" s="509"/>
    </row>
    <row r="153" spans="1:12" ht="12.75" customHeight="1" x14ac:dyDescent="0.2">
      <c r="A153" s="3" t="s">
        <v>2070</v>
      </c>
      <c r="B153" s="1721">
        <v>1261.2852495699001</v>
      </c>
      <c r="C153" s="1197">
        <f t="shared" si="2"/>
        <v>19515.625306721442</v>
      </c>
      <c r="D153" s="1449">
        <v>11129.861999999999</v>
      </c>
      <c r="E153" s="1950">
        <v>0</v>
      </c>
      <c r="F153" s="1128">
        <v>531.36599999999999</v>
      </c>
      <c r="G153" s="1128">
        <v>0</v>
      </c>
      <c r="H153" s="1995">
        <v>0</v>
      </c>
      <c r="I153" s="1578">
        <v>20.366</v>
      </c>
      <c r="J153" s="1797">
        <v>7834.0313067214438</v>
      </c>
      <c r="K153" s="905">
        <v>524</v>
      </c>
      <c r="L153" s="509"/>
    </row>
    <row r="154" spans="1:12" ht="12.75" customHeight="1" x14ac:dyDescent="0.2">
      <c r="A154" s="3" t="s">
        <v>512</v>
      </c>
      <c r="B154" s="1721">
        <v>2048.7819317604999</v>
      </c>
      <c r="C154" s="1197">
        <f t="shared" si="2"/>
        <v>33232.114804380028</v>
      </c>
      <c r="D154" s="1449">
        <v>22145.853999999999</v>
      </c>
      <c r="E154" s="1950">
        <v>0</v>
      </c>
      <c r="F154" s="1128">
        <v>1014.593</v>
      </c>
      <c r="G154" s="1128">
        <v>0</v>
      </c>
      <c r="H154" s="1995">
        <v>0</v>
      </c>
      <c r="I154" s="1578">
        <v>100.173</v>
      </c>
      <c r="J154" s="1797">
        <v>9971.4948043800305</v>
      </c>
      <c r="K154" s="905">
        <v>856</v>
      </c>
      <c r="L154" s="509"/>
    </row>
    <row r="155" spans="1:12" ht="12.75" customHeight="1" x14ac:dyDescent="0.2">
      <c r="A155" s="3" t="s">
        <v>513</v>
      </c>
      <c r="B155" s="1721">
        <v>117.3971891699</v>
      </c>
      <c r="C155" s="1197">
        <f t="shared" si="2"/>
        <v>1704.7498552403317</v>
      </c>
      <c r="D155" s="1449">
        <v>881.87699999999995</v>
      </c>
      <c r="E155" s="1950">
        <v>0</v>
      </c>
      <c r="F155" s="1128">
        <v>137.6</v>
      </c>
      <c r="G155" s="1128">
        <v>0</v>
      </c>
      <c r="H155" s="1995">
        <v>0</v>
      </c>
      <c r="I155" s="1578">
        <v>0</v>
      </c>
      <c r="J155" s="1797">
        <v>685.27285524033175</v>
      </c>
      <c r="K155" s="905">
        <v>47</v>
      </c>
      <c r="L155" s="509"/>
    </row>
    <row r="156" spans="1:12" ht="12.75" customHeight="1" x14ac:dyDescent="0.2">
      <c r="A156" s="3" t="s">
        <v>514</v>
      </c>
      <c r="B156" s="1721">
        <v>320.20445147740003</v>
      </c>
      <c r="C156" s="1197">
        <f t="shared" si="2"/>
        <v>5537.2526447166892</v>
      </c>
      <c r="D156" s="1449">
        <v>2833.9670000000001</v>
      </c>
      <c r="E156" s="1950">
        <v>0</v>
      </c>
      <c r="F156" s="1128">
        <v>62.93</v>
      </c>
      <c r="G156" s="1128">
        <v>0</v>
      </c>
      <c r="H156" s="1995">
        <v>0</v>
      </c>
      <c r="I156" s="1578">
        <v>0</v>
      </c>
      <c r="J156" s="1797">
        <v>2640.3556447166893</v>
      </c>
      <c r="K156" s="905">
        <v>162</v>
      </c>
      <c r="L156" s="509"/>
    </row>
    <row r="157" spans="1:12" ht="12.75" customHeight="1" x14ac:dyDescent="0.2">
      <c r="A157" s="3" t="s">
        <v>180</v>
      </c>
      <c r="B157" s="1721">
        <v>2399.4113191469</v>
      </c>
      <c r="C157" s="1197">
        <f t="shared" si="2"/>
        <v>24948.895247957997</v>
      </c>
      <c r="D157" s="1449">
        <v>16219.608</v>
      </c>
      <c r="E157" s="1950">
        <v>0</v>
      </c>
      <c r="F157" s="1128">
        <v>408.84199999999998</v>
      </c>
      <c r="G157" s="1128">
        <v>0</v>
      </c>
      <c r="H157" s="1995">
        <v>0</v>
      </c>
      <c r="I157" s="1578">
        <v>42.610999999999997</v>
      </c>
      <c r="J157" s="1797">
        <v>8277.8342479579969</v>
      </c>
      <c r="K157" s="905">
        <v>654</v>
      </c>
      <c r="L157" s="509"/>
    </row>
    <row r="158" spans="1:12" ht="12.75" customHeight="1" x14ac:dyDescent="0.2">
      <c r="A158" s="3" t="s">
        <v>515</v>
      </c>
      <c r="B158" s="1721">
        <v>4568.4842753442999</v>
      </c>
      <c r="C158" s="1197">
        <f t="shared" si="2"/>
        <v>42966.833028407884</v>
      </c>
      <c r="D158" s="1449">
        <v>26379.319</v>
      </c>
      <c r="E158" s="1950">
        <v>0</v>
      </c>
      <c r="F158" s="1128">
        <v>1279.6759999999999</v>
      </c>
      <c r="G158" s="1128">
        <v>0</v>
      </c>
      <c r="H158" s="1995">
        <v>0</v>
      </c>
      <c r="I158" s="1578">
        <v>116.449</v>
      </c>
      <c r="J158" s="1797">
        <v>15191.389028407881</v>
      </c>
      <c r="K158" s="905">
        <v>1148</v>
      </c>
      <c r="L158" s="509"/>
    </row>
    <row r="159" spans="1:12" ht="12.75" customHeight="1" x14ac:dyDescent="0.2">
      <c r="A159" s="3" t="s">
        <v>111</v>
      </c>
      <c r="B159" s="1721">
        <v>408.92428848909998</v>
      </c>
      <c r="C159" s="1197">
        <f t="shared" si="2"/>
        <v>7029.4224964525411</v>
      </c>
      <c r="D159" s="1449">
        <v>3990.018</v>
      </c>
      <c r="E159" s="1950">
        <v>0</v>
      </c>
      <c r="F159" s="1128">
        <v>98.259</v>
      </c>
      <c r="G159" s="1128">
        <v>0</v>
      </c>
      <c r="H159" s="1995">
        <v>0</v>
      </c>
      <c r="I159" s="1578">
        <v>6.5270000000000001</v>
      </c>
      <c r="J159" s="1797">
        <v>2934.618496452541</v>
      </c>
      <c r="K159" s="905">
        <v>153</v>
      </c>
      <c r="L159" s="509"/>
    </row>
    <row r="160" spans="1:12" ht="12.75" customHeight="1" x14ac:dyDescent="0.2">
      <c r="A160" s="3" t="s">
        <v>516</v>
      </c>
      <c r="B160" s="1721">
        <v>577.37311170800001</v>
      </c>
      <c r="C160" s="1197">
        <f t="shared" si="2"/>
        <v>10693.07176703121</v>
      </c>
      <c r="D160" s="1449">
        <v>6353.857</v>
      </c>
      <c r="E160" s="1950">
        <v>0</v>
      </c>
      <c r="F160" s="1128">
        <v>206.81700000000001</v>
      </c>
      <c r="G160" s="1128">
        <v>0</v>
      </c>
      <c r="H160" s="1995">
        <v>0</v>
      </c>
      <c r="I160" s="1578">
        <v>41.825000000000003</v>
      </c>
      <c r="J160" s="1797">
        <v>4090.5727670312094</v>
      </c>
      <c r="K160" s="905">
        <v>273</v>
      </c>
      <c r="L160" s="509"/>
    </row>
    <row r="161" spans="1:13" ht="12.75" customHeight="1" x14ac:dyDescent="0.2">
      <c r="A161" s="3" t="s">
        <v>517</v>
      </c>
      <c r="B161" s="1721">
        <v>469.1773358579</v>
      </c>
      <c r="C161" s="1197">
        <f t="shared" si="2"/>
        <v>10733.192494348224</v>
      </c>
      <c r="D161" s="1449">
        <v>6356.8230000000003</v>
      </c>
      <c r="E161" s="1950">
        <v>0</v>
      </c>
      <c r="F161" s="1128">
        <v>257.30799999999999</v>
      </c>
      <c r="G161" s="1128">
        <v>0</v>
      </c>
      <c r="H161" s="1995">
        <v>0</v>
      </c>
      <c r="I161" s="1578">
        <v>12.468999999999999</v>
      </c>
      <c r="J161" s="1797">
        <v>4106.5924943482241</v>
      </c>
      <c r="K161" s="905">
        <v>256</v>
      </c>
      <c r="L161" s="509"/>
    </row>
    <row r="162" spans="1:13" ht="12.75" customHeight="1" x14ac:dyDescent="0.2">
      <c r="A162" s="3" t="s">
        <v>518</v>
      </c>
      <c r="B162" s="1721">
        <v>1248.6604366743002</v>
      </c>
      <c r="C162" s="1197">
        <f t="shared" si="2"/>
        <v>15591.90286460951</v>
      </c>
      <c r="D162" s="1449">
        <v>9746.3140000000003</v>
      </c>
      <c r="E162" s="1950">
        <v>0</v>
      </c>
      <c r="F162" s="1128">
        <v>263.49900000000002</v>
      </c>
      <c r="G162" s="1128">
        <v>0</v>
      </c>
      <c r="H162" s="1995">
        <v>0</v>
      </c>
      <c r="I162" s="1578">
        <v>22.925000000000001</v>
      </c>
      <c r="J162" s="1797">
        <v>5559.1648646095109</v>
      </c>
      <c r="K162" s="905">
        <v>494</v>
      </c>
      <c r="L162" s="509"/>
    </row>
    <row r="163" spans="1:13" ht="12.75" customHeight="1" x14ac:dyDescent="0.2">
      <c r="A163" s="562"/>
      <c r="B163" s="563"/>
      <c r="C163" s="1052"/>
      <c r="D163" s="1129"/>
      <c r="E163" s="1129"/>
      <c r="F163" s="1129"/>
      <c r="G163" s="1129"/>
      <c r="H163" s="1129"/>
      <c r="I163" s="1669"/>
      <c r="J163" s="1670"/>
      <c r="K163" s="701"/>
      <c r="L163" s="510"/>
    </row>
    <row r="164" spans="1:13" ht="12.75" customHeight="1" x14ac:dyDescent="0.2">
      <c r="A164" s="564" t="s">
        <v>6</v>
      </c>
      <c r="B164" s="565">
        <f>SUM(B4:B162)</f>
        <v>673357.6204108675</v>
      </c>
      <c r="C164" s="1130">
        <f t="shared" ref="C164:K164" si="3">SUM(C4:C162)</f>
        <v>10933329.568610013</v>
      </c>
      <c r="D164" s="1130">
        <f t="shared" si="3"/>
        <v>6880597.1140000029</v>
      </c>
      <c r="E164" s="1130">
        <f t="shared" si="3"/>
        <v>10732.793889999999</v>
      </c>
      <c r="F164" s="1130">
        <f t="shared" si="3"/>
        <v>532650.93000000005</v>
      </c>
      <c r="G164" s="1130">
        <f t="shared" si="3"/>
        <v>0</v>
      </c>
      <c r="H164" s="1130">
        <f t="shared" si="3"/>
        <v>109313.29152000004</v>
      </c>
      <c r="I164" s="1109">
        <f t="shared" si="3"/>
        <v>16936.733000000004</v>
      </c>
      <c r="J164" s="1110">
        <f t="shared" si="3"/>
        <v>3383098.7062000125</v>
      </c>
      <c r="K164" s="708">
        <f t="shared" si="3"/>
        <v>239384</v>
      </c>
      <c r="L164" s="566"/>
    </row>
    <row r="165" spans="1:13" ht="12.75" customHeight="1" thickBot="1" x14ac:dyDescent="0.25">
      <c r="A165" s="562"/>
      <c r="B165" s="567"/>
      <c r="C165" s="1131"/>
      <c r="D165" s="1131"/>
      <c r="E165" s="1131"/>
      <c r="F165" s="1131"/>
      <c r="G165" s="1131"/>
      <c r="H165" s="1131"/>
      <c r="I165" s="1131"/>
      <c r="J165" s="1132"/>
      <c r="K165" s="702"/>
      <c r="L165" s="481"/>
    </row>
    <row r="166" spans="1:13" ht="12.75" customHeight="1" x14ac:dyDescent="0.2">
      <c r="A166" s="158" t="s">
        <v>283</v>
      </c>
      <c r="B166" s="1724">
        <v>66301.214878942425</v>
      </c>
      <c r="C166" s="1197">
        <f>SUM(D166:J166)</f>
        <v>1265085.6470464934</v>
      </c>
      <c r="D166" s="1449">
        <v>864499.681824081</v>
      </c>
      <c r="E166" s="1858">
        <v>0</v>
      </c>
      <c r="F166" s="1016">
        <v>78481.746017975922</v>
      </c>
      <c r="G166" s="1016">
        <v>0</v>
      </c>
      <c r="H166" s="1819">
        <v>0</v>
      </c>
      <c r="I166" s="1016">
        <v>1151.5215746272268</v>
      </c>
      <c r="J166" s="1796">
        <v>320952.69762980915</v>
      </c>
      <c r="K166" s="839">
        <v>30467</v>
      </c>
      <c r="L166" s="510"/>
    </row>
    <row r="167" spans="1:13" ht="12.75" customHeight="1" x14ac:dyDescent="0.2">
      <c r="A167" s="107" t="s">
        <v>284</v>
      </c>
      <c r="B167" s="1724">
        <v>60216.90659388221</v>
      </c>
      <c r="C167" s="1197">
        <f t="shared" ref="C167:C179" si="4">SUM(D167:J167)</f>
        <v>1130833.5500777115</v>
      </c>
      <c r="D167" s="1449">
        <v>767577.53921105876</v>
      </c>
      <c r="E167" s="1858">
        <v>0</v>
      </c>
      <c r="F167" s="1016">
        <v>49374.022461289358</v>
      </c>
      <c r="G167" s="1016">
        <v>0</v>
      </c>
      <c r="H167" s="1819">
        <v>0</v>
      </c>
      <c r="I167" s="1016">
        <v>1796.7131838480711</v>
      </c>
      <c r="J167" s="1797">
        <v>312085.27522151527</v>
      </c>
      <c r="K167" s="839">
        <v>24513</v>
      </c>
      <c r="L167" s="510"/>
    </row>
    <row r="168" spans="1:13" ht="12.75" customHeight="1" x14ac:dyDescent="0.2">
      <c r="A168" s="107" t="s">
        <v>285</v>
      </c>
      <c r="B168" s="1724">
        <v>58668.42018286002</v>
      </c>
      <c r="C168" s="1197">
        <f t="shared" si="4"/>
        <v>874743.20920768159</v>
      </c>
      <c r="D168" s="1449">
        <v>616031.50527468335</v>
      </c>
      <c r="E168" s="1858">
        <v>0</v>
      </c>
      <c r="F168" s="1016">
        <v>41943.665078716396</v>
      </c>
      <c r="G168" s="1016">
        <v>0</v>
      </c>
      <c r="H168" s="1819">
        <v>0</v>
      </c>
      <c r="I168" s="1016">
        <v>1630.3536668093825</v>
      </c>
      <c r="J168" s="1797">
        <v>215137.6851874725</v>
      </c>
      <c r="K168" s="839">
        <v>18234</v>
      </c>
      <c r="L168" s="510"/>
    </row>
    <row r="169" spans="1:13" ht="12.75" customHeight="1" x14ac:dyDescent="0.2">
      <c r="A169" s="107" t="s">
        <v>286</v>
      </c>
      <c r="B169" s="1724">
        <v>40956.900430511225</v>
      </c>
      <c r="C169" s="1197">
        <f t="shared" si="4"/>
        <v>696212.1348838727</v>
      </c>
      <c r="D169" s="1449">
        <v>369115.79182918125</v>
      </c>
      <c r="E169" s="1858">
        <v>272.52229999999997</v>
      </c>
      <c r="F169" s="1016">
        <v>30798.531784266626</v>
      </c>
      <c r="G169" s="1016">
        <v>0</v>
      </c>
      <c r="H169" s="1819">
        <v>0</v>
      </c>
      <c r="I169" s="1016">
        <v>1088.8621921885035</v>
      </c>
      <c r="J169" s="1797">
        <v>294936.42677823623</v>
      </c>
      <c r="K169" s="839">
        <v>15283</v>
      </c>
      <c r="L169" s="510"/>
    </row>
    <row r="170" spans="1:13" ht="12.75" customHeight="1" x14ac:dyDescent="0.2">
      <c r="A170" s="107" t="s">
        <v>287</v>
      </c>
      <c r="B170" s="1724">
        <v>31893.16865679808</v>
      </c>
      <c r="C170" s="1197">
        <f t="shared" si="4"/>
        <v>576119.47211659979</v>
      </c>
      <c r="D170" s="1449">
        <v>224372.96213566136</v>
      </c>
      <c r="E170" s="1858">
        <v>5241.32017</v>
      </c>
      <c r="F170" s="1016">
        <v>22343.565678112536</v>
      </c>
      <c r="G170" s="1016">
        <v>0</v>
      </c>
      <c r="H170" s="1819">
        <v>105866.29177000004</v>
      </c>
      <c r="I170" s="1016">
        <v>861.47332335434419</v>
      </c>
      <c r="J170" s="1797">
        <v>217433.85903947151</v>
      </c>
      <c r="K170" s="839">
        <v>10901</v>
      </c>
      <c r="L170" s="510"/>
    </row>
    <row r="171" spans="1:13" ht="12.75" customHeight="1" x14ac:dyDescent="0.2">
      <c r="A171" s="107" t="s">
        <v>288</v>
      </c>
      <c r="B171" s="1724">
        <v>31844.566528568914</v>
      </c>
      <c r="C171" s="1197">
        <f t="shared" si="4"/>
        <v>379138.12647199421</v>
      </c>
      <c r="D171" s="1449">
        <v>274243.60379660933</v>
      </c>
      <c r="E171" s="1858">
        <v>101.81296</v>
      </c>
      <c r="F171" s="1016">
        <v>27263.248685402632</v>
      </c>
      <c r="G171" s="1016">
        <v>0</v>
      </c>
      <c r="H171" s="1819">
        <v>0</v>
      </c>
      <c r="I171" s="1016">
        <v>1214.3325107251517</v>
      </c>
      <c r="J171" s="1797">
        <v>76315.128519257094</v>
      </c>
      <c r="K171" s="839">
        <v>6493</v>
      </c>
      <c r="L171" s="510"/>
    </row>
    <row r="172" spans="1:13" ht="12.75" customHeight="1" x14ac:dyDescent="0.2">
      <c r="A172" s="107" t="s">
        <v>289</v>
      </c>
      <c r="B172" s="1724">
        <v>33130.827503563996</v>
      </c>
      <c r="C172" s="1197">
        <f t="shared" si="4"/>
        <v>371451.25231168681</v>
      </c>
      <c r="D172" s="1449">
        <v>225427.70410817483</v>
      </c>
      <c r="E172" s="1858">
        <v>73.577970000000008</v>
      </c>
      <c r="F172" s="1016">
        <v>22854.184881073095</v>
      </c>
      <c r="G172" s="1016">
        <v>0</v>
      </c>
      <c r="H172" s="1819">
        <v>0</v>
      </c>
      <c r="I172" s="1016">
        <v>590.2150360228278</v>
      </c>
      <c r="J172" s="1797">
        <v>122505.57031641605</v>
      </c>
      <c r="K172" s="839">
        <v>8896</v>
      </c>
      <c r="L172" s="510"/>
      <c r="M172" s="16"/>
    </row>
    <row r="173" spans="1:13" ht="12.75" customHeight="1" x14ac:dyDescent="0.2">
      <c r="A173" s="107" t="s">
        <v>290</v>
      </c>
      <c r="B173" s="1724">
        <v>58412.976439143938</v>
      </c>
      <c r="C173" s="1197">
        <f t="shared" si="4"/>
        <v>980284.2848936168</v>
      </c>
      <c r="D173" s="1449">
        <v>637384.94583014597</v>
      </c>
      <c r="E173" s="1858">
        <v>28.22486</v>
      </c>
      <c r="F173" s="1016">
        <v>42761.774293781637</v>
      </c>
      <c r="G173" s="1016">
        <v>0</v>
      </c>
      <c r="H173" s="1819">
        <v>0</v>
      </c>
      <c r="I173" s="1016">
        <v>1434.0306735766956</v>
      </c>
      <c r="J173" s="1797">
        <v>298675.30923611257</v>
      </c>
      <c r="K173" s="839">
        <v>22333</v>
      </c>
      <c r="L173" s="510"/>
    </row>
    <row r="174" spans="1:13" ht="12.75" customHeight="1" x14ac:dyDescent="0.2">
      <c r="A174" s="107" t="s">
        <v>291</v>
      </c>
      <c r="B174" s="1724">
        <v>44010.922534585661</v>
      </c>
      <c r="C174" s="1197">
        <f t="shared" si="4"/>
        <v>509361.39660326304</v>
      </c>
      <c r="D174" s="1449">
        <v>333972.81357432611</v>
      </c>
      <c r="E174" s="1858">
        <v>15</v>
      </c>
      <c r="F174" s="1016">
        <v>19441.665016491555</v>
      </c>
      <c r="G174" s="1016">
        <v>0</v>
      </c>
      <c r="H174" s="1819">
        <v>0</v>
      </c>
      <c r="I174" s="1016">
        <v>1217.6277559762141</v>
      </c>
      <c r="J174" s="1797">
        <v>154714.29025646916</v>
      </c>
      <c r="K174" s="839">
        <v>13359</v>
      </c>
      <c r="L174" s="510"/>
    </row>
    <row r="175" spans="1:13" ht="12.75" customHeight="1" x14ac:dyDescent="0.2">
      <c r="A175" s="107" t="s">
        <v>292</v>
      </c>
      <c r="B175" s="1724">
        <v>47441.328561923154</v>
      </c>
      <c r="C175" s="1197">
        <f t="shared" si="4"/>
        <v>782024.27467539022</v>
      </c>
      <c r="D175" s="1449">
        <v>552442.85846337327</v>
      </c>
      <c r="E175" s="1858">
        <v>0</v>
      </c>
      <c r="F175" s="1016">
        <v>38043.703673852382</v>
      </c>
      <c r="G175" s="1016">
        <v>0</v>
      </c>
      <c r="H175" s="1819">
        <v>0</v>
      </c>
      <c r="I175" s="1016">
        <v>1696.3311350511858</v>
      </c>
      <c r="J175" s="1797">
        <v>189841.38140311334</v>
      </c>
      <c r="K175" s="839">
        <v>14927</v>
      </c>
      <c r="L175" s="510"/>
    </row>
    <row r="176" spans="1:13" ht="12.75" customHeight="1" x14ac:dyDescent="0.2">
      <c r="A176" s="107" t="s">
        <v>293</v>
      </c>
      <c r="B176" s="1724">
        <v>49623.903204028167</v>
      </c>
      <c r="C176" s="1197">
        <f t="shared" si="4"/>
        <v>453109.70482478687</v>
      </c>
      <c r="D176" s="1449">
        <v>304696.51444139087</v>
      </c>
      <c r="E176" s="1858">
        <v>264.33600000000001</v>
      </c>
      <c r="F176" s="1016">
        <v>27979.727264850226</v>
      </c>
      <c r="G176" s="1016">
        <v>0</v>
      </c>
      <c r="H176" s="1819">
        <v>3435.5770399999997</v>
      </c>
      <c r="I176" s="1016">
        <v>1030.8640286165471</v>
      </c>
      <c r="J176" s="1797">
        <v>115702.68604992917</v>
      </c>
      <c r="K176" s="839">
        <v>10250</v>
      </c>
      <c r="L176" s="510"/>
    </row>
    <row r="177" spans="1:15" ht="12.75" customHeight="1" x14ac:dyDescent="0.2">
      <c r="A177" s="107" t="s">
        <v>294</v>
      </c>
      <c r="B177" s="1724">
        <v>58523.744080224365</v>
      </c>
      <c r="C177" s="1197">
        <f t="shared" si="4"/>
        <v>1589366.5322944224</v>
      </c>
      <c r="D177" s="1449">
        <v>895761.52110015322</v>
      </c>
      <c r="E177" s="1858">
        <v>1860.2583900000002</v>
      </c>
      <c r="F177" s="1016">
        <v>67039.619010090377</v>
      </c>
      <c r="G177" s="1016">
        <v>0</v>
      </c>
      <c r="H177" s="1819">
        <v>11.42271</v>
      </c>
      <c r="I177" s="1016">
        <v>1131.9440716923391</v>
      </c>
      <c r="J177" s="1797">
        <v>623561.76701248647</v>
      </c>
      <c r="K177" s="839">
        <v>30302</v>
      </c>
      <c r="L177" s="510"/>
    </row>
    <row r="178" spans="1:15" ht="12.75" customHeight="1" x14ac:dyDescent="0.2">
      <c r="A178" s="107" t="s">
        <v>295</v>
      </c>
      <c r="B178" s="1724">
        <v>52793.214077390388</v>
      </c>
      <c r="C178" s="1197">
        <f t="shared" si="4"/>
        <v>809531.04214864189</v>
      </c>
      <c r="D178" s="1449">
        <v>489392.85794993106</v>
      </c>
      <c r="E178" s="1858">
        <v>2626.40524</v>
      </c>
      <c r="F178" s="1016">
        <v>43539.328849861682</v>
      </c>
      <c r="G178" s="1016">
        <v>0</v>
      </c>
      <c r="H178" s="1819">
        <v>0</v>
      </c>
      <c r="I178" s="1016">
        <v>1277.5129865547351</v>
      </c>
      <c r="J178" s="1797">
        <v>272694.93712229445</v>
      </c>
      <c r="K178" s="839">
        <v>20296</v>
      </c>
      <c r="L178" s="510"/>
      <c r="M178" s="16"/>
    </row>
    <row r="179" spans="1:15" ht="12.75" customHeight="1" x14ac:dyDescent="0.2">
      <c r="A179" s="489" t="s">
        <v>296</v>
      </c>
      <c r="B179" s="1724">
        <v>39539.526737502587</v>
      </c>
      <c r="C179" s="1197">
        <f t="shared" si="4"/>
        <v>516068.94105385395</v>
      </c>
      <c r="D179" s="1449">
        <v>325676.81446122925</v>
      </c>
      <c r="E179" s="1133">
        <v>249.33600000000001</v>
      </c>
      <c r="F179" s="1133">
        <v>20786.147304235546</v>
      </c>
      <c r="G179" s="1016">
        <v>0</v>
      </c>
      <c r="H179" s="1819">
        <v>0</v>
      </c>
      <c r="I179" s="1133">
        <v>814.95086095677584</v>
      </c>
      <c r="J179" s="1797">
        <v>168541.69242743234</v>
      </c>
      <c r="K179" s="839">
        <v>13130</v>
      </c>
      <c r="L179" s="510"/>
      <c r="M179" s="16"/>
    </row>
    <row r="180" spans="1:15" ht="12.75" customHeight="1" x14ac:dyDescent="0.2">
      <c r="A180" s="107"/>
      <c r="B180" s="568"/>
      <c r="C180" s="1134"/>
      <c r="D180" s="1134"/>
      <c r="E180" s="1070"/>
      <c r="F180" s="1070"/>
      <c r="G180" s="1070"/>
      <c r="H180" s="1070"/>
      <c r="I180" s="1070"/>
      <c r="J180" s="1628"/>
      <c r="K180" s="920"/>
      <c r="L180" s="481"/>
    </row>
    <row r="181" spans="1:15" ht="12.75" customHeight="1" x14ac:dyDescent="0.2">
      <c r="A181" s="564" t="s">
        <v>6</v>
      </c>
      <c r="B181" s="565">
        <f>SUM(B166:B179)</f>
        <v>673357.62040992512</v>
      </c>
      <c r="C181" s="1130">
        <f t="shared" ref="C181:K181" si="5">SUM(C166:C179)</f>
        <v>10933329.568610016</v>
      </c>
      <c r="D181" s="1130">
        <f t="shared" si="5"/>
        <v>6880597.1139999991</v>
      </c>
      <c r="E181" s="1130">
        <f t="shared" si="5"/>
        <v>10732.793890000001</v>
      </c>
      <c r="F181" s="1130">
        <f t="shared" si="5"/>
        <v>532650.92999999993</v>
      </c>
      <c r="G181" s="1130">
        <f t="shared" si="5"/>
        <v>0</v>
      </c>
      <c r="H181" s="1130">
        <f t="shared" si="5"/>
        <v>109313.29152000004</v>
      </c>
      <c r="I181" s="1109">
        <f t="shared" si="5"/>
        <v>16936.732999999997</v>
      </c>
      <c r="J181" s="1110">
        <f t="shared" si="5"/>
        <v>3383098.7062000148</v>
      </c>
      <c r="K181" s="708">
        <f t="shared" si="5"/>
        <v>239384</v>
      </c>
      <c r="L181" s="481"/>
      <c r="N181" s="16"/>
    </row>
    <row r="182" spans="1:15" ht="12.75" customHeight="1" thickBot="1" x14ac:dyDescent="0.25">
      <c r="A182" s="80"/>
      <c r="B182" s="569"/>
      <c r="C182" s="570"/>
      <c r="D182" s="570"/>
      <c r="E182" s="570"/>
      <c r="F182" s="570"/>
      <c r="G182" s="570"/>
      <c r="H182" s="570"/>
      <c r="I182" s="570"/>
      <c r="J182" s="610"/>
      <c r="K182" s="702"/>
      <c r="L182" s="571"/>
      <c r="N182" s="16"/>
    </row>
    <row r="183" spans="1:15" ht="12.75" customHeight="1" x14ac:dyDescent="0.2">
      <c r="A183" s="661"/>
      <c r="B183" s="662"/>
      <c r="C183" s="663"/>
      <c r="D183" s="663"/>
      <c r="E183" s="663"/>
      <c r="F183" s="663"/>
      <c r="G183" s="663"/>
      <c r="H183" s="663"/>
      <c r="I183" s="663"/>
      <c r="J183" s="663"/>
      <c r="K183" s="671"/>
      <c r="L183" s="571"/>
    </row>
    <row r="184" spans="1:15" x14ac:dyDescent="0.2">
      <c r="A184" s="665" t="s">
        <v>2060</v>
      </c>
      <c r="B184" s="604"/>
      <c r="C184" s="272"/>
      <c r="D184" s="272"/>
      <c r="E184" s="272"/>
      <c r="F184" s="272"/>
      <c r="G184" s="272"/>
      <c r="H184" s="272"/>
      <c r="I184" s="272"/>
      <c r="J184" s="272"/>
      <c r="K184" s="672"/>
      <c r="L184" s="12"/>
    </row>
    <row r="185" spans="1:15" ht="12" customHeight="1" x14ac:dyDescent="0.2">
      <c r="A185" s="2028" t="s">
        <v>2131</v>
      </c>
      <c r="B185" s="2026"/>
      <c r="C185" s="2026"/>
      <c r="D185" s="2026"/>
      <c r="E185" s="2026"/>
      <c r="F185" s="2026"/>
      <c r="G185" s="2026"/>
      <c r="H185" s="2026"/>
      <c r="I185" s="2027"/>
      <c r="J185" s="2028"/>
      <c r="K185" s="2027"/>
      <c r="L185" s="15"/>
    </row>
    <row r="186" spans="1:15" ht="36" customHeight="1" x14ac:dyDescent="0.2">
      <c r="A186" s="2025" t="s">
        <v>2081</v>
      </c>
      <c r="B186" s="2026"/>
      <c r="C186" s="2026"/>
      <c r="D186" s="2026"/>
      <c r="E186" s="2026"/>
      <c r="F186" s="2026"/>
      <c r="G186" s="2026"/>
      <c r="H186" s="2026"/>
      <c r="I186" s="2026"/>
      <c r="J186" s="2026"/>
      <c r="K186" s="2027"/>
      <c r="L186" s="15"/>
    </row>
    <row r="187" spans="1:15" ht="12.75" customHeight="1" x14ac:dyDescent="0.2">
      <c r="A187" s="2028" t="s">
        <v>1245</v>
      </c>
      <c r="B187" s="2026"/>
      <c r="C187" s="2026"/>
      <c r="D187" s="2026"/>
      <c r="E187" s="2026"/>
      <c r="F187" s="2026"/>
      <c r="G187" s="2026"/>
      <c r="H187" s="2026"/>
      <c r="I187" s="2026"/>
      <c r="J187" s="2026"/>
      <c r="K187" s="2027"/>
      <c r="L187" s="15"/>
    </row>
    <row r="188" spans="1:15" ht="36" customHeight="1" x14ac:dyDescent="0.2">
      <c r="A188" s="2025" t="s">
        <v>2106</v>
      </c>
      <c r="B188" s="2026"/>
      <c r="C188" s="2026"/>
      <c r="D188" s="2026"/>
      <c r="E188" s="2026"/>
      <c r="F188" s="2026"/>
      <c r="G188" s="2026"/>
      <c r="H188" s="2026"/>
      <c r="I188" s="2027"/>
      <c r="J188" s="2028"/>
      <c r="K188" s="2027"/>
      <c r="N188" s="17"/>
    </row>
    <row r="189" spans="1:15" ht="12" customHeight="1" x14ac:dyDescent="0.2">
      <c r="A189" s="2028" t="s">
        <v>2076</v>
      </c>
      <c r="B189" s="2026"/>
      <c r="C189" s="2026"/>
      <c r="D189" s="2026"/>
      <c r="E189" s="2026"/>
      <c r="F189" s="2026"/>
      <c r="G189" s="2026"/>
      <c r="H189" s="2026"/>
      <c r="I189" s="2026"/>
      <c r="J189" s="2026"/>
      <c r="K189" s="2027"/>
      <c r="L189" s="15"/>
      <c r="M189" s="15"/>
      <c r="N189" s="15"/>
      <c r="O189" s="15"/>
    </row>
    <row r="190" spans="1:15" ht="24" customHeight="1" x14ac:dyDescent="0.2">
      <c r="A190" s="2025" t="s">
        <v>2085</v>
      </c>
      <c r="B190" s="2026"/>
      <c r="C190" s="2026"/>
      <c r="D190" s="2026"/>
      <c r="E190" s="2026"/>
      <c r="F190" s="2026"/>
      <c r="G190" s="2026"/>
      <c r="H190" s="2026"/>
      <c r="I190" s="2026"/>
      <c r="J190" s="2026"/>
      <c r="K190" s="2027"/>
      <c r="L190" s="15"/>
    </row>
    <row r="191" spans="1:15" ht="24" customHeight="1" x14ac:dyDescent="0.2">
      <c r="A191" s="2025" t="s">
        <v>1246</v>
      </c>
      <c r="B191" s="2026"/>
      <c r="C191" s="2026"/>
      <c r="D191" s="2026"/>
      <c r="E191" s="2026"/>
      <c r="F191" s="2026"/>
      <c r="G191" s="2026"/>
      <c r="H191" s="2026"/>
      <c r="I191" s="2026"/>
      <c r="J191" s="2026"/>
      <c r="K191" s="2027"/>
      <c r="L191" s="12"/>
    </row>
    <row r="192" spans="1:15" ht="12.75" thickBot="1" x14ac:dyDescent="0.25">
      <c r="A192" s="2029" t="s">
        <v>2118</v>
      </c>
      <c r="B192" s="2030"/>
      <c r="C192" s="2030"/>
      <c r="D192" s="2030"/>
      <c r="E192" s="2030"/>
      <c r="F192" s="2030"/>
      <c r="G192" s="2030"/>
      <c r="H192" s="2030"/>
      <c r="I192" s="2030"/>
      <c r="J192" s="2030"/>
      <c r="K192" s="2031"/>
    </row>
    <row r="193" spans="1:11" x14ac:dyDescent="0.2">
      <c r="A193" s="46"/>
      <c r="B193" s="572"/>
      <c r="C193" s="137"/>
      <c r="D193" s="138"/>
      <c r="E193" s="138"/>
      <c r="F193" s="138"/>
      <c r="G193" s="138"/>
      <c r="H193" s="138"/>
      <c r="I193" s="138"/>
      <c r="J193" s="138"/>
    </row>
    <row r="194" spans="1:11" x14ac:dyDescent="0.2">
      <c r="K194" s="2"/>
    </row>
  </sheetData>
  <mergeCells count="10">
    <mergeCell ref="A1:K1"/>
    <mergeCell ref="A2:K2"/>
    <mergeCell ref="A185:K185"/>
    <mergeCell ref="A186:K186"/>
    <mergeCell ref="A192:K192"/>
    <mergeCell ref="A190:K190"/>
    <mergeCell ref="A191:K191"/>
    <mergeCell ref="A187:K187"/>
    <mergeCell ref="A188:K188"/>
    <mergeCell ref="A189:K189"/>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82"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3" x14ac:dyDescent="0.2">
      <c r="A1" s="2047" t="s">
        <v>2130</v>
      </c>
      <c r="B1" s="2048"/>
      <c r="C1" s="2048"/>
      <c r="D1" s="2048"/>
      <c r="E1" s="2048"/>
      <c r="F1" s="2048"/>
      <c r="G1" s="2048"/>
      <c r="H1" s="2048"/>
      <c r="I1" s="2048"/>
      <c r="J1" s="2048"/>
      <c r="K1" s="2049"/>
      <c r="L1" s="12"/>
    </row>
    <row r="2" spans="1:13" ht="13.5" customHeight="1" thickBot="1" x14ac:dyDescent="0.25">
      <c r="A2" s="2035" t="s">
        <v>1942</v>
      </c>
      <c r="B2" s="2036"/>
      <c r="C2" s="2036"/>
      <c r="D2" s="2036"/>
      <c r="E2" s="2036"/>
      <c r="F2" s="2036"/>
      <c r="G2" s="2036"/>
      <c r="H2" s="2036"/>
      <c r="I2" s="2036"/>
      <c r="J2" s="2036"/>
      <c r="K2" s="2037"/>
      <c r="L2" s="12"/>
    </row>
    <row r="3" spans="1:13"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15"/>
    </row>
    <row r="4" spans="1:13" ht="12.75" customHeight="1" x14ac:dyDescent="0.2">
      <c r="A4" s="23" t="s">
        <v>7</v>
      </c>
      <c r="B4" s="1721">
        <v>12962.718876748</v>
      </c>
      <c r="C4" s="1197">
        <f>SUM(D4:J4)</f>
        <v>199009.20353195712</v>
      </c>
      <c r="D4" s="1449">
        <v>109677.753</v>
      </c>
      <c r="E4" s="1951">
        <v>0</v>
      </c>
      <c r="F4" s="1118">
        <v>5749.4319999999998</v>
      </c>
      <c r="G4" s="1118">
        <v>0</v>
      </c>
      <c r="H4" s="2023">
        <v>0</v>
      </c>
      <c r="I4" s="1572">
        <v>735.41</v>
      </c>
      <c r="J4" s="1794">
        <v>82846.608531957128</v>
      </c>
      <c r="K4" s="904">
        <v>4848</v>
      </c>
    </row>
    <row r="5" spans="1:13" ht="12.75" customHeight="1" x14ac:dyDescent="0.2">
      <c r="A5" s="3" t="s">
        <v>519</v>
      </c>
      <c r="B5" s="1721">
        <v>79391.052098040003</v>
      </c>
      <c r="C5" s="1197">
        <f t="shared" ref="C5:C8" si="0">SUM(D5:J5)</f>
        <v>1156966.6863074412</v>
      </c>
      <c r="D5" s="1449">
        <v>622707.64500000002</v>
      </c>
      <c r="E5" s="1951">
        <v>452.54995000000002</v>
      </c>
      <c r="F5" s="1118">
        <v>132053.141</v>
      </c>
      <c r="G5" s="1118">
        <v>0</v>
      </c>
      <c r="H5" s="2023">
        <v>23298.479970000004</v>
      </c>
      <c r="I5" s="1573">
        <v>4911.38</v>
      </c>
      <c r="J5" s="1794">
        <v>373543.49038744118</v>
      </c>
      <c r="K5" s="905">
        <v>22292</v>
      </c>
    </row>
    <row r="6" spans="1:13" ht="12.75" customHeight="1" x14ac:dyDescent="0.2">
      <c r="A6" s="551" t="s">
        <v>520</v>
      </c>
      <c r="B6" s="1721">
        <v>16.970040329299998</v>
      </c>
      <c r="C6" s="1197">
        <f t="shared" si="0"/>
        <v>17.166148175850438</v>
      </c>
      <c r="D6" s="1449">
        <v>0.33200000000000002</v>
      </c>
      <c r="E6" s="1951">
        <v>0</v>
      </c>
      <c r="F6" s="1118">
        <v>0</v>
      </c>
      <c r="G6" s="1118">
        <v>0</v>
      </c>
      <c r="H6" s="2023">
        <v>0</v>
      </c>
      <c r="I6" s="1573">
        <v>0</v>
      </c>
      <c r="J6" s="1794">
        <v>16.834148175850437</v>
      </c>
      <c r="K6" s="1766" t="s">
        <v>2132</v>
      </c>
    </row>
    <row r="7" spans="1:13" ht="12.75" customHeight="1" x14ac:dyDescent="0.2">
      <c r="A7" s="3" t="s">
        <v>521</v>
      </c>
      <c r="B7" s="1721">
        <v>4565.2177057070003</v>
      </c>
      <c r="C7" s="1197">
        <f t="shared" si="0"/>
        <v>55582.206917149248</v>
      </c>
      <c r="D7" s="1449">
        <v>25015.823</v>
      </c>
      <c r="E7" s="1951">
        <v>0</v>
      </c>
      <c r="F7" s="1118">
        <v>1435.0519999999999</v>
      </c>
      <c r="G7" s="1118">
        <v>0</v>
      </c>
      <c r="H7" s="2023">
        <v>0</v>
      </c>
      <c r="I7" s="1573">
        <v>345.74</v>
      </c>
      <c r="J7" s="1794">
        <v>28785.591917149246</v>
      </c>
      <c r="K7" s="1766" t="s">
        <v>2132</v>
      </c>
    </row>
    <row r="8" spans="1:13" ht="12.75" customHeight="1" x14ac:dyDescent="0.2">
      <c r="A8" s="3" t="s">
        <v>522</v>
      </c>
      <c r="B8" s="1721">
        <v>7828.6506608630007</v>
      </c>
      <c r="C8" s="1197">
        <f t="shared" si="0"/>
        <v>99967.133657513055</v>
      </c>
      <c r="D8" s="1449">
        <v>54143.673000000003</v>
      </c>
      <c r="E8" s="1951">
        <v>0</v>
      </c>
      <c r="F8" s="1118">
        <v>2720.7040000000002</v>
      </c>
      <c r="G8" s="1118">
        <v>0</v>
      </c>
      <c r="H8" s="2023">
        <v>0</v>
      </c>
      <c r="I8" s="1573">
        <v>464.78500000000003</v>
      </c>
      <c r="J8" s="1794">
        <v>42637.971657513051</v>
      </c>
      <c r="K8" s="905">
        <v>2444</v>
      </c>
      <c r="L8" s="550"/>
    </row>
    <row r="9" spans="1:13" ht="12.75" customHeight="1" x14ac:dyDescent="0.2">
      <c r="A9" s="552"/>
      <c r="B9" s="553"/>
      <c r="C9" s="1052"/>
      <c r="D9" s="1052"/>
      <c r="E9" s="1052"/>
      <c r="F9" s="1052"/>
      <c r="G9" s="1052"/>
      <c r="H9" s="1052"/>
      <c r="I9" s="1463"/>
      <c r="J9" s="1062"/>
      <c r="K9" s="703"/>
      <c r="L9" s="550"/>
    </row>
    <row r="10" spans="1:13" ht="12.75" customHeight="1" x14ac:dyDescent="0.2">
      <c r="A10" s="554" t="s">
        <v>8</v>
      </c>
      <c r="B10" s="555">
        <f>SUM(B4:B8)</f>
        <v>104764.6093816873</v>
      </c>
      <c r="C10" s="1119">
        <f t="shared" ref="C10:J10" si="1">SUM(C4:C8)</f>
        <v>1511542.3965622364</v>
      </c>
      <c r="D10" s="1119">
        <f t="shared" si="1"/>
        <v>811545.22600000002</v>
      </c>
      <c r="E10" s="1119">
        <f t="shared" si="1"/>
        <v>452.54995000000002</v>
      </c>
      <c r="F10" s="1119">
        <f t="shared" si="1"/>
        <v>141958.329</v>
      </c>
      <c r="G10" s="1119">
        <f t="shared" si="1"/>
        <v>0</v>
      </c>
      <c r="H10" s="1119">
        <f t="shared" si="1"/>
        <v>23298.479970000004</v>
      </c>
      <c r="I10" s="1120">
        <f t="shared" si="1"/>
        <v>6457.3149999999996</v>
      </c>
      <c r="J10" s="1121">
        <f t="shared" si="1"/>
        <v>527830.49664223648</v>
      </c>
      <c r="K10" s="704">
        <v>31207</v>
      </c>
      <c r="L10" s="550"/>
    </row>
    <row r="11" spans="1:13" ht="12.75" customHeight="1" thickBot="1" x14ac:dyDescent="0.25">
      <c r="A11" s="556"/>
      <c r="B11" s="557"/>
      <c r="C11" s="1122"/>
      <c r="D11" s="1123"/>
      <c r="E11" s="1122"/>
      <c r="F11" s="1122"/>
      <c r="G11" s="1122"/>
      <c r="H11" s="1123"/>
      <c r="I11" s="1574"/>
      <c r="J11" s="1124"/>
      <c r="K11" s="705"/>
      <c r="L11" s="550"/>
    </row>
    <row r="12" spans="1:13" ht="12.75" customHeight="1" x14ac:dyDescent="0.2">
      <c r="A12" s="158" t="s">
        <v>283</v>
      </c>
      <c r="B12" s="1724">
        <v>56249.350067223575</v>
      </c>
      <c r="C12" s="1197">
        <f>SUM(D12:J12)</f>
        <v>537006.12362770597</v>
      </c>
      <c r="D12" s="1449">
        <v>210486.08747472291</v>
      </c>
      <c r="E12" s="1859">
        <v>452.54995000000002</v>
      </c>
      <c r="F12" s="1016">
        <v>44636.273877507825</v>
      </c>
      <c r="G12" s="1016">
        <v>0</v>
      </c>
      <c r="H12" s="1820">
        <v>5345.9131799999996</v>
      </c>
      <c r="I12" s="1470">
        <v>1660.1324371111657</v>
      </c>
      <c r="J12" s="1794">
        <v>274425.16670836404</v>
      </c>
      <c r="K12" s="840">
        <v>16051</v>
      </c>
      <c r="L12" s="550"/>
    </row>
    <row r="13" spans="1:13" ht="12.75" customHeight="1" x14ac:dyDescent="0.2">
      <c r="A13" s="107" t="s">
        <v>284</v>
      </c>
      <c r="B13" s="1724">
        <v>48515.259314318115</v>
      </c>
      <c r="C13" s="1197">
        <f>SUM(D13:J13)</f>
        <v>974536.27293453051</v>
      </c>
      <c r="D13" s="1449">
        <v>601059.13852527714</v>
      </c>
      <c r="E13" s="1859">
        <v>0</v>
      </c>
      <c r="F13" s="1016">
        <v>97322.055122492166</v>
      </c>
      <c r="G13" s="1016">
        <v>0</v>
      </c>
      <c r="H13" s="1820">
        <v>17952.566790000001</v>
      </c>
      <c r="I13" s="1470">
        <v>4797.1825628888346</v>
      </c>
      <c r="J13" s="1794">
        <v>253405.32993387245</v>
      </c>
      <c r="K13" s="840">
        <v>15156</v>
      </c>
      <c r="L13" s="550"/>
      <c r="M13" s="16"/>
    </row>
    <row r="14" spans="1:13" ht="12.75" customHeight="1" x14ac:dyDescent="0.2">
      <c r="A14" s="107"/>
      <c r="B14" s="559"/>
      <c r="C14" s="1125"/>
      <c r="D14" s="1125"/>
      <c r="E14" s="1125"/>
      <c r="F14" s="1125"/>
      <c r="G14" s="1125"/>
      <c r="H14" s="1125"/>
      <c r="I14" s="1575"/>
      <c r="J14" s="1126"/>
      <c r="K14" s="921"/>
      <c r="L14" s="549"/>
      <c r="M14" s="16"/>
    </row>
    <row r="15" spans="1:13" ht="12.75" customHeight="1" x14ac:dyDescent="0.2">
      <c r="A15" s="554" t="s">
        <v>8</v>
      </c>
      <c r="B15" s="560">
        <f>SUM(B12:B13)</f>
        <v>104764.6093815417</v>
      </c>
      <c r="C15" s="1127">
        <f t="shared" ref="C15:J15" si="2">SUM(C12:C13)</f>
        <v>1511542.3965622364</v>
      </c>
      <c r="D15" s="1127">
        <f t="shared" si="2"/>
        <v>811545.22600000002</v>
      </c>
      <c r="E15" s="1127">
        <f t="shared" si="2"/>
        <v>452.54995000000002</v>
      </c>
      <c r="F15" s="1127">
        <f t="shared" si="2"/>
        <v>141958.329</v>
      </c>
      <c r="G15" s="1127">
        <f t="shared" si="2"/>
        <v>0</v>
      </c>
      <c r="H15" s="1127">
        <f t="shared" si="2"/>
        <v>23298.47997</v>
      </c>
      <c r="I15" s="1120">
        <f t="shared" si="2"/>
        <v>6457.3150000000005</v>
      </c>
      <c r="J15" s="1121">
        <f t="shared" si="2"/>
        <v>527830.49664223648</v>
      </c>
      <c r="K15" s="956">
        <f>SUM(K12:K13)</f>
        <v>31207</v>
      </c>
      <c r="L15" s="549"/>
      <c r="M15" s="16"/>
    </row>
    <row r="16" spans="1:13" ht="12.75" customHeight="1" thickBot="1" x14ac:dyDescent="0.25">
      <c r="A16" s="556"/>
      <c r="B16" s="561"/>
      <c r="C16" s="558"/>
      <c r="D16" s="558"/>
      <c r="E16" s="558"/>
      <c r="F16" s="558"/>
      <c r="G16" s="558"/>
      <c r="H16" s="558"/>
      <c r="I16" s="1576"/>
      <c r="J16" s="611"/>
      <c r="K16" s="705"/>
      <c r="M16" s="16"/>
    </row>
    <row r="17" spans="1:15" x14ac:dyDescent="0.2">
      <c r="A17" s="661"/>
      <c r="B17" s="662"/>
      <c r="C17" s="663"/>
      <c r="D17" s="663"/>
      <c r="E17" s="663"/>
      <c r="F17" s="663"/>
      <c r="G17" s="663"/>
      <c r="H17" s="663"/>
      <c r="I17" s="663"/>
      <c r="J17" s="663"/>
      <c r="K17" s="671"/>
    </row>
    <row r="18" spans="1:15" x14ac:dyDescent="0.2">
      <c r="A18" s="665" t="s">
        <v>2060</v>
      </c>
      <c r="B18" s="604"/>
      <c r="C18" s="272"/>
      <c r="D18" s="272"/>
      <c r="E18" s="272"/>
      <c r="F18" s="272"/>
      <c r="G18" s="272"/>
      <c r="H18" s="272"/>
      <c r="I18" s="1690"/>
      <c r="J18" s="1690"/>
      <c r="K18" s="672"/>
    </row>
    <row r="19" spans="1:15" ht="12" customHeight="1" x14ac:dyDescent="0.2">
      <c r="A19" s="2028" t="s">
        <v>2131</v>
      </c>
      <c r="B19" s="2026"/>
      <c r="C19" s="2026"/>
      <c r="D19" s="2026"/>
      <c r="E19" s="2026"/>
      <c r="F19" s="2026"/>
      <c r="G19" s="2026"/>
      <c r="H19" s="2026"/>
      <c r="I19" s="2027"/>
      <c r="J19" s="2028"/>
      <c r="K19" s="2027"/>
      <c r="M19" s="16"/>
    </row>
    <row r="20" spans="1:15" ht="36" customHeight="1" x14ac:dyDescent="0.2">
      <c r="A20" s="2025" t="s">
        <v>2081</v>
      </c>
      <c r="B20" s="2026"/>
      <c r="C20" s="2026"/>
      <c r="D20" s="2026"/>
      <c r="E20" s="2026"/>
      <c r="F20" s="2026"/>
      <c r="G20" s="2026"/>
      <c r="H20" s="2026"/>
      <c r="I20" s="2027"/>
      <c r="J20" s="2028"/>
      <c r="K20" s="2027"/>
      <c r="M20" s="16"/>
    </row>
    <row r="21" spans="1:15" ht="11.25" customHeight="1" x14ac:dyDescent="0.2">
      <c r="A21" s="2028" t="s">
        <v>1245</v>
      </c>
      <c r="B21" s="2026"/>
      <c r="C21" s="2026"/>
      <c r="D21" s="2026"/>
      <c r="E21" s="2026"/>
      <c r="F21" s="2026"/>
      <c r="G21" s="2026"/>
      <c r="H21" s="2026"/>
      <c r="I21" s="2027"/>
      <c r="J21" s="2028"/>
      <c r="K21" s="2027"/>
    </row>
    <row r="22" spans="1:15" ht="36" customHeight="1" x14ac:dyDescent="0.2">
      <c r="A22" s="2025" t="s">
        <v>2106</v>
      </c>
      <c r="B22" s="2026"/>
      <c r="C22" s="2026"/>
      <c r="D22" s="2026"/>
      <c r="E22" s="2026"/>
      <c r="F22" s="2026"/>
      <c r="G22" s="2026"/>
      <c r="H22" s="2026"/>
      <c r="I22" s="2027"/>
      <c r="J22" s="2028"/>
      <c r="K22" s="2027"/>
      <c r="N22" s="17"/>
    </row>
    <row r="23" spans="1:15" ht="12" customHeight="1" x14ac:dyDescent="0.2">
      <c r="A23" s="2028" t="s">
        <v>2076</v>
      </c>
      <c r="B23" s="2026"/>
      <c r="C23" s="2026"/>
      <c r="D23" s="2026"/>
      <c r="E23" s="2026"/>
      <c r="F23" s="2026"/>
      <c r="G23" s="2026"/>
      <c r="H23" s="2026"/>
      <c r="I23" s="2027"/>
      <c r="J23" s="2028"/>
      <c r="K23" s="2027"/>
      <c r="L23" s="15"/>
      <c r="M23" s="15"/>
      <c r="N23" s="15"/>
      <c r="O23" s="15"/>
    </row>
    <row r="24" spans="1:15" ht="24" customHeight="1" x14ac:dyDescent="0.2">
      <c r="A24" s="2025" t="s">
        <v>2085</v>
      </c>
      <c r="B24" s="2026"/>
      <c r="C24" s="2026"/>
      <c r="D24" s="2026"/>
      <c r="E24" s="2026"/>
      <c r="F24" s="2026"/>
      <c r="G24" s="2026"/>
      <c r="H24" s="2026"/>
      <c r="I24" s="2027"/>
      <c r="J24" s="2028"/>
      <c r="K24" s="2027"/>
    </row>
    <row r="25" spans="1:15" ht="24" customHeight="1" x14ac:dyDescent="0.2">
      <c r="A25" s="2025" t="s">
        <v>1246</v>
      </c>
      <c r="B25" s="2026"/>
      <c r="C25" s="2026"/>
      <c r="D25" s="2026"/>
      <c r="E25" s="2026"/>
      <c r="F25" s="2026"/>
      <c r="G25" s="2026"/>
      <c r="H25" s="2026"/>
      <c r="I25" s="2027"/>
      <c r="J25" s="2028"/>
      <c r="K25" s="2027"/>
    </row>
    <row r="26" spans="1:15" ht="12.75" customHeight="1" x14ac:dyDescent="0.2">
      <c r="A26" s="2028" t="s">
        <v>2118</v>
      </c>
      <c r="B26" s="2026"/>
      <c r="C26" s="2026"/>
      <c r="D26" s="2026"/>
      <c r="E26" s="2026"/>
      <c r="F26" s="2026"/>
      <c r="G26" s="2026"/>
      <c r="H26" s="2026"/>
      <c r="I26" s="2026"/>
      <c r="J26" s="2026"/>
      <c r="K26" s="2027"/>
    </row>
    <row r="27" spans="1:15" ht="12.75" thickBot="1" x14ac:dyDescent="0.25">
      <c r="A27" s="2029" t="s">
        <v>2122</v>
      </c>
      <c r="B27" s="2030"/>
      <c r="C27" s="2030"/>
      <c r="D27" s="2030"/>
      <c r="E27" s="2030"/>
      <c r="F27" s="2030"/>
      <c r="G27" s="2030"/>
      <c r="H27" s="2030"/>
      <c r="I27" s="2030"/>
      <c r="J27" s="2030"/>
      <c r="K27" s="2031"/>
    </row>
    <row r="28" spans="1:15" x14ac:dyDescent="0.2">
      <c r="B28" s="112"/>
      <c r="C28" s="112"/>
      <c r="D28" s="112"/>
      <c r="E28" s="112"/>
      <c r="F28" s="112"/>
      <c r="G28" s="112"/>
      <c r="H28" s="112"/>
      <c r="I28" s="112"/>
      <c r="J28" s="112"/>
      <c r="K28" s="112"/>
    </row>
    <row r="29" spans="1:15" x14ac:dyDescent="0.2">
      <c r="A29" s="46"/>
      <c r="B29" s="112"/>
      <c r="C29" s="310"/>
      <c r="D29" s="311"/>
      <c r="E29" s="311"/>
      <c r="F29" s="311"/>
      <c r="G29" s="311"/>
      <c r="H29" s="311"/>
      <c r="I29" s="311"/>
      <c r="J29" s="1629"/>
      <c r="K29" s="57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O12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x14ac:dyDescent="0.2">
      <c r="A4" s="20" t="s">
        <v>648</v>
      </c>
      <c r="B4" s="1721">
        <v>427.7818381253</v>
      </c>
      <c r="C4" s="1197">
        <f>SUM(D4:J4)</f>
        <v>7890.9305076136852</v>
      </c>
      <c r="D4" s="1449">
        <v>2193.701</v>
      </c>
      <c r="E4" s="1952">
        <v>0</v>
      </c>
      <c r="F4" s="1111">
        <v>66.7</v>
      </c>
      <c r="G4" s="1111">
        <v>0</v>
      </c>
      <c r="H4" s="1837">
        <v>0</v>
      </c>
      <c r="I4" s="1570">
        <v>43.572000000000003</v>
      </c>
      <c r="J4" s="1794">
        <v>5586.9575076136853</v>
      </c>
      <c r="K4" s="904">
        <v>168</v>
      </c>
    </row>
    <row r="5" spans="1:11" ht="12.75" x14ac:dyDescent="0.2">
      <c r="A5" s="20" t="s">
        <v>240</v>
      </c>
      <c r="B5" s="1721">
        <v>260.0275048071</v>
      </c>
      <c r="C5" s="1197">
        <f t="shared" ref="C5:C68" si="0">SUM(D5:J5)</f>
        <v>2703.9878769587476</v>
      </c>
      <c r="D5" s="1449">
        <v>1273.433</v>
      </c>
      <c r="E5" s="1952">
        <v>0</v>
      </c>
      <c r="F5" s="1111">
        <v>117.884</v>
      </c>
      <c r="G5" s="1111">
        <v>0</v>
      </c>
      <c r="H5" s="1837">
        <v>0</v>
      </c>
      <c r="I5" s="1571">
        <v>68.885000000000005</v>
      </c>
      <c r="J5" s="1794">
        <v>1243.7858769587478</v>
      </c>
      <c r="K5" s="905">
        <v>85</v>
      </c>
    </row>
    <row r="6" spans="1:11" ht="12.75" x14ac:dyDescent="0.2">
      <c r="A6" s="20" t="s">
        <v>649</v>
      </c>
      <c r="B6" s="1721">
        <v>841.60733221119995</v>
      </c>
      <c r="C6" s="1197">
        <f t="shared" si="0"/>
        <v>10917.658680295528</v>
      </c>
      <c r="D6" s="1449">
        <v>5268.8320000000003</v>
      </c>
      <c r="E6" s="1952">
        <v>0</v>
      </c>
      <c r="F6" s="1111">
        <v>183.01499999999999</v>
      </c>
      <c r="G6" s="1111">
        <v>0</v>
      </c>
      <c r="H6" s="1837">
        <v>0</v>
      </c>
      <c r="I6" s="1571">
        <v>93.665000000000006</v>
      </c>
      <c r="J6" s="1794">
        <v>5372.1466802955274</v>
      </c>
      <c r="K6" s="905">
        <v>385</v>
      </c>
    </row>
    <row r="7" spans="1:11" ht="12.75" x14ac:dyDescent="0.2">
      <c r="A7" s="20" t="s">
        <v>650</v>
      </c>
      <c r="B7" s="1721">
        <v>845.5720062199</v>
      </c>
      <c r="C7" s="1197">
        <f t="shared" si="0"/>
        <v>11746.661628059826</v>
      </c>
      <c r="D7" s="1449">
        <v>4601.4790000000003</v>
      </c>
      <c r="E7" s="1952">
        <v>0</v>
      </c>
      <c r="F7" s="1111">
        <v>143.184</v>
      </c>
      <c r="G7" s="1111">
        <v>0</v>
      </c>
      <c r="H7" s="1837">
        <v>0</v>
      </c>
      <c r="I7" s="1571">
        <v>21.452000000000002</v>
      </c>
      <c r="J7" s="1794">
        <v>6980.5466280598257</v>
      </c>
      <c r="K7" s="905">
        <v>325</v>
      </c>
    </row>
    <row r="8" spans="1:11" ht="12.75" x14ac:dyDescent="0.2">
      <c r="A8" s="20" t="s">
        <v>651</v>
      </c>
      <c r="B8" s="1721">
        <v>350.08852614479997</v>
      </c>
      <c r="C8" s="1197">
        <f t="shared" si="0"/>
        <v>4270.0260323486855</v>
      </c>
      <c r="D8" s="1449">
        <v>2057.1190000000001</v>
      </c>
      <c r="E8" s="1952">
        <v>0</v>
      </c>
      <c r="F8" s="1111">
        <v>39.68</v>
      </c>
      <c r="G8" s="1111">
        <v>0</v>
      </c>
      <c r="H8" s="1837">
        <v>0</v>
      </c>
      <c r="I8" s="1571">
        <v>0</v>
      </c>
      <c r="J8" s="1794">
        <v>2173.227032348686</v>
      </c>
      <c r="K8" s="905">
        <v>155</v>
      </c>
    </row>
    <row r="9" spans="1:11" ht="12.75" x14ac:dyDescent="0.2">
      <c r="A9" s="20" t="s">
        <v>132</v>
      </c>
      <c r="B9" s="1721">
        <v>1577.5152041041999</v>
      </c>
      <c r="C9" s="1197">
        <f t="shared" si="0"/>
        <v>19178.209522967874</v>
      </c>
      <c r="D9" s="1449">
        <v>8570.7669999999998</v>
      </c>
      <c r="E9" s="1952">
        <v>0</v>
      </c>
      <c r="F9" s="1111">
        <v>383.94900000000001</v>
      </c>
      <c r="G9" s="1111">
        <v>0</v>
      </c>
      <c r="H9" s="1837">
        <v>0</v>
      </c>
      <c r="I9" s="1571">
        <v>10.061999999999999</v>
      </c>
      <c r="J9" s="1794">
        <v>10213.431522967874</v>
      </c>
      <c r="K9" s="905">
        <v>606</v>
      </c>
    </row>
    <row r="10" spans="1:11" ht="12.75" x14ac:dyDescent="0.2">
      <c r="A10" s="20" t="s">
        <v>653</v>
      </c>
      <c r="B10" s="1721">
        <v>7158.0386986124995</v>
      </c>
      <c r="C10" s="1197">
        <f t="shared" si="0"/>
        <v>70935.771301263507</v>
      </c>
      <c r="D10" s="1449">
        <v>38339.750999999997</v>
      </c>
      <c r="E10" s="1952">
        <v>0</v>
      </c>
      <c r="F10" s="1111">
        <v>2144.596</v>
      </c>
      <c r="G10" s="1111">
        <v>0</v>
      </c>
      <c r="H10" s="1837">
        <v>0</v>
      </c>
      <c r="I10" s="1571">
        <v>431.25900000000001</v>
      </c>
      <c r="J10" s="1794">
        <v>30020.165301263522</v>
      </c>
      <c r="K10" s="905">
        <v>2405</v>
      </c>
    </row>
    <row r="11" spans="1:11" ht="12.75" x14ac:dyDescent="0.2">
      <c r="A11" s="20" t="s">
        <v>133</v>
      </c>
      <c r="B11" s="1721">
        <v>1646.833339198</v>
      </c>
      <c r="C11" s="1197">
        <f t="shared" si="0"/>
        <v>22300.169405751512</v>
      </c>
      <c r="D11" s="1449">
        <v>10806.043</v>
      </c>
      <c r="E11" s="1952">
        <v>0</v>
      </c>
      <c r="F11" s="1111">
        <v>360.33800000000002</v>
      </c>
      <c r="G11" s="1111">
        <v>0</v>
      </c>
      <c r="H11" s="1837">
        <v>0</v>
      </c>
      <c r="I11" s="1571">
        <v>10.364000000000001</v>
      </c>
      <c r="J11" s="1794">
        <v>11123.424405751515</v>
      </c>
      <c r="K11" s="905">
        <v>595</v>
      </c>
    </row>
    <row r="12" spans="1:11" ht="12.75" x14ac:dyDescent="0.2">
      <c r="A12" s="20" t="s">
        <v>654</v>
      </c>
      <c r="B12" s="1721">
        <v>1483.5577183409</v>
      </c>
      <c r="C12" s="1197">
        <f t="shared" si="0"/>
        <v>15761.522853966988</v>
      </c>
      <c r="D12" s="1449">
        <v>8423.6</v>
      </c>
      <c r="E12" s="1952">
        <v>0</v>
      </c>
      <c r="F12" s="1111">
        <v>621.32299999999998</v>
      </c>
      <c r="G12" s="1111">
        <v>0</v>
      </c>
      <c r="H12" s="1837">
        <v>0</v>
      </c>
      <c r="I12" s="1571">
        <v>171.08</v>
      </c>
      <c r="J12" s="1794">
        <v>6545.5198539669882</v>
      </c>
      <c r="K12" s="905">
        <v>530</v>
      </c>
    </row>
    <row r="13" spans="1:11" ht="12.75" x14ac:dyDescent="0.2">
      <c r="A13" s="20" t="s">
        <v>655</v>
      </c>
      <c r="B13" s="1721">
        <v>1197.5565584384001</v>
      </c>
      <c r="C13" s="1197">
        <f t="shared" si="0"/>
        <v>12669.508753025351</v>
      </c>
      <c r="D13" s="1449">
        <v>6591.8630000000003</v>
      </c>
      <c r="E13" s="1952">
        <v>0</v>
      </c>
      <c r="F13" s="1111">
        <v>163.51499999999999</v>
      </c>
      <c r="G13" s="1111">
        <v>0</v>
      </c>
      <c r="H13" s="1837">
        <v>0</v>
      </c>
      <c r="I13" s="1571">
        <v>22.513000000000002</v>
      </c>
      <c r="J13" s="1794">
        <v>5891.6177530253499</v>
      </c>
      <c r="K13" s="905">
        <v>414</v>
      </c>
    </row>
    <row r="14" spans="1:11" ht="12.75" x14ac:dyDescent="0.2">
      <c r="A14" s="20" t="s">
        <v>656</v>
      </c>
      <c r="B14" s="1721">
        <v>818.37821663160003</v>
      </c>
      <c r="C14" s="1197">
        <f t="shared" si="0"/>
        <v>7358.2197210067698</v>
      </c>
      <c r="D14" s="1449">
        <v>4333.2150000000001</v>
      </c>
      <c r="E14" s="1952">
        <v>0</v>
      </c>
      <c r="F14" s="1111">
        <v>246.31700000000001</v>
      </c>
      <c r="G14" s="1111">
        <v>0</v>
      </c>
      <c r="H14" s="1837">
        <v>0</v>
      </c>
      <c r="I14" s="1571">
        <v>56.744999999999997</v>
      </c>
      <c r="J14" s="1794">
        <v>2721.9427210067693</v>
      </c>
      <c r="K14" s="905">
        <v>309</v>
      </c>
    </row>
    <row r="15" spans="1:11" ht="12.75" x14ac:dyDescent="0.2">
      <c r="A15" s="20" t="s">
        <v>53</v>
      </c>
      <c r="B15" s="1721">
        <v>904.23139619239998</v>
      </c>
      <c r="C15" s="1197">
        <f t="shared" si="0"/>
        <v>8841.6293037860505</v>
      </c>
      <c r="D15" s="1449">
        <v>4987.1880000000001</v>
      </c>
      <c r="E15" s="1952">
        <v>0</v>
      </c>
      <c r="F15" s="1111">
        <v>213.762</v>
      </c>
      <c r="G15" s="1111">
        <v>0</v>
      </c>
      <c r="H15" s="1837">
        <v>0</v>
      </c>
      <c r="I15" s="1571">
        <v>3.0459999999999998</v>
      </c>
      <c r="J15" s="1794">
        <v>3637.6333037860504</v>
      </c>
      <c r="K15" s="905">
        <v>321</v>
      </c>
    </row>
    <row r="16" spans="1:11" ht="12.75" x14ac:dyDescent="0.2">
      <c r="A16" s="20" t="s">
        <v>54</v>
      </c>
      <c r="B16" s="1721">
        <v>666.06095663489998</v>
      </c>
      <c r="C16" s="1197">
        <f t="shared" si="0"/>
        <v>6175.7905539050325</v>
      </c>
      <c r="D16" s="1449">
        <v>3000.5749999999998</v>
      </c>
      <c r="E16" s="1952">
        <v>0</v>
      </c>
      <c r="F16" s="1111">
        <v>169.76599999999999</v>
      </c>
      <c r="G16" s="1111">
        <v>0</v>
      </c>
      <c r="H16" s="1837">
        <v>0</v>
      </c>
      <c r="I16" s="1571">
        <v>86.158000000000001</v>
      </c>
      <c r="J16" s="1794">
        <v>2919.2915539050327</v>
      </c>
      <c r="K16" s="905">
        <v>252</v>
      </c>
    </row>
    <row r="17" spans="1:11" ht="12.75" x14ac:dyDescent="0.2">
      <c r="A17" s="20" t="s">
        <v>135</v>
      </c>
      <c r="B17" s="1721">
        <v>1108.1670289576998</v>
      </c>
      <c r="C17" s="1197">
        <f t="shared" si="0"/>
        <v>12940.855728820039</v>
      </c>
      <c r="D17" s="1449">
        <v>6686.4030000000002</v>
      </c>
      <c r="E17" s="1952">
        <v>0</v>
      </c>
      <c r="F17" s="1111">
        <v>125.92100000000001</v>
      </c>
      <c r="G17" s="1111">
        <v>0</v>
      </c>
      <c r="H17" s="1837">
        <v>0</v>
      </c>
      <c r="I17" s="1571">
        <v>70.338999999999999</v>
      </c>
      <c r="J17" s="1794">
        <v>6058.1927288200395</v>
      </c>
      <c r="K17" s="905">
        <v>526</v>
      </c>
    </row>
    <row r="18" spans="1:11" ht="12.75" x14ac:dyDescent="0.2">
      <c r="A18" s="20" t="s">
        <v>559</v>
      </c>
      <c r="B18" s="1721">
        <v>832.24243225349983</v>
      </c>
      <c r="C18" s="1197">
        <f t="shared" si="0"/>
        <v>10823.643114729333</v>
      </c>
      <c r="D18" s="1449">
        <v>5066.8630000000003</v>
      </c>
      <c r="E18" s="1952">
        <v>0</v>
      </c>
      <c r="F18" s="1111">
        <v>291.40600000000001</v>
      </c>
      <c r="G18" s="1111">
        <v>0</v>
      </c>
      <c r="H18" s="1837">
        <v>0</v>
      </c>
      <c r="I18" s="1571">
        <v>27.074000000000002</v>
      </c>
      <c r="J18" s="1794">
        <v>5438.3001147293335</v>
      </c>
      <c r="K18" s="905">
        <v>305</v>
      </c>
    </row>
    <row r="19" spans="1:11" ht="12.75" x14ac:dyDescent="0.2">
      <c r="A19" s="20" t="s">
        <v>657</v>
      </c>
      <c r="B19" s="1721">
        <v>1224.5165706021999</v>
      </c>
      <c r="C19" s="1197">
        <f t="shared" si="0"/>
        <v>14011.222905901253</v>
      </c>
      <c r="D19" s="1449">
        <v>5476.15</v>
      </c>
      <c r="E19" s="1952">
        <v>0</v>
      </c>
      <c r="F19" s="1111">
        <v>342.02</v>
      </c>
      <c r="G19" s="1111">
        <v>0</v>
      </c>
      <c r="H19" s="1837">
        <v>0</v>
      </c>
      <c r="I19" s="1571">
        <v>50.581000000000003</v>
      </c>
      <c r="J19" s="1794">
        <v>8142.4719059012523</v>
      </c>
      <c r="K19" s="905">
        <v>475</v>
      </c>
    </row>
    <row r="20" spans="1:11" ht="12.75" x14ac:dyDescent="0.2">
      <c r="A20" s="20" t="s">
        <v>658</v>
      </c>
      <c r="B20" s="1721">
        <v>2716.2347826790001</v>
      </c>
      <c r="C20" s="1197">
        <f t="shared" si="0"/>
        <v>39701.152917061307</v>
      </c>
      <c r="D20" s="1449">
        <v>17216.909</v>
      </c>
      <c r="E20" s="1952">
        <v>0</v>
      </c>
      <c r="F20" s="1111">
        <v>537.851</v>
      </c>
      <c r="G20" s="1111">
        <v>0</v>
      </c>
      <c r="H20" s="1837">
        <v>0</v>
      </c>
      <c r="I20" s="1571">
        <v>93.855000000000004</v>
      </c>
      <c r="J20" s="1794">
        <v>21852.537917061309</v>
      </c>
      <c r="K20" s="905">
        <v>1337</v>
      </c>
    </row>
    <row r="21" spans="1:11" ht="12.75" x14ac:dyDescent="0.2">
      <c r="A21" s="20" t="s">
        <v>56</v>
      </c>
      <c r="B21" s="1721">
        <v>731.3428396365</v>
      </c>
      <c r="C21" s="1197">
        <f t="shared" si="0"/>
        <v>8296.1126754792876</v>
      </c>
      <c r="D21" s="1449">
        <v>4248.5069999999996</v>
      </c>
      <c r="E21" s="1952">
        <v>0</v>
      </c>
      <c r="F21" s="1111">
        <v>137.28100000000001</v>
      </c>
      <c r="G21" s="1111">
        <v>0</v>
      </c>
      <c r="H21" s="1837">
        <v>0</v>
      </c>
      <c r="I21" s="1571">
        <v>46.654000000000003</v>
      </c>
      <c r="J21" s="1794">
        <v>3863.6706754792881</v>
      </c>
      <c r="K21" s="905">
        <v>286</v>
      </c>
    </row>
    <row r="22" spans="1:11" ht="12.75" x14ac:dyDescent="0.2">
      <c r="A22" s="20" t="s">
        <v>659</v>
      </c>
      <c r="B22" s="1721">
        <v>681.85170932599999</v>
      </c>
      <c r="C22" s="1197">
        <f t="shared" si="0"/>
        <v>8531.9133687807207</v>
      </c>
      <c r="D22" s="1449">
        <v>3473.317</v>
      </c>
      <c r="E22" s="1952">
        <v>0</v>
      </c>
      <c r="F22" s="1111">
        <v>139.435</v>
      </c>
      <c r="G22" s="1111">
        <v>0</v>
      </c>
      <c r="H22" s="1837">
        <v>0</v>
      </c>
      <c r="I22" s="1571">
        <v>19.655999999999999</v>
      </c>
      <c r="J22" s="1794">
        <v>4899.5053687807213</v>
      </c>
      <c r="K22" s="905">
        <v>297</v>
      </c>
    </row>
    <row r="23" spans="1:11" ht="12.75" x14ac:dyDescent="0.2">
      <c r="A23" s="20" t="s">
        <v>59</v>
      </c>
      <c r="B23" s="1721">
        <v>586.95301797249999</v>
      </c>
      <c r="C23" s="1197">
        <f t="shared" si="0"/>
        <v>9137.3618868831909</v>
      </c>
      <c r="D23" s="1449">
        <v>4516.7110000000002</v>
      </c>
      <c r="E23" s="1952">
        <v>0</v>
      </c>
      <c r="F23" s="1111">
        <v>110.679</v>
      </c>
      <c r="G23" s="1111">
        <v>0</v>
      </c>
      <c r="H23" s="1837">
        <v>0</v>
      </c>
      <c r="I23" s="1571">
        <v>0</v>
      </c>
      <c r="J23" s="1794">
        <v>4509.9718868831915</v>
      </c>
      <c r="K23" s="905">
        <v>258</v>
      </c>
    </row>
    <row r="24" spans="1:11" ht="12.75" x14ac:dyDescent="0.2">
      <c r="A24" s="20" t="s">
        <v>60</v>
      </c>
      <c r="B24" s="1721">
        <v>1004.2325502438999</v>
      </c>
      <c r="C24" s="1197">
        <f t="shared" si="0"/>
        <v>10950.540421813206</v>
      </c>
      <c r="D24" s="1449">
        <v>4412.3950000000004</v>
      </c>
      <c r="E24" s="1952">
        <v>0</v>
      </c>
      <c r="F24" s="1111">
        <v>112.476</v>
      </c>
      <c r="G24" s="1111">
        <v>0</v>
      </c>
      <c r="H24" s="1837">
        <v>0</v>
      </c>
      <c r="I24" s="1571">
        <v>38.835999999999999</v>
      </c>
      <c r="J24" s="1794">
        <v>6386.8334218132059</v>
      </c>
      <c r="K24" s="905">
        <v>428</v>
      </c>
    </row>
    <row r="25" spans="1:11" ht="12.75" x14ac:dyDescent="0.2">
      <c r="A25" s="20" t="s">
        <v>432</v>
      </c>
      <c r="B25" s="1721">
        <v>1163.2145345597999</v>
      </c>
      <c r="C25" s="1197">
        <f t="shared" si="0"/>
        <v>15170.072275209643</v>
      </c>
      <c r="D25" s="1449">
        <v>6607.7020000000002</v>
      </c>
      <c r="E25" s="1952">
        <v>0</v>
      </c>
      <c r="F25" s="1111">
        <v>178.292</v>
      </c>
      <c r="G25" s="1111">
        <v>0</v>
      </c>
      <c r="H25" s="1837">
        <v>0</v>
      </c>
      <c r="I25" s="1571">
        <v>20.41</v>
      </c>
      <c r="J25" s="1794">
        <v>8363.6682752096422</v>
      </c>
      <c r="K25" s="905">
        <v>517</v>
      </c>
    </row>
    <row r="26" spans="1:11" ht="12.75" x14ac:dyDescent="0.2">
      <c r="A26" s="20" t="s">
        <v>562</v>
      </c>
      <c r="B26" s="1721">
        <v>3151.4413764190003</v>
      </c>
      <c r="C26" s="1197">
        <f t="shared" si="0"/>
        <v>33392.141857775583</v>
      </c>
      <c r="D26" s="1449">
        <v>15665.822</v>
      </c>
      <c r="E26" s="1952">
        <v>0</v>
      </c>
      <c r="F26" s="1111">
        <v>1051.1099999999999</v>
      </c>
      <c r="G26" s="1111">
        <v>0</v>
      </c>
      <c r="H26" s="1837">
        <v>0</v>
      </c>
      <c r="I26" s="1571">
        <v>380.137</v>
      </c>
      <c r="J26" s="1794">
        <v>16295.072857775587</v>
      </c>
      <c r="K26" s="905">
        <v>1083</v>
      </c>
    </row>
    <row r="27" spans="1:11" ht="12.75" x14ac:dyDescent="0.2">
      <c r="A27" s="20" t="s">
        <v>141</v>
      </c>
      <c r="B27" s="1721">
        <v>786.94530488739997</v>
      </c>
      <c r="C27" s="1197">
        <f t="shared" si="0"/>
        <v>8595.8932826019045</v>
      </c>
      <c r="D27" s="1449">
        <v>4298.9970000000003</v>
      </c>
      <c r="E27" s="1952">
        <v>0</v>
      </c>
      <c r="F27" s="1111">
        <v>280.36</v>
      </c>
      <c r="G27" s="1111">
        <v>0</v>
      </c>
      <c r="H27" s="1837">
        <v>0</v>
      </c>
      <c r="I27" s="1571">
        <v>90.971000000000004</v>
      </c>
      <c r="J27" s="1794">
        <v>3925.5652826019041</v>
      </c>
      <c r="K27" s="905">
        <v>312</v>
      </c>
    </row>
    <row r="28" spans="1:11" ht="12.75" x14ac:dyDescent="0.2">
      <c r="A28" s="20" t="s">
        <v>70</v>
      </c>
      <c r="B28" s="1721">
        <v>4324.3147903866002</v>
      </c>
      <c r="C28" s="1197">
        <f t="shared" si="0"/>
        <v>51210.604199561247</v>
      </c>
      <c r="D28" s="1449">
        <v>25134.539000000001</v>
      </c>
      <c r="E28" s="1952">
        <v>0</v>
      </c>
      <c r="F28" s="1111">
        <v>1131.664</v>
      </c>
      <c r="G28" s="1111">
        <v>0</v>
      </c>
      <c r="H28" s="1837">
        <v>0</v>
      </c>
      <c r="I28" s="1571">
        <v>18.497</v>
      </c>
      <c r="J28" s="1794">
        <v>24925.904199561242</v>
      </c>
      <c r="K28" s="905">
        <v>1509</v>
      </c>
    </row>
    <row r="29" spans="1:11" ht="12.75" x14ac:dyDescent="0.2">
      <c r="A29" s="20" t="s">
        <v>660</v>
      </c>
      <c r="B29" s="1721">
        <v>414.0104808241</v>
      </c>
      <c r="C29" s="1197">
        <f t="shared" si="0"/>
        <v>5902.3103453245949</v>
      </c>
      <c r="D29" s="1449">
        <v>2981.3539999999998</v>
      </c>
      <c r="E29" s="1952">
        <v>0</v>
      </c>
      <c r="F29" s="1111">
        <v>34.097999999999999</v>
      </c>
      <c r="G29" s="1111">
        <v>0</v>
      </c>
      <c r="H29" s="1837">
        <v>0</v>
      </c>
      <c r="I29" s="1571">
        <v>0</v>
      </c>
      <c r="J29" s="1794">
        <v>2886.8583453245956</v>
      </c>
      <c r="K29" s="905">
        <v>167</v>
      </c>
    </row>
    <row r="30" spans="1:11" ht="12.75" x14ac:dyDescent="0.2">
      <c r="A30" s="20" t="s">
        <v>441</v>
      </c>
      <c r="B30" s="1721">
        <v>409.33999625989998</v>
      </c>
      <c r="C30" s="1197">
        <f t="shared" si="0"/>
        <v>7391.8005328777654</v>
      </c>
      <c r="D30" s="1449">
        <v>3525.203</v>
      </c>
      <c r="E30" s="1952">
        <v>0</v>
      </c>
      <c r="F30" s="1111">
        <v>112.99299999999999</v>
      </c>
      <c r="G30" s="1111">
        <v>0</v>
      </c>
      <c r="H30" s="1837">
        <v>0</v>
      </c>
      <c r="I30" s="1571">
        <v>43.143999999999998</v>
      </c>
      <c r="J30" s="1794">
        <v>3710.4605328777661</v>
      </c>
      <c r="K30" s="905">
        <v>197</v>
      </c>
    </row>
    <row r="31" spans="1:11" ht="12.75" x14ac:dyDescent="0.2">
      <c r="A31" s="20" t="s">
        <v>1</v>
      </c>
      <c r="B31" s="1721">
        <v>1002.3536179294</v>
      </c>
      <c r="C31" s="1197">
        <f t="shared" si="0"/>
        <v>8484.5837508583627</v>
      </c>
      <c r="D31" s="1449">
        <v>4148.2299999999996</v>
      </c>
      <c r="E31" s="1952">
        <v>0</v>
      </c>
      <c r="F31" s="1111">
        <v>60.747999999999998</v>
      </c>
      <c r="G31" s="1111">
        <v>0</v>
      </c>
      <c r="H31" s="1837">
        <v>0</v>
      </c>
      <c r="I31" s="1571">
        <v>11.757</v>
      </c>
      <c r="J31" s="1794">
        <v>4263.8487508583639</v>
      </c>
      <c r="K31" s="905">
        <v>339</v>
      </c>
    </row>
    <row r="32" spans="1:11" ht="12.75" x14ac:dyDescent="0.2">
      <c r="A32" s="20" t="s">
        <v>661</v>
      </c>
      <c r="B32" s="1721">
        <v>2786.032494132</v>
      </c>
      <c r="C32" s="1197">
        <f t="shared" si="0"/>
        <v>30880.132138466834</v>
      </c>
      <c r="D32" s="1449">
        <v>13778.932000000001</v>
      </c>
      <c r="E32" s="1952">
        <v>0</v>
      </c>
      <c r="F32" s="1111">
        <v>747.66200000000003</v>
      </c>
      <c r="G32" s="1111">
        <v>0</v>
      </c>
      <c r="H32" s="1837">
        <v>0</v>
      </c>
      <c r="I32" s="1571">
        <v>75.185000000000002</v>
      </c>
      <c r="J32" s="1794">
        <v>16278.353138466831</v>
      </c>
      <c r="K32" s="905">
        <v>950</v>
      </c>
    </row>
    <row r="33" spans="1:11" ht="12.75" x14ac:dyDescent="0.2">
      <c r="A33" s="20" t="s">
        <v>662</v>
      </c>
      <c r="B33" s="1721">
        <v>1228.4120353581</v>
      </c>
      <c r="C33" s="1197">
        <f t="shared" si="0"/>
        <v>15381.149363796776</v>
      </c>
      <c r="D33" s="1449">
        <v>6922.9639999999999</v>
      </c>
      <c r="E33" s="1952">
        <v>0</v>
      </c>
      <c r="F33" s="1111">
        <v>524.697</v>
      </c>
      <c r="G33" s="1111">
        <v>0</v>
      </c>
      <c r="H33" s="1837">
        <v>0</v>
      </c>
      <c r="I33" s="1571">
        <v>251.71899999999999</v>
      </c>
      <c r="J33" s="1794">
        <v>7681.7693637967759</v>
      </c>
      <c r="K33" s="905">
        <v>586</v>
      </c>
    </row>
    <row r="34" spans="1:11" ht="12.75" x14ac:dyDescent="0.2">
      <c r="A34" s="20" t="s">
        <v>663</v>
      </c>
      <c r="B34" s="1721">
        <v>5103.507397232599</v>
      </c>
      <c r="C34" s="1197">
        <f t="shared" si="0"/>
        <v>54604.019537577187</v>
      </c>
      <c r="D34" s="1449">
        <v>29864.741999999998</v>
      </c>
      <c r="E34" s="1952">
        <v>0</v>
      </c>
      <c r="F34" s="1111">
        <v>1888.376</v>
      </c>
      <c r="G34" s="1111">
        <v>0</v>
      </c>
      <c r="H34" s="1837">
        <v>0</v>
      </c>
      <c r="I34" s="1571">
        <v>236.46700000000001</v>
      </c>
      <c r="J34" s="1794">
        <v>22614.434537577188</v>
      </c>
      <c r="K34" s="905">
        <v>2089</v>
      </c>
    </row>
    <row r="35" spans="1:11" ht="12.75" x14ac:dyDescent="0.2">
      <c r="A35" s="20" t="s">
        <v>664</v>
      </c>
      <c r="B35" s="1721">
        <v>508.45726385180001</v>
      </c>
      <c r="C35" s="1197">
        <f t="shared" si="0"/>
        <v>8999.2272399757003</v>
      </c>
      <c r="D35" s="1449">
        <v>4563.82</v>
      </c>
      <c r="E35" s="1952">
        <v>0</v>
      </c>
      <c r="F35" s="1111">
        <v>196.191</v>
      </c>
      <c r="G35" s="1111">
        <v>0</v>
      </c>
      <c r="H35" s="1837">
        <v>0</v>
      </c>
      <c r="I35" s="1571">
        <v>3.6309999999999998</v>
      </c>
      <c r="J35" s="1794">
        <v>4235.5852399757005</v>
      </c>
      <c r="K35" s="905">
        <v>270</v>
      </c>
    </row>
    <row r="36" spans="1:11" ht="12.75" x14ac:dyDescent="0.2">
      <c r="A36" s="20" t="s">
        <v>75</v>
      </c>
      <c r="B36" s="1721">
        <v>1173.0897833635001</v>
      </c>
      <c r="C36" s="1197">
        <f t="shared" si="0"/>
        <v>11907.701550819042</v>
      </c>
      <c r="D36" s="1449">
        <v>4996.4229999999998</v>
      </c>
      <c r="E36" s="1952">
        <v>0</v>
      </c>
      <c r="F36" s="1111">
        <v>149.917</v>
      </c>
      <c r="G36" s="1111">
        <v>0</v>
      </c>
      <c r="H36" s="1837">
        <v>0</v>
      </c>
      <c r="I36" s="1571">
        <v>60.901000000000003</v>
      </c>
      <c r="J36" s="1794">
        <v>6700.4605508190416</v>
      </c>
      <c r="K36" s="905">
        <v>493</v>
      </c>
    </row>
    <row r="37" spans="1:11" ht="12.75" x14ac:dyDescent="0.2">
      <c r="A37" s="20" t="s">
        <v>452</v>
      </c>
      <c r="B37" s="1721">
        <v>1130.812969264</v>
      </c>
      <c r="C37" s="1197">
        <f t="shared" si="0"/>
        <v>12637.908435889751</v>
      </c>
      <c r="D37" s="1449">
        <v>6256.0860000000002</v>
      </c>
      <c r="E37" s="1952">
        <v>0</v>
      </c>
      <c r="F37" s="1111">
        <v>187.11099999999999</v>
      </c>
      <c r="G37" s="1111">
        <v>0</v>
      </c>
      <c r="H37" s="1837">
        <v>0</v>
      </c>
      <c r="I37" s="1571">
        <v>74.581000000000003</v>
      </c>
      <c r="J37" s="1794">
        <v>6120.1304358897505</v>
      </c>
      <c r="K37" s="905">
        <v>447</v>
      </c>
    </row>
    <row r="38" spans="1:11" ht="12.75" x14ac:dyDescent="0.2">
      <c r="A38" s="20" t="s">
        <v>76</v>
      </c>
      <c r="B38" s="1721">
        <v>491.26196337460004</v>
      </c>
      <c r="C38" s="1197">
        <f t="shared" si="0"/>
        <v>8626.3792349853993</v>
      </c>
      <c r="D38" s="1449">
        <v>3046.13</v>
      </c>
      <c r="E38" s="1952">
        <v>0</v>
      </c>
      <c r="F38" s="1111">
        <v>29.721</v>
      </c>
      <c r="G38" s="1111">
        <v>0</v>
      </c>
      <c r="H38" s="1837">
        <v>0</v>
      </c>
      <c r="I38" s="1571">
        <v>0</v>
      </c>
      <c r="J38" s="1794">
        <v>5550.5282349853996</v>
      </c>
      <c r="K38" s="905">
        <v>234</v>
      </c>
    </row>
    <row r="39" spans="1:11" ht="12.75" x14ac:dyDescent="0.2">
      <c r="A39" s="20" t="s">
        <v>262</v>
      </c>
      <c r="B39" s="1721">
        <v>486.50209175240002</v>
      </c>
      <c r="C39" s="1197">
        <f t="shared" si="0"/>
        <v>7416.1117249104809</v>
      </c>
      <c r="D39" s="1449">
        <v>3813.8310000000001</v>
      </c>
      <c r="E39" s="1952">
        <v>0</v>
      </c>
      <c r="F39" s="1111">
        <v>85.275999999999996</v>
      </c>
      <c r="G39" s="1111">
        <v>0</v>
      </c>
      <c r="H39" s="1837">
        <v>0</v>
      </c>
      <c r="I39" s="1571">
        <v>5.0449999999999999</v>
      </c>
      <c r="J39" s="1794">
        <v>3511.9597249104804</v>
      </c>
      <c r="K39" s="905">
        <v>213</v>
      </c>
    </row>
    <row r="40" spans="1:11" ht="12.75" x14ac:dyDescent="0.2">
      <c r="A40" s="20" t="s">
        <v>78</v>
      </c>
      <c r="B40" s="1721">
        <v>525.72156793620002</v>
      </c>
      <c r="C40" s="1197">
        <f t="shared" si="0"/>
        <v>6530.0710852723187</v>
      </c>
      <c r="D40" s="1449">
        <v>3418.6619999999998</v>
      </c>
      <c r="E40" s="1952">
        <v>0</v>
      </c>
      <c r="F40" s="1111">
        <v>206.744</v>
      </c>
      <c r="G40" s="1111">
        <v>0</v>
      </c>
      <c r="H40" s="1837">
        <v>0</v>
      </c>
      <c r="I40" s="1571">
        <v>61.77</v>
      </c>
      <c r="J40" s="1794">
        <v>2842.8950852723187</v>
      </c>
      <c r="K40" s="905">
        <v>215</v>
      </c>
    </row>
    <row r="41" spans="1:11" ht="12.75" x14ac:dyDescent="0.2">
      <c r="A41" s="20" t="s">
        <v>571</v>
      </c>
      <c r="B41" s="1721">
        <v>656.20849295639994</v>
      </c>
      <c r="C41" s="1197">
        <f t="shared" si="0"/>
        <v>6464.1323302566125</v>
      </c>
      <c r="D41" s="1449">
        <v>3632.433</v>
      </c>
      <c r="E41" s="1952">
        <v>0</v>
      </c>
      <c r="F41" s="1111">
        <v>288.19900000000001</v>
      </c>
      <c r="G41" s="1111">
        <v>0</v>
      </c>
      <c r="H41" s="1837">
        <v>0</v>
      </c>
      <c r="I41" s="1571">
        <v>89.563999999999993</v>
      </c>
      <c r="J41" s="1794">
        <v>2453.9363302566121</v>
      </c>
      <c r="K41" s="905">
        <v>237</v>
      </c>
    </row>
    <row r="42" spans="1:11" ht="12.75" x14ac:dyDescent="0.2">
      <c r="A42" s="20" t="s">
        <v>665</v>
      </c>
      <c r="B42" s="1721">
        <v>701.11676289400009</v>
      </c>
      <c r="C42" s="1197">
        <f t="shared" si="0"/>
        <v>9135.4144283442856</v>
      </c>
      <c r="D42" s="1449">
        <v>4806.6210000000001</v>
      </c>
      <c r="E42" s="1952">
        <v>0</v>
      </c>
      <c r="F42" s="1111">
        <v>145.964</v>
      </c>
      <c r="G42" s="1111">
        <v>0</v>
      </c>
      <c r="H42" s="1837">
        <v>0</v>
      </c>
      <c r="I42" s="1571">
        <v>40.076000000000001</v>
      </c>
      <c r="J42" s="1794">
        <v>4142.7534283442856</v>
      </c>
      <c r="K42" s="905">
        <v>269</v>
      </c>
    </row>
    <row r="43" spans="1:11" ht="12.75" x14ac:dyDescent="0.2">
      <c r="A43" s="20" t="s">
        <v>378</v>
      </c>
      <c r="B43" s="1721">
        <v>840.53348672730021</v>
      </c>
      <c r="C43" s="1197">
        <f t="shared" si="0"/>
        <v>10999.471448508546</v>
      </c>
      <c r="D43" s="1449">
        <v>4563.817</v>
      </c>
      <c r="E43" s="1952">
        <v>0</v>
      </c>
      <c r="F43" s="1111">
        <v>222.11</v>
      </c>
      <c r="G43" s="1111">
        <v>0</v>
      </c>
      <c r="H43" s="1837">
        <v>0</v>
      </c>
      <c r="I43" s="1571">
        <v>64.632000000000005</v>
      </c>
      <c r="J43" s="1794">
        <v>6148.9124485085458</v>
      </c>
      <c r="K43" s="905">
        <v>362</v>
      </c>
    </row>
    <row r="44" spans="1:11" ht="12.75" x14ac:dyDescent="0.2">
      <c r="A44" s="20" t="s">
        <v>462</v>
      </c>
      <c r="B44" s="1721">
        <v>589.24146527879998</v>
      </c>
      <c r="C44" s="1197">
        <f t="shared" si="0"/>
        <v>9002.1856731521038</v>
      </c>
      <c r="D44" s="1449">
        <v>3409.0630000000001</v>
      </c>
      <c r="E44" s="1952">
        <v>0</v>
      </c>
      <c r="F44" s="1111">
        <v>71.605999999999995</v>
      </c>
      <c r="G44" s="1111">
        <v>0</v>
      </c>
      <c r="H44" s="1837">
        <v>0</v>
      </c>
      <c r="I44" s="1571">
        <v>39.158999999999999</v>
      </c>
      <c r="J44" s="1794">
        <v>5482.3576731521034</v>
      </c>
      <c r="K44" s="905">
        <v>326</v>
      </c>
    </row>
    <row r="45" spans="1:11" ht="12.75" x14ac:dyDescent="0.2">
      <c r="A45" s="20" t="s">
        <v>572</v>
      </c>
      <c r="B45" s="1721">
        <v>1103.5159901381001</v>
      </c>
      <c r="C45" s="1197">
        <f t="shared" si="0"/>
        <v>13656.311252936252</v>
      </c>
      <c r="D45" s="1449">
        <v>5635.5439999999999</v>
      </c>
      <c r="E45" s="1952">
        <v>0</v>
      </c>
      <c r="F45" s="1111">
        <v>413.54399999999998</v>
      </c>
      <c r="G45" s="1111">
        <v>0</v>
      </c>
      <c r="H45" s="1837">
        <v>0</v>
      </c>
      <c r="I45" s="1571">
        <v>166.995</v>
      </c>
      <c r="J45" s="1794">
        <v>7440.2282529362528</v>
      </c>
      <c r="K45" s="905">
        <v>403</v>
      </c>
    </row>
    <row r="46" spans="1:11" ht="12.75" x14ac:dyDescent="0.2">
      <c r="A46" s="20" t="s">
        <v>618</v>
      </c>
      <c r="B46" s="1721">
        <v>1024.3074598140001</v>
      </c>
      <c r="C46" s="1197">
        <f t="shared" si="0"/>
        <v>14077.291370224102</v>
      </c>
      <c r="D46" s="1449">
        <v>7800.634</v>
      </c>
      <c r="E46" s="1952">
        <v>0</v>
      </c>
      <c r="F46" s="1111">
        <v>140.82599999999999</v>
      </c>
      <c r="G46" s="1111">
        <v>0</v>
      </c>
      <c r="H46" s="1837">
        <v>0</v>
      </c>
      <c r="I46" s="1571">
        <v>0.504</v>
      </c>
      <c r="J46" s="1794">
        <v>6135.3273702241022</v>
      </c>
      <c r="K46" s="905">
        <v>397</v>
      </c>
    </row>
    <row r="47" spans="1:11" ht="12.75" x14ac:dyDescent="0.2">
      <c r="A47" s="20" t="s">
        <v>80</v>
      </c>
      <c r="B47" s="1721">
        <v>1362.9857402550999</v>
      </c>
      <c r="C47" s="1197">
        <f t="shared" si="0"/>
        <v>15287.137656031267</v>
      </c>
      <c r="D47" s="1449">
        <v>6721.5119999999997</v>
      </c>
      <c r="E47" s="1952">
        <v>0</v>
      </c>
      <c r="F47" s="1111">
        <v>229.03100000000001</v>
      </c>
      <c r="G47" s="1111">
        <v>0</v>
      </c>
      <c r="H47" s="1837">
        <v>0</v>
      </c>
      <c r="I47" s="1571">
        <v>6.9000000000000006E-2</v>
      </c>
      <c r="J47" s="1794">
        <v>8336.5256560312664</v>
      </c>
      <c r="K47" s="905">
        <v>438</v>
      </c>
    </row>
    <row r="48" spans="1:11" ht="12.75" x14ac:dyDescent="0.2">
      <c r="A48" s="20" t="s">
        <v>152</v>
      </c>
      <c r="B48" s="1721">
        <v>522.13024409859997</v>
      </c>
      <c r="C48" s="1197">
        <f t="shared" si="0"/>
        <v>6288.0893466696289</v>
      </c>
      <c r="D48" s="1449">
        <v>3148.25</v>
      </c>
      <c r="E48" s="1952">
        <v>0</v>
      </c>
      <c r="F48" s="1111">
        <v>24.579000000000001</v>
      </c>
      <c r="G48" s="1111">
        <v>0</v>
      </c>
      <c r="H48" s="1837">
        <v>0</v>
      </c>
      <c r="I48" s="1571">
        <v>0.19400000000000001</v>
      </c>
      <c r="J48" s="1794">
        <v>3115.0663466696287</v>
      </c>
      <c r="K48" s="905">
        <v>246</v>
      </c>
    </row>
    <row r="49" spans="1:11" ht="12.75" x14ac:dyDescent="0.2">
      <c r="A49" s="20" t="s">
        <v>195</v>
      </c>
      <c r="B49" s="1721">
        <v>601.31938463269989</v>
      </c>
      <c r="C49" s="1197">
        <f t="shared" si="0"/>
        <v>7165.0995111170396</v>
      </c>
      <c r="D49" s="1449">
        <v>3174.5070000000001</v>
      </c>
      <c r="E49" s="1952">
        <v>0</v>
      </c>
      <c r="F49" s="1111">
        <v>106.01300000000001</v>
      </c>
      <c r="G49" s="1111">
        <v>0</v>
      </c>
      <c r="H49" s="1837">
        <v>0</v>
      </c>
      <c r="I49" s="1571">
        <v>6.6479999999999997</v>
      </c>
      <c r="J49" s="1794">
        <v>3877.931511117039</v>
      </c>
      <c r="K49" s="905">
        <v>245</v>
      </c>
    </row>
    <row r="50" spans="1:11" ht="12.75" x14ac:dyDescent="0.2">
      <c r="A50" s="20" t="s">
        <v>666</v>
      </c>
      <c r="B50" s="1721">
        <v>414.70163238099997</v>
      </c>
      <c r="C50" s="1197">
        <f t="shared" si="0"/>
        <v>4001.9695165725443</v>
      </c>
      <c r="D50" s="1449">
        <v>2293.5659999999998</v>
      </c>
      <c r="E50" s="1952">
        <v>0</v>
      </c>
      <c r="F50" s="1111">
        <v>37.374000000000002</v>
      </c>
      <c r="G50" s="1111">
        <v>0</v>
      </c>
      <c r="H50" s="1837">
        <v>0</v>
      </c>
      <c r="I50" s="1571">
        <v>0</v>
      </c>
      <c r="J50" s="1794">
        <v>1671.0295165725449</v>
      </c>
      <c r="K50" s="905">
        <v>138</v>
      </c>
    </row>
    <row r="51" spans="1:11" ht="12.75" x14ac:dyDescent="0.2">
      <c r="A51" s="20" t="s">
        <v>12</v>
      </c>
      <c r="B51" s="1721">
        <v>939.07154275180017</v>
      </c>
      <c r="C51" s="1197">
        <f t="shared" si="0"/>
        <v>13860.004873532751</v>
      </c>
      <c r="D51" s="1449">
        <v>5322.7060000000001</v>
      </c>
      <c r="E51" s="1952">
        <v>0</v>
      </c>
      <c r="F51" s="1111">
        <v>276.11200000000002</v>
      </c>
      <c r="G51" s="1111">
        <v>0</v>
      </c>
      <c r="H51" s="1837">
        <v>0</v>
      </c>
      <c r="I51" s="1571">
        <v>10.653</v>
      </c>
      <c r="J51" s="1794">
        <v>8250.5338735327496</v>
      </c>
      <c r="K51" s="905">
        <v>346</v>
      </c>
    </row>
    <row r="52" spans="1:11" ht="12.75" x14ac:dyDescent="0.2">
      <c r="A52" s="20" t="s">
        <v>82</v>
      </c>
      <c r="B52" s="1721">
        <v>1247.9621603191001</v>
      </c>
      <c r="C52" s="1197">
        <f t="shared" si="0"/>
        <v>14810.224282226833</v>
      </c>
      <c r="D52" s="1449">
        <v>8519.0020000000004</v>
      </c>
      <c r="E52" s="1952">
        <v>0</v>
      </c>
      <c r="F52" s="1111">
        <v>309.48899999999998</v>
      </c>
      <c r="G52" s="1111">
        <v>0</v>
      </c>
      <c r="H52" s="1837">
        <v>0</v>
      </c>
      <c r="I52" s="1571">
        <v>72.146000000000001</v>
      </c>
      <c r="J52" s="1794">
        <v>5909.587282226832</v>
      </c>
      <c r="K52" s="905">
        <v>535</v>
      </c>
    </row>
    <row r="53" spans="1:11" ht="12.75" x14ac:dyDescent="0.2">
      <c r="A53" s="20" t="s">
        <v>468</v>
      </c>
      <c r="B53" s="1721">
        <v>2182.3459714067999</v>
      </c>
      <c r="C53" s="1197">
        <f t="shared" si="0"/>
        <v>28722.966023362798</v>
      </c>
      <c r="D53" s="1449">
        <v>13156.263999999999</v>
      </c>
      <c r="E53" s="1952">
        <v>0</v>
      </c>
      <c r="F53" s="1111">
        <v>820.85799999999995</v>
      </c>
      <c r="G53" s="1111">
        <v>0</v>
      </c>
      <c r="H53" s="1837">
        <v>0</v>
      </c>
      <c r="I53" s="1571">
        <v>80.126999999999995</v>
      </c>
      <c r="J53" s="1794">
        <v>14665.717023362798</v>
      </c>
      <c r="K53" s="905">
        <v>793</v>
      </c>
    </row>
    <row r="54" spans="1:11" ht="12.75" x14ac:dyDescent="0.2">
      <c r="A54" s="20" t="s">
        <v>83</v>
      </c>
      <c r="B54" s="1721">
        <v>1002.997033741</v>
      </c>
      <c r="C54" s="1197">
        <f t="shared" si="0"/>
        <v>10129.194226857599</v>
      </c>
      <c r="D54" s="1449">
        <v>4349.7939999999999</v>
      </c>
      <c r="E54" s="1952">
        <v>0</v>
      </c>
      <c r="F54" s="1111">
        <v>115.551</v>
      </c>
      <c r="G54" s="1111">
        <v>0</v>
      </c>
      <c r="H54" s="1837">
        <v>0</v>
      </c>
      <c r="I54" s="1571">
        <v>6.8000000000000005E-2</v>
      </c>
      <c r="J54" s="1794">
        <v>5663.781226857599</v>
      </c>
      <c r="K54" s="905">
        <v>343</v>
      </c>
    </row>
    <row r="55" spans="1:11" ht="12.75" x14ac:dyDescent="0.2">
      <c r="A55" s="20" t="s">
        <v>155</v>
      </c>
      <c r="B55" s="1721">
        <v>5696.8600144029997</v>
      </c>
      <c r="C55" s="1197">
        <f t="shared" si="0"/>
        <v>80605.314827489667</v>
      </c>
      <c r="D55" s="1449">
        <v>29569.786</v>
      </c>
      <c r="E55" s="1952">
        <v>0</v>
      </c>
      <c r="F55" s="1111">
        <v>5158.4690000000001</v>
      </c>
      <c r="G55" s="1111">
        <v>0</v>
      </c>
      <c r="H55" s="1837">
        <v>0</v>
      </c>
      <c r="I55" s="1571">
        <v>320.81400000000002</v>
      </c>
      <c r="J55" s="1794">
        <v>45556.245827489663</v>
      </c>
      <c r="K55" s="905">
        <v>1916</v>
      </c>
    </row>
    <row r="56" spans="1:11" ht="12.75" x14ac:dyDescent="0.2">
      <c r="A56" s="20" t="s">
        <v>471</v>
      </c>
      <c r="B56" s="1721">
        <v>1386.1647168526999</v>
      </c>
      <c r="C56" s="1197">
        <f t="shared" si="0"/>
        <v>15888.054800860402</v>
      </c>
      <c r="D56" s="1449">
        <v>7057.6120000000001</v>
      </c>
      <c r="E56" s="1952">
        <v>0</v>
      </c>
      <c r="F56" s="1111">
        <v>388.80500000000001</v>
      </c>
      <c r="G56" s="1111">
        <v>0</v>
      </c>
      <c r="H56" s="1837">
        <v>0</v>
      </c>
      <c r="I56" s="1571">
        <v>20.975000000000001</v>
      </c>
      <c r="J56" s="1794">
        <v>8420.6628008604021</v>
      </c>
      <c r="K56" s="905">
        <v>553</v>
      </c>
    </row>
    <row r="57" spans="1:11" ht="12.75" x14ac:dyDescent="0.2">
      <c r="A57" s="20" t="s">
        <v>667</v>
      </c>
      <c r="B57" s="1721">
        <v>594.48195515630005</v>
      </c>
      <c r="C57" s="1197">
        <f t="shared" si="0"/>
        <v>9047.841182787055</v>
      </c>
      <c r="D57" s="1449">
        <v>4096.4170000000004</v>
      </c>
      <c r="E57" s="1952">
        <v>0</v>
      </c>
      <c r="F57" s="1111">
        <v>156.11000000000001</v>
      </c>
      <c r="G57" s="1111">
        <v>0</v>
      </c>
      <c r="H57" s="1837">
        <v>0</v>
      </c>
      <c r="I57" s="1571">
        <v>10.478</v>
      </c>
      <c r="J57" s="1794">
        <v>4784.836182787054</v>
      </c>
      <c r="K57" s="905">
        <v>259</v>
      </c>
    </row>
    <row r="58" spans="1:11" ht="12.75" x14ac:dyDescent="0.2">
      <c r="A58" s="20" t="s">
        <v>668</v>
      </c>
      <c r="B58" s="1721">
        <v>1033.8751865070001</v>
      </c>
      <c r="C58" s="1197">
        <f t="shared" si="0"/>
        <v>9590.268059293152</v>
      </c>
      <c r="D58" s="1449">
        <v>4840.3680000000004</v>
      </c>
      <c r="E58" s="1952">
        <v>0</v>
      </c>
      <c r="F58" s="1111">
        <v>161.292</v>
      </c>
      <c r="G58" s="1111">
        <v>0</v>
      </c>
      <c r="H58" s="1837">
        <v>0</v>
      </c>
      <c r="I58" s="1571">
        <v>82.231999999999999</v>
      </c>
      <c r="J58" s="1794">
        <v>4506.3760592931512</v>
      </c>
      <c r="K58" s="905">
        <v>412</v>
      </c>
    </row>
    <row r="59" spans="1:11" ht="12.75" x14ac:dyDescent="0.2">
      <c r="A59" s="20" t="s">
        <v>87</v>
      </c>
      <c r="B59" s="1721">
        <v>2324.6968795909997</v>
      </c>
      <c r="C59" s="1197">
        <f t="shared" si="0"/>
        <v>26143.280908584573</v>
      </c>
      <c r="D59" s="1449">
        <v>11744.078</v>
      </c>
      <c r="E59" s="1952">
        <v>0</v>
      </c>
      <c r="F59" s="1111">
        <v>412.65100000000001</v>
      </c>
      <c r="G59" s="1111">
        <v>0</v>
      </c>
      <c r="H59" s="1837">
        <v>745.80424999999991</v>
      </c>
      <c r="I59" s="1571">
        <v>51.393999999999998</v>
      </c>
      <c r="J59" s="1794">
        <v>13189.353658584572</v>
      </c>
      <c r="K59" s="905">
        <v>807</v>
      </c>
    </row>
    <row r="60" spans="1:11" ht="12.75" x14ac:dyDescent="0.2">
      <c r="A60" s="20" t="s">
        <v>669</v>
      </c>
      <c r="B60" s="1721">
        <v>13896.713322806001</v>
      </c>
      <c r="C60" s="1197">
        <f t="shared" si="0"/>
        <v>143403.36019430804</v>
      </c>
      <c r="D60" s="1449">
        <v>64094.913999999997</v>
      </c>
      <c r="E60" s="1952">
        <v>0</v>
      </c>
      <c r="F60" s="1111">
        <v>4126.7169999999996</v>
      </c>
      <c r="G60" s="1111">
        <v>0</v>
      </c>
      <c r="H60" s="1837">
        <v>0</v>
      </c>
      <c r="I60" s="1571">
        <v>608.96100000000001</v>
      </c>
      <c r="J60" s="1794">
        <v>74572.768194308039</v>
      </c>
      <c r="K60" s="905">
        <v>4498</v>
      </c>
    </row>
    <row r="61" spans="1:11" ht="12.75" x14ac:dyDescent="0.2">
      <c r="A61" s="20" t="s">
        <v>670</v>
      </c>
      <c r="B61" s="1721">
        <v>534.32564228600006</v>
      </c>
      <c r="C61" s="1197">
        <f t="shared" si="0"/>
        <v>7443.3246920544043</v>
      </c>
      <c r="D61" s="1449">
        <v>3172.0709999999999</v>
      </c>
      <c r="E61" s="1952">
        <v>0</v>
      </c>
      <c r="F61" s="1111">
        <v>88.588999999999999</v>
      </c>
      <c r="G61" s="1111">
        <v>0</v>
      </c>
      <c r="H61" s="1837">
        <v>0</v>
      </c>
      <c r="I61" s="1571">
        <v>25.628</v>
      </c>
      <c r="J61" s="1794">
        <v>4157.0366920544038</v>
      </c>
      <c r="K61" s="905">
        <v>206</v>
      </c>
    </row>
    <row r="62" spans="1:11" ht="12.75" x14ac:dyDescent="0.2">
      <c r="A62" s="20" t="s">
        <v>671</v>
      </c>
      <c r="B62" s="1721">
        <v>526.03698370790005</v>
      </c>
      <c r="C62" s="1197">
        <f t="shared" si="0"/>
        <v>8307.5465489574635</v>
      </c>
      <c r="D62" s="1449">
        <v>3379.9639999999999</v>
      </c>
      <c r="E62" s="1952">
        <v>0</v>
      </c>
      <c r="F62" s="1111">
        <v>186.857</v>
      </c>
      <c r="G62" s="1111">
        <v>0</v>
      </c>
      <c r="H62" s="1837">
        <v>0</v>
      </c>
      <c r="I62" s="1571">
        <v>24.495999999999999</v>
      </c>
      <c r="J62" s="1794">
        <v>4716.2295489574644</v>
      </c>
      <c r="K62" s="905">
        <v>234</v>
      </c>
    </row>
    <row r="63" spans="1:11" ht="12.75" x14ac:dyDescent="0.2">
      <c r="A63" s="20" t="s">
        <v>672</v>
      </c>
      <c r="B63" s="1721">
        <v>588.18975969209998</v>
      </c>
      <c r="C63" s="1197">
        <f t="shared" si="0"/>
        <v>7720.6652363393177</v>
      </c>
      <c r="D63" s="1449">
        <v>3535.8330000000001</v>
      </c>
      <c r="E63" s="1952">
        <v>0</v>
      </c>
      <c r="F63" s="1111">
        <v>128.78200000000001</v>
      </c>
      <c r="G63" s="1111">
        <v>0</v>
      </c>
      <c r="H63" s="1837">
        <v>0</v>
      </c>
      <c r="I63" s="1571">
        <v>5.1710000000000003</v>
      </c>
      <c r="J63" s="1794">
        <v>4050.8792363393177</v>
      </c>
      <c r="K63" s="905">
        <v>229</v>
      </c>
    </row>
    <row r="64" spans="1:11" ht="12.75" x14ac:dyDescent="0.2">
      <c r="A64" s="20" t="s">
        <v>91</v>
      </c>
      <c r="B64" s="1721">
        <v>912.96195205819993</v>
      </c>
      <c r="C64" s="1197">
        <f t="shared" si="0"/>
        <v>14901.233602863082</v>
      </c>
      <c r="D64" s="1449">
        <v>8079.0290000000005</v>
      </c>
      <c r="E64" s="1952">
        <v>0</v>
      </c>
      <c r="F64" s="1111">
        <v>270.71600000000001</v>
      </c>
      <c r="G64" s="1111">
        <v>0</v>
      </c>
      <c r="H64" s="1837">
        <v>0</v>
      </c>
      <c r="I64" s="1571">
        <v>10</v>
      </c>
      <c r="J64" s="1794">
        <v>6541.4886028630808</v>
      </c>
      <c r="K64" s="905">
        <v>394</v>
      </c>
    </row>
    <row r="65" spans="1:11" ht="12.75" x14ac:dyDescent="0.2">
      <c r="A65" s="20" t="s">
        <v>673</v>
      </c>
      <c r="B65" s="1721">
        <v>1087.6769441716999</v>
      </c>
      <c r="C65" s="1197">
        <f t="shared" si="0"/>
        <v>14356.906726561778</v>
      </c>
      <c r="D65" s="1449">
        <v>6200.424</v>
      </c>
      <c r="E65" s="1952">
        <v>0</v>
      </c>
      <c r="F65" s="1111">
        <v>346.16699999999997</v>
      </c>
      <c r="G65" s="1111">
        <v>0</v>
      </c>
      <c r="H65" s="1837">
        <v>0</v>
      </c>
      <c r="I65" s="1571">
        <v>4.1870000000000003</v>
      </c>
      <c r="J65" s="1794">
        <v>7806.1287265617775</v>
      </c>
      <c r="K65" s="905">
        <v>380</v>
      </c>
    </row>
    <row r="66" spans="1:11" ht="12.75" x14ac:dyDescent="0.2">
      <c r="A66" s="20" t="s">
        <v>93</v>
      </c>
      <c r="B66" s="1721">
        <v>1818.1833328102998</v>
      </c>
      <c r="C66" s="1197">
        <f t="shared" si="0"/>
        <v>31420.133783585898</v>
      </c>
      <c r="D66" s="1449">
        <v>14280.727000000001</v>
      </c>
      <c r="E66" s="1952">
        <v>0</v>
      </c>
      <c r="F66" s="1111">
        <v>470.71</v>
      </c>
      <c r="G66" s="1111">
        <v>0</v>
      </c>
      <c r="H66" s="1837">
        <v>0</v>
      </c>
      <c r="I66" s="1571">
        <v>1.923</v>
      </c>
      <c r="J66" s="1794">
        <v>16666.773783585897</v>
      </c>
      <c r="K66" s="905">
        <v>757</v>
      </c>
    </row>
    <row r="67" spans="1:11" ht="12.75" x14ac:dyDescent="0.2">
      <c r="A67" s="20" t="s">
        <v>94</v>
      </c>
      <c r="B67" s="1721">
        <v>2508.9675665549994</v>
      </c>
      <c r="C67" s="1197">
        <f t="shared" si="0"/>
        <v>39758.189319295081</v>
      </c>
      <c r="D67" s="1449">
        <v>13934.537</v>
      </c>
      <c r="E67" s="1952">
        <v>0</v>
      </c>
      <c r="F67" s="1111">
        <v>440.36</v>
      </c>
      <c r="G67" s="1111">
        <v>0</v>
      </c>
      <c r="H67" s="1837">
        <v>0</v>
      </c>
      <c r="I67" s="1571">
        <v>147.78700000000001</v>
      </c>
      <c r="J67" s="1794">
        <v>25235.50531929508</v>
      </c>
      <c r="K67" s="905">
        <v>1139</v>
      </c>
    </row>
    <row r="68" spans="1:11" ht="12.75" x14ac:dyDescent="0.2">
      <c r="A68" s="20" t="s">
        <v>674</v>
      </c>
      <c r="B68" s="1721">
        <v>1152.0616464927</v>
      </c>
      <c r="C68" s="1197">
        <f t="shared" si="0"/>
        <v>19326.983823826828</v>
      </c>
      <c r="D68" s="1449">
        <v>12119.02</v>
      </c>
      <c r="E68" s="1952">
        <v>0</v>
      </c>
      <c r="F68" s="1111">
        <v>811.05600000000004</v>
      </c>
      <c r="G68" s="1111">
        <v>0</v>
      </c>
      <c r="H68" s="1837">
        <v>0</v>
      </c>
      <c r="I68" s="1571">
        <v>159.52099999999999</v>
      </c>
      <c r="J68" s="1794">
        <v>6237.3868238268269</v>
      </c>
      <c r="K68" s="905">
        <v>463</v>
      </c>
    </row>
    <row r="69" spans="1:11" ht="12.75" x14ac:dyDescent="0.2">
      <c r="A69" s="20" t="s">
        <v>479</v>
      </c>
      <c r="B69" s="1721">
        <v>677.88588769160003</v>
      </c>
      <c r="C69" s="1197">
        <f t="shared" ref="C69:C102" si="1">SUM(D69:J69)</f>
        <v>6445.1381359995603</v>
      </c>
      <c r="D69" s="1449">
        <v>3125.1019999999999</v>
      </c>
      <c r="E69" s="1952">
        <v>0</v>
      </c>
      <c r="F69" s="1111">
        <v>123.27500000000001</v>
      </c>
      <c r="G69" s="1111">
        <v>0</v>
      </c>
      <c r="H69" s="1837">
        <v>0</v>
      </c>
      <c r="I69" s="1571">
        <v>22.097000000000001</v>
      </c>
      <c r="J69" s="1794">
        <v>3174.6641359995601</v>
      </c>
      <c r="K69" s="905">
        <v>264</v>
      </c>
    </row>
    <row r="70" spans="1:11" ht="12.75" x14ac:dyDescent="0.2">
      <c r="A70" s="20" t="s">
        <v>675</v>
      </c>
      <c r="B70" s="1721">
        <v>662.20725847889992</v>
      </c>
      <c r="C70" s="1197">
        <f t="shared" si="1"/>
        <v>6094.0321106685969</v>
      </c>
      <c r="D70" s="1449">
        <v>3468.79</v>
      </c>
      <c r="E70" s="1952">
        <v>0</v>
      </c>
      <c r="F70" s="1111">
        <v>169.65299999999999</v>
      </c>
      <c r="G70" s="1111">
        <v>0</v>
      </c>
      <c r="H70" s="1837">
        <v>0</v>
      </c>
      <c r="I70" s="1571">
        <v>13.69</v>
      </c>
      <c r="J70" s="1794">
        <v>2441.8991106685976</v>
      </c>
      <c r="K70" s="905">
        <v>221</v>
      </c>
    </row>
    <row r="71" spans="1:11" ht="12.75" x14ac:dyDescent="0.2">
      <c r="A71" s="20" t="s">
        <v>96</v>
      </c>
      <c r="B71" s="1721">
        <v>443.08205548230001</v>
      </c>
      <c r="C71" s="1197">
        <f t="shared" si="1"/>
        <v>9735.3317485313128</v>
      </c>
      <c r="D71" s="1449">
        <v>4023.6559999999999</v>
      </c>
      <c r="E71" s="1952">
        <v>0</v>
      </c>
      <c r="F71" s="1111">
        <v>126.542</v>
      </c>
      <c r="G71" s="1111">
        <v>0</v>
      </c>
      <c r="H71" s="1837">
        <v>0</v>
      </c>
      <c r="I71" s="1571">
        <v>73.694000000000003</v>
      </c>
      <c r="J71" s="1797">
        <v>5511.439748531312</v>
      </c>
      <c r="K71" s="905">
        <v>202</v>
      </c>
    </row>
    <row r="72" spans="1:11" ht="12.75" x14ac:dyDescent="0.2">
      <c r="A72" s="20" t="s">
        <v>97</v>
      </c>
      <c r="B72" s="1721">
        <v>658.22995354850002</v>
      </c>
      <c r="C72" s="1197">
        <f t="shared" si="1"/>
        <v>9524.8606434539906</v>
      </c>
      <c r="D72" s="1449">
        <v>4635.5060000000003</v>
      </c>
      <c r="E72" s="1952">
        <v>0</v>
      </c>
      <c r="F72" s="1111">
        <v>263.22399999999999</v>
      </c>
      <c r="G72" s="1111">
        <v>0</v>
      </c>
      <c r="H72" s="1837">
        <v>0</v>
      </c>
      <c r="I72" s="1571">
        <v>0</v>
      </c>
      <c r="J72" s="1797">
        <v>4626.1306434539911</v>
      </c>
      <c r="K72" s="905">
        <v>276</v>
      </c>
    </row>
    <row r="73" spans="1:11" ht="12.75" x14ac:dyDescent="0.2">
      <c r="A73" s="20" t="s">
        <v>676</v>
      </c>
      <c r="B73" s="1721">
        <v>2117.7957982265998</v>
      </c>
      <c r="C73" s="1197">
        <f t="shared" si="1"/>
        <v>27795.836268499639</v>
      </c>
      <c r="D73" s="1449">
        <v>11247.486999999999</v>
      </c>
      <c r="E73" s="1952">
        <v>0</v>
      </c>
      <c r="F73" s="1111">
        <v>738.55399999999997</v>
      </c>
      <c r="G73" s="1111">
        <v>0</v>
      </c>
      <c r="H73" s="1837">
        <v>0</v>
      </c>
      <c r="I73" s="1571">
        <v>100.99299999999999</v>
      </c>
      <c r="J73" s="1797">
        <v>15708.802268499641</v>
      </c>
      <c r="K73" s="905">
        <v>739</v>
      </c>
    </row>
    <row r="74" spans="1:11" ht="12.75" x14ac:dyDescent="0.2">
      <c r="A74" s="20" t="s">
        <v>677</v>
      </c>
      <c r="B74" s="1721">
        <v>830.21697866229999</v>
      </c>
      <c r="C74" s="1197">
        <f t="shared" si="1"/>
        <v>8003.7248143620509</v>
      </c>
      <c r="D74" s="1449">
        <v>3658.8220000000001</v>
      </c>
      <c r="E74" s="1952">
        <v>0</v>
      </c>
      <c r="F74" s="1111">
        <v>153.93799999999999</v>
      </c>
      <c r="G74" s="1111">
        <v>0</v>
      </c>
      <c r="H74" s="1837">
        <v>0</v>
      </c>
      <c r="I74" s="1571">
        <v>35.375</v>
      </c>
      <c r="J74" s="1797">
        <v>4155.5898143620507</v>
      </c>
      <c r="K74" s="905">
        <v>315</v>
      </c>
    </row>
    <row r="75" spans="1:11" ht="12.75" x14ac:dyDescent="0.2">
      <c r="A75" s="20" t="s">
        <v>395</v>
      </c>
      <c r="B75" s="1721">
        <v>355.62204237069994</v>
      </c>
      <c r="C75" s="1197">
        <f t="shared" si="1"/>
        <v>6165.8473058568234</v>
      </c>
      <c r="D75" s="1449">
        <v>1927.11</v>
      </c>
      <c r="E75" s="1952">
        <v>0</v>
      </c>
      <c r="F75" s="1111">
        <v>180.78</v>
      </c>
      <c r="G75" s="1111">
        <v>0</v>
      </c>
      <c r="H75" s="1837">
        <v>0</v>
      </c>
      <c r="I75" s="1571">
        <v>113.88</v>
      </c>
      <c r="J75" s="1797">
        <v>3944.0773058568229</v>
      </c>
      <c r="K75" s="905">
        <v>172</v>
      </c>
    </row>
    <row r="76" spans="1:11" ht="12.75" x14ac:dyDescent="0.2">
      <c r="A76" s="20" t="s">
        <v>678</v>
      </c>
      <c r="B76" s="1721">
        <v>968.71078606319998</v>
      </c>
      <c r="C76" s="1197">
        <f t="shared" si="1"/>
        <v>13722.101976537364</v>
      </c>
      <c r="D76" s="1449">
        <v>6626.076</v>
      </c>
      <c r="E76" s="1952">
        <v>0</v>
      </c>
      <c r="F76" s="1111">
        <v>251.43</v>
      </c>
      <c r="G76" s="1111">
        <v>0</v>
      </c>
      <c r="H76" s="1837">
        <v>0</v>
      </c>
      <c r="I76" s="1571">
        <v>13.202</v>
      </c>
      <c r="J76" s="1797">
        <v>6831.3939765373634</v>
      </c>
      <c r="K76" s="905">
        <v>448</v>
      </c>
    </row>
    <row r="77" spans="1:11" ht="12.75" x14ac:dyDescent="0.2">
      <c r="A77" s="20" t="s">
        <v>679</v>
      </c>
      <c r="B77" s="1721">
        <v>585.23727174930002</v>
      </c>
      <c r="C77" s="1197">
        <f t="shared" si="1"/>
        <v>7561.2264843087296</v>
      </c>
      <c r="D77" s="1449">
        <v>3615.5639999999999</v>
      </c>
      <c r="E77" s="1952">
        <v>0</v>
      </c>
      <c r="F77" s="1111">
        <v>24.29</v>
      </c>
      <c r="G77" s="1111">
        <v>0</v>
      </c>
      <c r="H77" s="1837">
        <v>0</v>
      </c>
      <c r="I77" s="1571">
        <v>8.3620000000000001</v>
      </c>
      <c r="J77" s="1797">
        <v>3913.0104843087297</v>
      </c>
      <c r="K77" s="905">
        <v>255</v>
      </c>
    </row>
    <row r="78" spans="1:11" ht="12.75" x14ac:dyDescent="0.2">
      <c r="A78" s="20" t="s">
        <v>680</v>
      </c>
      <c r="B78" s="1721">
        <v>1468.0187384626001</v>
      </c>
      <c r="C78" s="1197">
        <f t="shared" si="1"/>
        <v>12487.463938833716</v>
      </c>
      <c r="D78" s="1449">
        <v>6109.7380000000003</v>
      </c>
      <c r="E78" s="1952">
        <v>0</v>
      </c>
      <c r="F78" s="1111">
        <v>565.06399999999996</v>
      </c>
      <c r="G78" s="1111">
        <v>0</v>
      </c>
      <c r="H78" s="1837">
        <v>0</v>
      </c>
      <c r="I78" s="1571">
        <v>211.786</v>
      </c>
      <c r="J78" s="1797">
        <v>5600.8759388337166</v>
      </c>
      <c r="K78" s="905">
        <v>533</v>
      </c>
    </row>
    <row r="79" spans="1:11" ht="12.75" x14ac:dyDescent="0.2">
      <c r="A79" s="20" t="s">
        <v>681</v>
      </c>
      <c r="B79" s="1721">
        <v>426.92773138469994</v>
      </c>
      <c r="C79" s="1197">
        <f t="shared" si="1"/>
        <v>5434.2636290314549</v>
      </c>
      <c r="D79" s="1449">
        <v>2135.23</v>
      </c>
      <c r="E79" s="1952">
        <v>0</v>
      </c>
      <c r="F79" s="1111">
        <v>112.229</v>
      </c>
      <c r="G79" s="1111">
        <v>0</v>
      </c>
      <c r="H79" s="1837">
        <v>0</v>
      </c>
      <c r="I79" s="1571">
        <v>48.91</v>
      </c>
      <c r="J79" s="1797">
        <v>3137.8946290314557</v>
      </c>
      <c r="K79" s="905">
        <v>199</v>
      </c>
    </row>
    <row r="80" spans="1:11" ht="12.75" x14ac:dyDescent="0.2">
      <c r="A80" s="20" t="s">
        <v>166</v>
      </c>
      <c r="B80" s="1721">
        <v>24299.946033531</v>
      </c>
      <c r="C80" s="1197">
        <f t="shared" si="1"/>
        <v>405245.55907548184</v>
      </c>
      <c r="D80" s="1449">
        <v>166486.91500000001</v>
      </c>
      <c r="E80" s="1952">
        <v>154.91904</v>
      </c>
      <c r="F80" s="1111">
        <v>12937.138999999999</v>
      </c>
      <c r="G80" s="1111">
        <v>0</v>
      </c>
      <c r="H80" s="1837">
        <v>21497.45995</v>
      </c>
      <c r="I80" s="1571">
        <v>1892.509</v>
      </c>
      <c r="J80" s="1797">
        <v>202276.61708548182</v>
      </c>
      <c r="K80" s="905">
        <v>9032</v>
      </c>
    </row>
    <row r="81" spans="1:11" ht="12.75" x14ac:dyDescent="0.2">
      <c r="A81" s="20" t="s">
        <v>682</v>
      </c>
      <c r="B81" s="1721">
        <v>6224.3701881182005</v>
      </c>
      <c r="C81" s="1197">
        <f t="shared" si="1"/>
        <v>86597.127653071861</v>
      </c>
      <c r="D81" s="1449">
        <v>43757.726999999999</v>
      </c>
      <c r="E81" s="1952">
        <v>0</v>
      </c>
      <c r="F81" s="1111">
        <v>2361.2809999999999</v>
      </c>
      <c r="G81" s="1111">
        <v>0</v>
      </c>
      <c r="H81" s="1837">
        <v>0</v>
      </c>
      <c r="I81" s="1571">
        <v>119.681</v>
      </c>
      <c r="J81" s="1797">
        <v>40358.438653071862</v>
      </c>
      <c r="K81" s="905">
        <v>2432</v>
      </c>
    </row>
    <row r="82" spans="1:11" ht="12.75" x14ac:dyDescent="0.2">
      <c r="A82" s="20" t="s">
        <v>683</v>
      </c>
      <c r="B82" s="1721">
        <v>1170.7760990837</v>
      </c>
      <c r="C82" s="1197">
        <f t="shared" si="1"/>
        <v>12370.72243222149</v>
      </c>
      <c r="D82" s="1449">
        <v>5526.4970000000003</v>
      </c>
      <c r="E82" s="1952">
        <v>0</v>
      </c>
      <c r="F82" s="1111">
        <v>296.452</v>
      </c>
      <c r="G82" s="1111">
        <v>0</v>
      </c>
      <c r="H82" s="1837">
        <v>0</v>
      </c>
      <c r="I82" s="1571">
        <v>48.171999999999997</v>
      </c>
      <c r="J82" s="1797">
        <v>6499.6014322214887</v>
      </c>
      <c r="K82" s="905">
        <v>345</v>
      </c>
    </row>
    <row r="83" spans="1:11" ht="12.75" x14ac:dyDescent="0.2">
      <c r="A83" s="20" t="s">
        <v>684</v>
      </c>
      <c r="B83" s="1721">
        <v>271.60777711219998</v>
      </c>
      <c r="C83" s="1197">
        <f t="shared" si="1"/>
        <v>6191.3458758796678</v>
      </c>
      <c r="D83" s="1449">
        <v>2074.0610000000001</v>
      </c>
      <c r="E83" s="1952">
        <v>0</v>
      </c>
      <c r="F83" s="1111">
        <v>2.8809999999999998</v>
      </c>
      <c r="G83" s="1111">
        <v>0</v>
      </c>
      <c r="H83" s="1837">
        <v>0</v>
      </c>
      <c r="I83" s="1571">
        <v>0.19900000000000001</v>
      </c>
      <c r="J83" s="1797">
        <v>4114.2048758796682</v>
      </c>
      <c r="K83" s="905">
        <v>165</v>
      </c>
    </row>
    <row r="84" spans="1:11" ht="12.75" x14ac:dyDescent="0.2">
      <c r="A84" s="20" t="s">
        <v>685</v>
      </c>
      <c r="B84" s="1721">
        <v>601.33396037630007</v>
      </c>
      <c r="C84" s="1197">
        <f t="shared" si="1"/>
        <v>6080.0747526342948</v>
      </c>
      <c r="D84" s="1449">
        <v>3056.6410000000001</v>
      </c>
      <c r="E84" s="1952">
        <v>0</v>
      </c>
      <c r="F84" s="1111">
        <v>139.786</v>
      </c>
      <c r="G84" s="1111">
        <v>0</v>
      </c>
      <c r="H84" s="1837">
        <v>0</v>
      </c>
      <c r="I84" s="1571">
        <v>78.728999999999999</v>
      </c>
      <c r="J84" s="1797">
        <v>2804.9187526342953</v>
      </c>
      <c r="K84" s="905">
        <v>268</v>
      </c>
    </row>
    <row r="85" spans="1:11" ht="12.75" x14ac:dyDescent="0.2">
      <c r="A85" s="20" t="s">
        <v>172</v>
      </c>
      <c r="B85" s="1721">
        <v>11608.686525293901</v>
      </c>
      <c r="C85" s="1197">
        <f t="shared" si="1"/>
        <v>123972.73857845095</v>
      </c>
      <c r="D85" s="1449">
        <v>63984.311000000002</v>
      </c>
      <c r="E85" s="1952">
        <v>0</v>
      </c>
      <c r="F85" s="1111">
        <v>5633.076</v>
      </c>
      <c r="G85" s="1111">
        <v>0</v>
      </c>
      <c r="H85" s="1837">
        <v>0</v>
      </c>
      <c r="I85" s="1571">
        <v>392.40499999999997</v>
      </c>
      <c r="J85" s="1797">
        <v>53962.946578450945</v>
      </c>
      <c r="K85" s="905">
        <v>3703</v>
      </c>
    </row>
    <row r="86" spans="1:11" ht="12.75" x14ac:dyDescent="0.2">
      <c r="A86" s="20" t="s">
        <v>105</v>
      </c>
      <c r="B86" s="1721">
        <v>835.17940245470004</v>
      </c>
      <c r="C86" s="1197">
        <f t="shared" si="1"/>
        <v>8976.9695782396357</v>
      </c>
      <c r="D86" s="1449">
        <v>4879.9930000000004</v>
      </c>
      <c r="E86" s="1952">
        <v>0</v>
      </c>
      <c r="F86" s="1111">
        <v>237.95500000000001</v>
      </c>
      <c r="G86" s="1111">
        <v>0</v>
      </c>
      <c r="H86" s="1837">
        <v>0</v>
      </c>
      <c r="I86" s="1571">
        <v>10.494999999999999</v>
      </c>
      <c r="J86" s="1797">
        <v>3848.5265782396355</v>
      </c>
      <c r="K86" s="905">
        <v>298</v>
      </c>
    </row>
    <row r="87" spans="1:11" ht="12.75" x14ac:dyDescent="0.2">
      <c r="A87" s="20" t="s">
        <v>686</v>
      </c>
      <c r="B87" s="1721">
        <v>1205.9244019505002</v>
      </c>
      <c r="C87" s="1197">
        <f t="shared" si="1"/>
        <v>13722.000535171848</v>
      </c>
      <c r="D87" s="1449">
        <v>6322.5829999999996</v>
      </c>
      <c r="E87" s="1952">
        <v>0</v>
      </c>
      <c r="F87" s="1111">
        <v>337.57499999999999</v>
      </c>
      <c r="G87" s="1111">
        <v>0</v>
      </c>
      <c r="H87" s="1837">
        <v>0</v>
      </c>
      <c r="I87" s="1571">
        <v>30.183</v>
      </c>
      <c r="J87" s="1797">
        <v>7031.6595351718488</v>
      </c>
      <c r="K87" s="905">
        <v>511</v>
      </c>
    </row>
    <row r="88" spans="1:11" ht="12.75" x14ac:dyDescent="0.2">
      <c r="A88" s="20" t="s">
        <v>687</v>
      </c>
      <c r="B88" s="1721">
        <v>3634.0873567463</v>
      </c>
      <c r="C88" s="1197">
        <f t="shared" si="1"/>
        <v>39062.021783477925</v>
      </c>
      <c r="D88" s="1449">
        <v>20935.637999999999</v>
      </c>
      <c r="E88" s="1952">
        <v>0</v>
      </c>
      <c r="F88" s="1111">
        <v>3880.85</v>
      </c>
      <c r="G88" s="1111">
        <v>0</v>
      </c>
      <c r="H88" s="1837">
        <v>0</v>
      </c>
      <c r="I88" s="1571">
        <v>286.03899999999999</v>
      </c>
      <c r="J88" s="1797">
        <v>13959.494783477927</v>
      </c>
      <c r="K88" s="905">
        <v>1045</v>
      </c>
    </row>
    <row r="89" spans="1:11" ht="12.75" x14ac:dyDescent="0.2">
      <c r="A89" s="20" t="s">
        <v>688</v>
      </c>
      <c r="B89" s="1721">
        <v>1016.3199135945</v>
      </c>
      <c r="C89" s="1197">
        <f t="shared" si="1"/>
        <v>11946.304449185507</v>
      </c>
      <c r="D89" s="1449">
        <v>5290.9369999999999</v>
      </c>
      <c r="E89" s="1952">
        <v>0</v>
      </c>
      <c r="F89" s="1111">
        <v>214.845</v>
      </c>
      <c r="G89" s="1111">
        <v>0</v>
      </c>
      <c r="H89" s="1837">
        <v>0</v>
      </c>
      <c r="I89" s="1571">
        <v>80.828999999999994</v>
      </c>
      <c r="J89" s="1797">
        <v>6359.6934491855081</v>
      </c>
      <c r="K89" s="905">
        <v>379</v>
      </c>
    </row>
    <row r="90" spans="1:11" ht="12.75" x14ac:dyDescent="0.2">
      <c r="A90" s="20" t="s">
        <v>406</v>
      </c>
      <c r="B90" s="1721">
        <v>406.60473605869998</v>
      </c>
      <c r="C90" s="1197">
        <f t="shared" si="1"/>
        <v>4971.4479721332536</v>
      </c>
      <c r="D90" s="1449">
        <v>2228.982</v>
      </c>
      <c r="E90" s="1952">
        <v>0</v>
      </c>
      <c r="F90" s="1111">
        <v>43.262</v>
      </c>
      <c r="G90" s="1111">
        <v>0</v>
      </c>
      <c r="H90" s="1837">
        <v>0</v>
      </c>
      <c r="I90" s="1571">
        <v>5.2999999999999999E-2</v>
      </c>
      <c r="J90" s="1797">
        <v>2699.1509721332541</v>
      </c>
      <c r="K90" s="905">
        <v>172</v>
      </c>
    </row>
    <row r="91" spans="1:11" ht="12.75" x14ac:dyDescent="0.2">
      <c r="A91" s="20" t="s">
        <v>178</v>
      </c>
      <c r="B91" s="1721">
        <v>771.78721129940004</v>
      </c>
      <c r="C91" s="1197">
        <f t="shared" si="1"/>
        <v>9970.9933058525821</v>
      </c>
      <c r="D91" s="1449">
        <v>4558.5720000000001</v>
      </c>
      <c r="E91" s="1952">
        <v>0</v>
      </c>
      <c r="F91" s="1111">
        <v>178.59700000000001</v>
      </c>
      <c r="G91" s="1111">
        <v>0</v>
      </c>
      <c r="H91" s="1837">
        <v>0</v>
      </c>
      <c r="I91" s="1571">
        <v>39.332999999999998</v>
      </c>
      <c r="J91" s="1797">
        <v>5194.4913058525817</v>
      </c>
      <c r="K91" s="905">
        <v>282</v>
      </c>
    </row>
    <row r="92" spans="1:11" ht="12.75" x14ac:dyDescent="0.2">
      <c r="A92" s="20" t="s">
        <v>179</v>
      </c>
      <c r="B92" s="1721">
        <v>458.20368026859995</v>
      </c>
      <c r="C92" s="1197">
        <f t="shared" si="1"/>
        <v>6020.152145410063</v>
      </c>
      <c r="D92" s="1449">
        <v>2767.2629999999999</v>
      </c>
      <c r="E92" s="1952">
        <v>0</v>
      </c>
      <c r="F92" s="1111">
        <v>31.922000000000001</v>
      </c>
      <c r="G92" s="1111">
        <v>0</v>
      </c>
      <c r="H92" s="1837">
        <v>0</v>
      </c>
      <c r="I92" s="1571">
        <v>17.5</v>
      </c>
      <c r="J92" s="1797">
        <v>3203.467145410063</v>
      </c>
      <c r="K92" s="905">
        <v>191</v>
      </c>
    </row>
    <row r="93" spans="1:11" ht="12.75" x14ac:dyDescent="0.2">
      <c r="A93" s="20" t="s">
        <v>689</v>
      </c>
      <c r="B93" s="1721">
        <v>2067.1455357018999</v>
      </c>
      <c r="C93" s="1197">
        <f t="shared" si="1"/>
        <v>26440.220381846408</v>
      </c>
      <c r="D93" s="1449">
        <v>10579.544</v>
      </c>
      <c r="E93" s="1952">
        <v>0</v>
      </c>
      <c r="F93" s="1111">
        <v>292.41699999999997</v>
      </c>
      <c r="G93" s="1111">
        <v>0</v>
      </c>
      <c r="H93" s="1837">
        <v>0</v>
      </c>
      <c r="I93" s="1571">
        <v>15.291</v>
      </c>
      <c r="J93" s="1797">
        <v>15552.968381846409</v>
      </c>
      <c r="K93" s="905">
        <v>776</v>
      </c>
    </row>
    <row r="94" spans="1:11" ht="12.75" x14ac:dyDescent="0.2">
      <c r="A94" s="20" t="s">
        <v>511</v>
      </c>
      <c r="B94" s="1721">
        <v>2907.4910711240004</v>
      </c>
      <c r="C94" s="1197">
        <f t="shared" si="1"/>
        <v>50184.217161899433</v>
      </c>
      <c r="D94" s="1449">
        <v>23070.26</v>
      </c>
      <c r="E94" s="1952">
        <v>0</v>
      </c>
      <c r="F94" s="1111">
        <v>1269.2249999999999</v>
      </c>
      <c r="G94" s="1111">
        <v>0</v>
      </c>
      <c r="H94" s="1837">
        <v>0</v>
      </c>
      <c r="I94" s="1571">
        <v>42.231999999999999</v>
      </c>
      <c r="J94" s="1797">
        <v>25802.500161899439</v>
      </c>
      <c r="K94" s="905">
        <v>1335</v>
      </c>
    </row>
    <row r="95" spans="1:11" ht="12.75" x14ac:dyDescent="0.2">
      <c r="A95" s="20" t="s">
        <v>2070</v>
      </c>
      <c r="B95" s="1721">
        <v>1350.4872571339999</v>
      </c>
      <c r="C95" s="1197">
        <f t="shared" si="1"/>
        <v>19709.177128056512</v>
      </c>
      <c r="D95" s="1449">
        <v>7754.192</v>
      </c>
      <c r="E95" s="1952">
        <v>0</v>
      </c>
      <c r="F95" s="1111">
        <v>238.40100000000001</v>
      </c>
      <c r="G95" s="1111">
        <v>0</v>
      </c>
      <c r="H95" s="1837">
        <v>0</v>
      </c>
      <c r="I95" s="1571">
        <v>30.108000000000001</v>
      </c>
      <c r="J95" s="1797">
        <v>11686.476128056511</v>
      </c>
      <c r="K95" s="905">
        <v>492</v>
      </c>
    </row>
    <row r="96" spans="1:11" ht="12.75" x14ac:dyDescent="0.2">
      <c r="A96" s="20" t="s">
        <v>512</v>
      </c>
      <c r="B96" s="1721">
        <v>365.00425203410003</v>
      </c>
      <c r="C96" s="1197">
        <f t="shared" si="1"/>
        <v>4672.5708501626304</v>
      </c>
      <c r="D96" s="1449">
        <v>2119.8409999999999</v>
      </c>
      <c r="E96" s="1952">
        <v>0</v>
      </c>
      <c r="F96" s="1111">
        <v>21.841000000000001</v>
      </c>
      <c r="G96" s="1111">
        <v>0</v>
      </c>
      <c r="H96" s="1837">
        <v>0</v>
      </c>
      <c r="I96" s="1571">
        <v>0</v>
      </c>
      <c r="J96" s="1797">
        <v>2530.8888501626311</v>
      </c>
      <c r="K96" s="905">
        <v>137</v>
      </c>
    </row>
    <row r="97" spans="1:13" ht="12.75" x14ac:dyDescent="0.2">
      <c r="A97" s="1719" t="s">
        <v>513</v>
      </c>
      <c r="B97" s="1721">
        <v>2184.7604940642</v>
      </c>
      <c r="C97" s="1197">
        <f t="shared" si="1"/>
        <v>27881.371304932007</v>
      </c>
      <c r="D97" s="1449">
        <v>11788.16</v>
      </c>
      <c r="E97" s="1952">
        <v>0</v>
      </c>
      <c r="F97" s="1111">
        <v>452.517</v>
      </c>
      <c r="G97" s="1111">
        <v>0</v>
      </c>
      <c r="H97" s="1837">
        <v>0</v>
      </c>
      <c r="I97" s="1571">
        <v>52.987000000000002</v>
      </c>
      <c r="J97" s="1797">
        <v>15587.70730493201</v>
      </c>
      <c r="K97" s="905">
        <v>963</v>
      </c>
    </row>
    <row r="98" spans="1:13" ht="12.75" x14ac:dyDescent="0.2">
      <c r="A98" s="20" t="s">
        <v>607</v>
      </c>
      <c r="B98" s="1721">
        <v>578.61346543349998</v>
      </c>
      <c r="C98" s="1197">
        <f t="shared" si="1"/>
        <v>6555.9727994246005</v>
      </c>
      <c r="D98" s="1449">
        <v>3743.5509999999999</v>
      </c>
      <c r="E98" s="1952">
        <v>0</v>
      </c>
      <c r="F98" s="1111">
        <v>192.68</v>
      </c>
      <c r="G98" s="1111">
        <v>0</v>
      </c>
      <c r="H98" s="1837">
        <v>0</v>
      </c>
      <c r="I98" s="1571">
        <v>0</v>
      </c>
      <c r="J98" s="1797">
        <v>2619.7417994246002</v>
      </c>
      <c r="K98" s="905">
        <v>242</v>
      </c>
    </row>
    <row r="99" spans="1:13" ht="12.75" x14ac:dyDescent="0.2">
      <c r="A99" s="20" t="s">
        <v>690</v>
      </c>
      <c r="B99" s="1721">
        <v>932.90204025230003</v>
      </c>
      <c r="C99" s="1197">
        <f t="shared" si="1"/>
        <v>10459.198364512253</v>
      </c>
      <c r="D99" s="1449">
        <v>5360.8850000000002</v>
      </c>
      <c r="E99" s="1952">
        <v>0</v>
      </c>
      <c r="F99" s="1111">
        <v>140.52099999999999</v>
      </c>
      <c r="G99" s="1111">
        <v>0</v>
      </c>
      <c r="H99" s="1837">
        <v>0</v>
      </c>
      <c r="I99" s="1571">
        <v>47.204000000000001</v>
      </c>
      <c r="J99" s="1797">
        <v>4910.5883645122522</v>
      </c>
      <c r="K99" s="905">
        <v>443</v>
      </c>
    </row>
    <row r="100" spans="1:13" ht="12.75" x14ac:dyDescent="0.2">
      <c r="A100" s="20" t="s">
        <v>691</v>
      </c>
      <c r="B100" s="1721">
        <v>5584.0957208489999</v>
      </c>
      <c r="C100" s="1197">
        <f t="shared" si="1"/>
        <v>60391.373192587591</v>
      </c>
      <c r="D100" s="1449">
        <v>28451.64</v>
      </c>
      <c r="E100" s="1952">
        <v>0</v>
      </c>
      <c r="F100" s="1111">
        <v>2330.0859999999998</v>
      </c>
      <c r="G100" s="1111">
        <v>0</v>
      </c>
      <c r="H100" s="1837">
        <v>0</v>
      </c>
      <c r="I100" s="1571">
        <v>219.20099999999999</v>
      </c>
      <c r="J100" s="1797">
        <v>29390.446192587591</v>
      </c>
      <c r="K100" s="905">
        <v>2095</v>
      </c>
    </row>
    <row r="101" spans="1:13" ht="12.75" x14ac:dyDescent="0.2">
      <c r="A101" s="20" t="s">
        <v>518</v>
      </c>
      <c r="B101" s="1721">
        <v>528.57962606709998</v>
      </c>
      <c r="C101" s="1197">
        <f t="shared" si="1"/>
        <v>5966.3595816158377</v>
      </c>
      <c r="D101" s="1449">
        <v>3249.3870000000002</v>
      </c>
      <c r="E101" s="1952">
        <v>0</v>
      </c>
      <c r="F101" s="1111">
        <v>55.738999999999997</v>
      </c>
      <c r="G101" s="1111">
        <v>0</v>
      </c>
      <c r="H101" s="1837">
        <v>0</v>
      </c>
      <c r="I101" s="1571">
        <v>18.780999999999999</v>
      </c>
      <c r="J101" s="1797">
        <v>2642.4525816158375</v>
      </c>
      <c r="K101" s="905">
        <v>210</v>
      </c>
    </row>
    <row r="102" spans="1:13" ht="12.75" x14ac:dyDescent="0.2">
      <c r="A102" s="20" t="s">
        <v>692</v>
      </c>
      <c r="B102" s="1721">
        <v>726.20586742149999</v>
      </c>
      <c r="C102" s="1197">
        <f t="shared" si="1"/>
        <v>7662.2627107082444</v>
      </c>
      <c r="D102" s="1449">
        <v>3620.5650000000001</v>
      </c>
      <c r="E102" s="1952">
        <v>0</v>
      </c>
      <c r="F102" s="1111">
        <v>196.89400000000001</v>
      </c>
      <c r="G102" s="1111">
        <v>0</v>
      </c>
      <c r="H102" s="1837">
        <v>0</v>
      </c>
      <c r="I102" s="1571">
        <v>10.409000000000001</v>
      </c>
      <c r="J102" s="1797">
        <v>3834.3947107082445</v>
      </c>
      <c r="K102" s="905">
        <v>333</v>
      </c>
    </row>
    <row r="103" spans="1:13" ht="12.75" customHeight="1" x14ac:dyDescent="0.2">
      <c r="A103" s="500"/>
      <c r="B103" s="501"/>
      <c r="C103" s="1016"/>
      <c r="D103" s="1052"/>
      <c r="E103" s="1052"/>
      <c r="F103" s="1052"/>
      <c r="G103" s="1111"/>
      <c r="H103" s="1052"/>
      <c r="I103" s="1052"/>
      <c r="J103" s="1062"/>
      <c r="K103" s="715"/>
    </row>
    <row r="104" spans="1:13" ht="12.75" customHeight="1" x14ac:dyDescent="0.2">
      <c r="A104" s="502" t="s">
        <v>13</v>
      </c>
      <c r="B104" s="503">
        <f>SUM(B4:B102)</f>
        <v>177921.88828343881</v>
      </c>
      <c r="C104" s="1112">
        <f t="shared" ref="C104:K104" si="2">SUM(C4:C102)</f>
        <v>2261805.6000319584</v>
      </c>
      <c r="D104" s="1112">
        <f t="shared" si="2"/>
        <v>1035387.9770000001</v>
      </c>
      <c r="E104" s="1112">
        <f t="shared" si="2"/>
        <v>154.91904</v>
      </c>
      <c r="F104" s="1112">
        <f t="shared" si="2"/>
        <v>64059.516000000011</v>
      </c>
      <c r="G104" s="1112">
        <f t="shared" si="2"/>
        <v>0</v>
      </c>
      <c r="H104" s="1112">
        <f t="shared" si="2"/>
        <v>22243.264200000001</v>
      </c>
      <c r="I104" s="1113">
        <f t="shared" si="2"/>
        <v>8818.7419999999966</v>
      </c>
      <c r="J104" s="1114">
        <f t="shared" si="2"/>
        <v>1131141.1817919589</v>
      </c>
      <c r="K104" s="968">
        <f t="shared" si="2"/>
        <v>66881</v>
      </c>
    </row>
    <row r="105" spans="1:13" ht="12.75" customHeight="1" thickBot="1" x14ac:dyDescent="0.25">
      <c r="A105" s="504"/>
      <c r="B105" s="505"/>
      <c r="C105" s="1115"/>
      <c r="D105" s="1116"/>
      <c r="E105" s="1116"/>
      <c r="F105" s="1116"/>
      <c r="G105" s="1116"/>
      <c r="H105" s="1116"/>
      <c r="I105" s="1116"/>
      <c r="J105" s="1117"/>
      <c r="K105" s="716"/>
    </row>
    <row r="106" spans="1:13" ht="12.75" x14ac:dyDescent="0.2">
      <c r="A106" s="158" t="s">
        <v>283</v>
      </c>
      <c r="B106" s="1724">
        <v>42645.451918334205</v>
      </c>
      <c r="C106" s="1197">
        <f>SUM(D106:J106)</f>
        <v>573680.00216839521</v>
      </c>
      <c r="D106" s="1449">
        <v>257934.81</v>
      </c>
      <c r="E106" s="1860">
        <v>0</v>
      </c>
      <c r="F106" s="1016">
        <v>18824.511999999999</v>
      </c>
      <c r="G106" s="1016">
        <v>0</v>
      </c>
      <c r="H106" s="1821">
        <v>745.80424999999991</v>
      </c>
      <c r="I106" s="1457">
        <v>1687.6029999999996</v>
      </c>
      <c r="J106" s="1796">
        <v>294487.27291839523</v>
      </c>
      <c r="K106" s="844">
        <v>16301</v>
      </c>
    </row>
    <row r="107" spans="1:13" ht="12.75" x14ac:dyDescent="0.2">
      <c r="A107" s="107" t="s">
        <v>284</v>
      </c>
      <c r="B107" s="1724">
        <v>50549.901222894005</v>
      </c>
      <c r="C107" s="1197">
        <f t="shared" ref="C107:C109" si="3">SUM(D107:J107)</f>
        <v>506341.26833920652</v>
      </c>
      <c r="D107" s="1449">
        <v>243809.359</v>
      </c>
      <c r="E107" s="1860">
        <v>0</v>
      </c>
      <c r="F107" s="1016">
        <v>12535.760999999999</v>
      </c>
      <c r="G107" s="1016">
        <v>0</v>
      </c>
      <c r="H107" s="1821">
        <v>0</v>
      </c>
      <c r="I107" s="1470">
        <v>2332.0490000000009</v>
      </c>
      <c r="J107" s="1797">
        <v>247664.09933920653</v>
      </c>
      <c r="K107" s="844">
        <v>17205</v>
      </c>
    </row>
    <row r="108" spans="1:13" ht="12.75" x14ac:dyDescent="0.2">
      <c r="A108" s="107" t="s">
        <v>285</v>
      </c>
      <c r="B108" s="1724">
        <v>40195.105509766938</v>
      </c>
      <c r="C108" s="1197">
        <f t="shared" si="3"/>
        <v>636154.90275732451</v>
      </c>
      <c r="D108" s="1449">
        <v>272310.712</v>
      </c>
      <c r="E108" s="1860">
        <v>153.82420999999999</v>
      </c>
      <c r="F108" s="1016">
        <v>16936.222000000002</v>
      </c>
      <c r="G108" s="1016">
        <v>0</v>
      </c>
      <c r="H108" s="1821">
        <v>21497.45995</v>
      </c>
      <c r="I108" s="1470">
        <v>2393.2470000000003</v>
      </c>
      <c r="J108" s="1797">
        <v>322863.43759732455</v>
      </c>
      <c r="K108" s="844">
        <v>15616</v>
      </c>
      <c r="M108" s="16"/>
    </row>
    <row r="109" spans="1:13" ht="12.75" x14ac:dyDescent="0.2">
      <c r="A109" s="107" t="s">
        <v>286</v>
      </c>
      <c r="B109" s="1724">
        <v>44531.429632620551</v>
      </c>
      <c r="C109" s="1197">
        <f t="shared" si="3"/>
        <v>545629.42676703294</v>
      </c>
      <c r="D109" s="1449">
        <v>261333.09600000002</v>
      </c>
      <c r="E109" s="1016">
        <v>1.09483</v>
      </c>
      <c r="F109" s="1016">
        <v>15763.021000000001</v>
      </c>
      <c r="G109" s="1016">
        <v>0</v>
      </c>
      <c r="H109" s="1821">
        <v>0</v>
      </c>
      <c r="I109" s="1470">
        <v>2405.8430000000003</v>
      </c>
      <c r="J109" s="1797">
        <v>266126.37193703296</v>
      </c>
      <c r="K109" s="844">
        <v>17759</v>
      </c>
      <c r="M109" s="1757"/>
    </row>
    <row r="110" spans="1:13" ht="12.75" customHeight="1" x14ac:dyDescent="0.2">
      <c r="A110" s="107"/>
      <c r="B110" s="506"/>
      <c r="C110" s="1020"/>
      <c r="D110" s="1048"/>
      <c r="E110" s="1048"/>
      <c r="F110" s="1048"/>
      <c r="G110" s="1048"/>
      <c r="H110" s="1048"/>
      <c r="I110" s="1634"/>
      <c r="J110" s="1635"/>
      <c r="K110" s="925"/>
    </row>
    <row r="111" spans="1:13" ht="12.75" customHeight="1" x14ac:dyDescent="0.2">
      <c r="A111" s="502" t="s">
        <v>13</v>
      </c>
      <c r="B111" s="503">
        <f t="shared" ref="B111:K111" si="4">SUM(B106:B109)</f>
        <v>177921.8882836157</v>
      </c>
      <c r="C111" s="1112">
        <f t="shared" si="4"/>
        <v>2261805.6000319594</v>
      </c>
      <c r="D111" s="1112">
        <f t="shared" si="4"/>
        <v>1035387.9770000001</v>
      </c>
      <c r="E111" s="1112">
        <f t="shared" si="4"/>
        <v>154.91904</v>
      </c>
      <c r="F111" s="1112">
        <f t="shared" si="4"/>
        <v>64059.515999999996</v>
      </c>
      <c r="G111" s="1112">
        <f t="shared" si="4"/>
        <v>0</v>
      </c>
      <c r="H111" s="1112">
        <f t="shared" si="4"/>
        <v>22243.264200000001</v>
      </c>
      <c r="I111" s="1113">
        <f t="shared" si="4"/>
        <v>8818.742000000002</v>
      </c>
      <c r="J111" s="1114">
        <f t="shared" si="4"/>
        <v>1131141.1817919593</v>
      </c>
      <c r="K111" s="968">
        <f t="shared" si="4"/>
        <v>66881</v>
      </c>
      <c r="M111" s="16"/>
    </row>
    <row r="112" spans="1:13" ht="12.75" customHeight="1" thickBot="1" x14ac:dyDescent="0.25">
      <c r="A112" s="170"/>
      <c r="B112" s="507"/>
      <c r="C112" s="508"/>
      <c r="D112" s="508"/>
      <c r="E112" s="508"/>
      <c r="F112" s="508"/>
      <c r="G112" s="508"/>
      <c r="H112" s="508"/>
      <c r="I112" s="508"/>
      <c r="J112" s="511"/>
      <c r="K112" s="717"/>
      <c r="M112" s="16"/>
    </row>
    <row r="113" spans="1:15" x14ac:dyDescent="0.2">
      <c r="A113" s="661"/>
      <c r="B113" s="662"/>
      <c r="C113" s="663"/>
      <c r="D113" s="663"/>
      <c r="E113" s="663"/>
      <c r="F113" s="663"/>
      <c r="G113" s="663"/>
      <c r="H113" s="663"/>
      <c r="I113" s="663"/>
      <c r="J113" s="663"/>
      <c r="K113" s="671"/>
      <c r="M113" s="16"/>
    </row>
    <row r="114" spans="1:15" x14ac:dyDescent="0.2">
      <c r="A114" s="665" t="s">
        <v>2060</v>
      </c>
      <c r="B114" s="604"/>
      <c r="C114" s="272"/>
      <c r="D114" s="272"/>
      <c r="E114" s="272"/>
      <c r="F114" s="272"/>
      <c r="G114" s="272"/>
      <c r="H114" s="272"/>
      <c r="I114" s="272"/>
      <c r="J114" s="272"/>
      <c r="K114" s="672"/>
    </row>
    <row r="115" spans="1:15" ht="12" customHeight="1" x14ac:dyDescent="0.2">
      <c r="A115" s="2028" t="s">
        <v>2131</v>
      </c>
      <c r="B115" s="2026"/>
      <c r="C115" s="2026"/>
      <c r="D115" s="2026"/>
      <c r="E115" s="2026"/>
      <c r="F115" s="2026"/>
      <c r="G115" s="2026"/>
      <c r="H115" s="2026"/>
      <c r="I115" s="2027"/>
      <c r="J115" s="2028"/>
      <c r="K115" s="2027"/>
      <c r="M115" s="16"/>
    </row>
    <row r="116" spans="1:15" ht="36.75" customHeight="1" x14ac:dyDescent="0.2">
      <c r="A116" s="2025" t="s">
        <v>2081</v>
      </c>
      <c r="B116" s="2026"/>
      <c r="C116" s="2026"/>
      <c r="D116" s="2026"/>
      <c r="E116" s="2026"/>
      <c r="F116" s="2026"/>
      <c r="G116" s="2026"/>
      <c r="H116" s="2026"/>
      <c r="I116" s="2026"/>
      <c r="J116" s="2026"/>
      <c r="K116" s="2027"/>
      <c r="M116" s="16"/>
    </row>
    <row r="117" spans="1:15" ht="12.75" customHeight="1" x14ac:dyDescent="0.2">
      <c r="A117" s="2028" t="s">
        <v>1245</v>
      </c>
      <c r="B117" s="2026"/>
      <c r="C117" s="2026"/>
      <c r="D117" s="2026"/>
      <c r="E117" s="2026"/>
      <c r="F117" s="2026"/>
      <c r="G117" s="2026"/>
      <c r="H117" s="2026"/>
      <c r="I117" s="2026"/>
      <c r="J117" s="2026"/>
      <c r="K117" s="2027"/>
    </row>
    <row r="118" spans="1:15" ht="36" customHeight="1" x14ac:dyDescent="0.2">
      <c r="A118" s="2025" t="s">
        <v>2106</v>
      </c>
      <c r="B118" s="2026"/>
      <c r="C118" s="2026"/>
      <c r="D118" s="2026"/>
      <c r="E118" s="2026"/>
      <c r="F118" s="2026"/>
      <c r="G118" s="2026"/>
      <c r="H118" s="2026"/>
      <c r="I118" s="2027"/>
      <c r="J118" s="2028"/>
      <c r="K118" s="2027"/>
      <c r="N118" s="17"/>
    </row>
    <row r="119" spans="1:15" ht="12" customHeight="1" x14ac:dyDescent="0.2">
      <c r="A119" s="2028" t="s">
        <v>2076</v>
      </c>
      <c r="B119" s="2026"/>
      <c r="C119" s="2026"/>
      <c r="D119" s="2026"/>
      <c r="E119" s="2026"/>
      <c r="F119" s="2026"/>
      <c r="G119" s="2026"/>
      <c r="H119" s="2026"/>
      <c r="I119" s="2026"/>
      <c r="J119" s="2026"/>
      <c r="K119" s="2027"/>
      <c r="L119" s="15"/>
      <c r="M119" s="15"/>
      <c r="N119" s="15"/>
      <c r="O119" s="15"/>
    </row>
    <row r="120" spans="1:15" ht="24" customHeight="1" x14ac:dyDescent="0.2">
      <c r="A120" s="2025" t="s">
        <v>2085</v>
      </c>
      <c r="B120" s="2026"/>
      <c r="C120" s="2026"/>
      <c r="D120" s="2026"/>
      <c r="E120" s="2026"/>
      <c r="F120" s="2026"/>
      <c r="G120" s="2026"/>
      <c r="H120" s="2026"/>
      <c r="I120" s="2026"/>
      <c r="J120" s="2026"/>
      <c r="K120" s="2027"/>
    </row>
    <row r="121" spans="1:15" ht="24" customHeight="1" x14ac:dyDescent="0.2">
      <c r="A121" s="2025" t="s">
        <v>1246</v>
      </c>
      <c r="B121" s="2026"/>
      <c r="C121" s="2026"/>
      <c r="D121" s="2026"/>
      <c r="E121" s="2026"/>
      <c r="F121" s="2026"/>
      <c r="G121" s="2026"/>
      <c r="H121" s="2026"/>
      <c r="I121" s="2026"/>
      <c r="J121" s="2026"/>
      <c r="K121" s="2027"/>
    </row>
    <row r="122" spans="1:15" ht="12.75" thickBot="1" x14ac:dyDescent="0.25">
      <c r="A122" s="2029" t="s">
        <v>2118</v>
      </c>
      <c r="B122" s="2030"/>
      <c r="C122" s="2030"/>
      <c r="D122" s="2030"/>
      <c r="E122" s="2030"/>
      <c r="F122" s="2030"/>
      <c r="G122" s="2030"/>
      <c r="H122" s="2030"/>
      <c r="I122" s="2030"/>
      <c r="J122" s="2030"/>
      <c r="K122" s="2031"/>
    </row>
    <row r="124" spans="1:15" x14ac:dyDescent="0.2">
      <c r="B124" s="112"/>
      <c r="C124" s="112"/>
      <c r="D124" s="112"/>
      <c r="E124" s="112"/>
      <c r="F124" s="112"/>
      <c r="G124" s="112"/>
      <c r="H124" s="112"/>
      <c r="I124" s="112"/>
      <c r="J124" s="112"/>
      <c r="K124" s="112"/>
    </row>
    <row r="125" spans="1:15" x14ac:dyDescent="0.2">
      <c r="A125" s="46"/>
      <c r="B125" s="112"/>
      <c r="C125" s="310"/>
      <c r="D125" s="311"/>
      <c r="E125" s="311"/>
      <c r="F125" s="311"/>
      <c r="G125" s="311"/>
      <c r="H125" s="311"/>
      <c r="I125" s="311"/>
      <c r="J125" s="310"/>
      <c r="K125" s="572"/>
    </row>
  </sheetData>
  <mergeCells count="10">
    <mergeCell ref="A1:K1"/>
    <mergeCell ref="A2:K2"/>
    <mergeCell ref="A122:K122"/>
    <mergeCell ref="A120:K120"/>
    <mergeCell ref="A121:K121"/>
    <mergeCell ref="A115:K115"/>
    <mergeCell ref="A116:K116"/>
    <mergeCell ref="A117:K117"/>
    <mergeCell ref="A118:K118"/>
    <mergeCell ref="A119:K119"/>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12"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47" t="s">
        <v>2130</v>
      </c>
      <c r="B1" s="2048"/>
      <c r="C1" s="2048"/>
      <c r="D1" s="2048"/>
      <c r="E1" s="2048"/>
      <c r="F1" s="2048"/>
      <c r="G1" s="2048"/>
      <c r="H1" s="2048"/>
      <c r="I1" s="2048"/>
      <c r="J1" s="2048"/>
      <c r="K1" s="2049"/>
      <c r="L1" s="12"/>
    </row>
    <row r="2" spans="1:12" ht="13.5" customHeight="1" thickBot="1" x14ac:dyDescent="0.25">
      <c r="A2" s="2035" t="s">
        <v>1942</v>
      </c>
      <c r="B2" s="2036"/>
      <c r="C2" s="2036"/>
      <c r="D2" s="2036"/>
      <c r="E2" s="2036"/>
      <c r="F2" s="2036"/>
      <c r="G2" s="2036"/>
      <c r="H2" s="2036"/>
      <c r="I2" s="2036"/>
      <c r="J2" s="2036"/>
      <c r="K2" s="2037"/>
      <c r="L2" s="12"/>
    </row>
    <row r="3" spans="1:12"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15"/>
    </row>
    <row r="4" spans="1:12" ht="12.75" customHeight="1" x14ac:dyDescent="0.2">
      <c r="A4" s="23" t="s">
        <v>523</v>
      </c>
      <c r="B4" s="1721">
        <v>35455.815000015005</v>
      </c>
      <c r="C4" s="1197">
        <f>SUM(D4:J4)</f>
        <v>516138.53917607164</v>
      </c>
      <c r="D4" s="1449">
        <v>257180.07699999999</v>
      </c>
      <c r="E4" s="1953">
        <v>0</v>
      </c>
      <c r="F4" s="1097">
        <v>23865.433000000001</v>
      </c>
      <c r="G4" s="1097">
        <v>0</v>
      </c>
      <c r="H4" s="1838">
        <v>15252.072810000001</v>
      </c>
      <c r="I4" s="1564">
        <v>1061.5360000000001</v>
      </c>
      <c r="J4" s="1794">
        <v>218779.42036607163</v>
      </c>
      <c r="K4" s="904">
        <v>13353</v>
      </c>
      <c r="L4" s="535"/>
    </row>
    <row r="5" spans="1:12" ht="12.75" customHeight="1" x14ac:dyDescent="0.2">
      <c r="A5" s="3" t="s">
        <v>240</v>
      </c>
      <c r="B5" s="1721">
        <v>446.271542582</v>
      </c>
      <c r="C5" s="1197">
        <f t="shared" ref="C5:C47" si="0">SUM(D5:J5)</f>
        <v>6173.3305208313568</v>
      </c>
      <c r="D5" s="1449">
        <v>3469.4270000000001</v>
      </c>
      <c r="E5" s="1953">
        <v>0</v>
      </c>
      <c r="F5" s="1097">
        <v>93.031000000000006</v>
      </c>
      <c r="G5" s="1097">
        <v>0</v>
      </c>
      <c r="H5" s="1838">
        <v>0</v>
      </c>
      <c r="I5" s="1565">
        <v>10.462999999999999</v>
      </c>
      <c r="J5" s="1794">
        <v>2600.4095208313565</v>
      </c>
      <c r="K5" s="905">
        <v>186</v>
      </c>
      <c r="L5" s="535"/>
    </row>
    <row r="6" spans="1:12" ht="12.75" customHeight="1" x14ac:dyDescent="0.2">
      <c r="A6" s="3" t="s">
        <v>524</v>
      </c>
      <c r="B6" s="1721">
        <v>5464.9851960912001</v>
      </c>
      <c r="C6" s="1197">
        <f t="shared" si="0"/>
        <v>73652.613552157738</v>
      </c>
      <c r="D6" s="1449">
        <v>38714.764000000003</v>
      </c>
      <c r="E6" s="1953">
        <v>0</v>
      </c>
      <c r="F6" s="1097">
        <v>2850.2170000000001</v>
      </c>
      <c r="G6" s="1097">
        <v>0</v>
      </c>
      <c r="H6" s="1838">
        <v>0</v>
      </c>
      <c r="I6" s="1565">
        <v>129.58000000000001</v>
      </c>
      <c r="J6" s="1794">
        <v>31958.052552157729</v>
      </c>
      <c r="K6" s="905">
        <v>2066</v>
      </c>
      <c r="L6" s="535"/>
    </row>
    <row r="7" spans="1:12" ht="12.75" customHeight="1" x14ac:dyDescent="0.2">
      <c r="A7" s="3" t="s">
        <v>525</v>
      </c>
      <c r="B7" s="1721">
        <v>298.00377779629997</v>
      </c>
      <c r="C7" s="1197">
        <f t="shared" si="0"/>
        <v>3523.034370372091</v>
      </c>
      <c r="D7" s="1449">
        <v>2275.2759999999998</v>
      </c>
      <c r="E7" s="1953">
        <v>0</v>
      </c>
      <c r="F7" s="1097">
        <v>35.470999999999997</v>
      </c>
      <c r="G7" s="1097">
        <v>0</v>
      </c>
      <c r="H7" s="1838">
        <v>0</v>
      </c>
      <c r="I7" s="1565">
        <v>1.71</v>
      </c>
      <c r="J7" s="1794">
        <v>1210.5773703720911</v>
      </c>
      <c r="K7" s="905">
        <v>115</v>
      </c>
      <c r="L7" s="535"/>
    </row>
    <row r="8" spans="1:12" ht="12.75" customHeight="1" x14ac:dyDescent="0.2">
      <c r="A8" s="3" t="s">
        <v>526</v>
      </c>
      <c r="B8" s="1721">
        <v>969.62645714580003</v>
      </c>
      <c r="C8" s="1197">
        <f t="shared" si="0"/>
        <v>11650.403279662991</v>
      </c>
      <c r="D8" s="1449">
        <v>7463.4930000000004</v>
      </c>
      <c r="E8" s="1953">
        <v>0</v>
      </c>
      <c r="F8" s="1097">
        <v>146.887</v>
      </c>
      <c r="G8" s="1097">
        <v>0</v>
      </c>
      <c r="H8" s="1838">
        <v>0</v>
      </c>
      <c r="I8" s="1565">
        <v>0.15</v>
      </c>
      <c r="J8" s="1794">
        <v>4039.873279662992</v>
      </c>
      <c r="K8" s="905">
        <v>365</v>
      </c>
      <c r="L8" s="535"/>
    </row>
    <row r="9" spans="1:12" ht="12.75" customHeight="1" x14ac:dyDescent="0.2">
      <c r="A9" s="3" t="s">
        <v>527</v>
      </c>
      <c r="B9" s="1721">
        <v>2236.7452641580003</v>
      </c>
      <c r="C9" s="1197">
        <f t="shared" si="0"/>
        <v>27867.127912362852</v>
      </c>
      <c r="D9" s="1449">
        <v>15202.05</v>
      </c>
      <c r="E9" s="1953">
        <v>0</v>
      </c>
      <c r="F9" s="1097">
        <v>704.09699999999998</v>
      </c>
      <c r="G9" s="1097">
        <v>0</v>
      </c>
      <c r="H9" s="1838">
        <v>0</v>
      </c>
      <c r="I9" s="1565">
        <v>43.384999999999998</v>
      </c>
      <c r="J9" s="1794">
        <v>11917.595912362853</v>
      </c>
      <c r="K9" s="905">
        <v>845</v>
      </c>
      <c r="L9" s="535"/>
    </row>
    <row r="10" spans="1:12" ht="12.75" customHeight="1" x14ac:dyDescent="0.2">
      <c r="A10" s="3" t="s">
        <v>528</v>
      </c>
      <c r="B10" s="1721">
        <v>1082.4176577560002</v>
      </c>
      <c r="C10" s="1197">
        <f t="shared" si="0"/>
        <v>5792.5889127909732</v>
      </c>
      <c r="D10" s="1449">
        <v>3325.451</v>
      </c>
      <c r="E10" s="1953">
        <v>0</v>
      </c>
      <c r="F10" s="1097">
        <v>132.46</v>
      </c>
      <c r="G10" s="1097">
        <v>0</v>
      </c>
      <c r="H10" s="1838">
        <v>0</v>
      </c>
      <c r="I10" s="1565">
        <v>87.367000000000004</v>
      </c>
      <c r="J10" s="1794">
        <v>2247.3109127909729</v>
      </c>
      <c r="K10" s="905">
        <v>197</v>
      </c>
      <c r="L10" s="535"/>
    </row>
    <row r="11" spans="1:12" ht="12.75" customHeight="1" x14ac:dyDescent="0.2">
      <c r="A11" s="3" t="s">
        <v>529</v>
      </c>
      <c r="B11" s="1721">
        <v>903.82214208089999</v>
      </c>
      <c r="C11" s="1197">
        <f t="shared" si="0"/>
        <v>13103.720440494897</v>
      </c>
      <c r="D11" s="1449">
        <v>6487.4430000000002</v>
      </c>
      <c r="E11" s="1953">
        <v>0</v>
      </c>
      <c r="F11" s="1097">
        <v>152.06399999999999</v>
      </c>
      <c r="G11" s="1097">
        <v>0</v>
      </c>
      <c r="H11" s="1838">
        <v>0</v>
      </c>
      <c r="I11" s="1565">
        <v>10.298</v>
      </c>
      <c r="J11" s="1794">
        <v>6453.9154404948977</v>
      </c>
      <c r="K11" s="905">
        <v>457</v>
      </c>
      <c r="L11" s="535"/>
    </row>
    <row r="12" spans="1:12" ht="12.75" customHeight="1" x14ac:dyDescent="0.2">
      <c r="A12" s="3" t="s">
        <v>530</v>
      </c>
      <c r="B12" s="1721">
        <v>4229.4992895343994</v>
      </c>
      <c r="C12" s="1197">
        <f t="shared" si="0"/>
        <v>63453.492301628343</v>
      </c>
      <c r="D12" s="1449">
        <v>31680.458999999999</v>
      </c>
      <c r="E12" s="1953">
        <v>0</v>
      </c>
      <c r="F12" s="1097">
        <v>848.94299999999998</v>
      </c>
      <c r="G12" s="1097">
        <v>0</v>
      </c>
      <c r="H12" s="1838">
        <v>0</v>
      </c>
      <c r="I12" s="1565">
        <v>126.76300000000001</v>
      </c>
      <c r="J12" s="1794">
        <v>30797.327301628349</v>
      </c>
      <c r="K12" s="905">
        <v>2020</v>
      </c>
      <c r="L12" s="535"/>
    </row>
    <row r="13" spans="1:12" ht="12.75" customHeight="1" x14ac:dyDescent="0.2">
      <c r="A13" s="3" t="s">
        <v>531</v>
      </c>
      <c r="B13" s="1721">
        <v>6834.3523232269999</v>
      </c>
      <c r="C13" s="1197">
        <f t="shared" si="0"/>
        <v>71579.862058060549</v>
      </c>
      <c r="D13" s="1449">
        <v>43661.858</v>
      </c>
      <c r="E13" s="1953">
        <v>0</v>
      </c>
      <c r="F13" s="1097">
        <v>2954.4380000000001</v>
      </c>
      <c r="G13" s="1097">
        <v>0</v>
      </c>
      <c r="H13" s="1838">
        <v>0</v>
      </c>
      <c r="I13" s="1565">
        <v>66.105000000000004</v>
      </c>
      <c r="J13" s="1794">
        <v>24897.46105806054</v>
      </c>
      <c r="K13" s="905">
        <v>2157</v>
      </c>
      <c r="L13" s="535"/>
    </row>
    <row r="14" spans="1:12" ht="12.75" customHeight="1" x14ac:dyDescent="0.2">
      <c r="A14" s="3" t="s">
        <v>532</v>
      </c>
      <c r="B14" s="1721">
        <v>1089.7558316656</v>
      </c>
      <c r="C14" s="1197">
        <f t="shared" si="0"/>
        <v>18239.179689163735</v>
      </c>
      <c r="D14" s="1449">
        <v>10568.367</v>
      </c>
      <c r="E14" s="1953">
        <v>0</v>
      </c>
      <c r="F14" s="1097">
        <v>305.83499999999998</v>
      </c>
      <c r="G14" s="1097">
        <v>0</v>
      </c>
      <c r="H14" s="1838">
        <v>0</v>
      </c>
      <c r="I14" s="1565">
        <v>67.606999999999999</v>
      </c>
      <c r="J14" s="1794">
        <v>7297.3706891637339</v>
      </c>
      <c r="K14" s="905">
        <v>529</v>
      </c>
      <c r="L14" s="535"/>
    </row>
    <row r="15" spans="1:12" ht="12.75" customHeight="1" x14ac:dyDescent="0.2">
      <c r="A15" s="3" t="s">
        <v>187</v>
      </c>
      <c r="B15" s="1721">
        <v>242.53745915169998</v>
      </c>
      <c r="C15" s="1197">
        <f t="shared" si="0"/>
        <v>2169.17949080987</v>
      </c>
      <c r="D15" s="1449">
        <v>1118.2729999999999</v>
      </c>
      <c r="E15" s="1953">
        <v>0</v>
      </c>
      <c r="F15" s="1097">
        <v>106.955</v>
      </c>
      <c r="G15" s="1097">
        <v>0</v>
      </c>
      <c r="H15" s="1838">
        <v>0</v>
      </c>
      <c r="I15" s="1565">
        <v>43.737000000000002</v>
      </c>
      <c r="J15" s="1794">
        <v>900.21449080987009</v>
      </c>
      <c r="K15" s="905">
        <v>80</v>
      </c>
      <c r="L15" s="535"/>
    </row>
    <row r="16" spans="1:12" ht="12.75" customHeight="1" x14ac:dyDescent="0.2">
      <c r="A16" s="3" t="s">
        <v>533</v>
      </c>
      <c r="B16" s="1721">
        <v>78.963098129700001</v>
      </c>
      <c r="C16" s="1197">
        <f t="shared" si="0"/>
        <v>1082.1745001834124</v>
      </c>
      <c r="D16" s="1449">
        <v>629.33299999999997</v>
      </c>
      <c r="E16" s="1953">
        <v>0</v>
      </c>
      <c r="F16" s="1097">
        <v>48.610999999999997</v>
      </c>
      <c r="G16" s="1097">
        <v>0</v>
      </c>
      <c r="H16" s="1838">
        <v>0</v>
      </c>
      <c r="I16" s="1565">
        <v>6.4000000000000001E-2</v>
      </c>
      <c r="J16" s="1794">
        <v>404.1665001834125</v>
      </c>
      <c r="K16" s="1766" t="s">
        <v>2132</v>
      </c>
      <c r="L16" s="535"/>
    </row>
    <row r="17" spans="1:12" ht="12.75" customHeight="1" x14ac:dyDescent="0.2">
      <c r="A17" s="3" t="s">
        <v>534</v>
      </c>
      <c r="B17" s="1721">
        <v>15292.458553278</v>
      </c>
      <c r="C17" s="1197">
        <f t="shared" si="0"/>
        <v>224586.2293249176</v>
      </c>
      <c r="D17" s="1449">
        <v>118255.50199999999</v>
      </c>
      <c r="E17" s="1953">
        <v>0</v>
      </c>
      <c r="F17" s="1097">
        <v>9762.9429999999993</v>
      </c>
      <c r="G17" s="1097">
        <v>0</v>
      </c>
      <c r="H17" s="1838">
        <v>0</v>
      </c>
      <c r="I17" s="1565">
        <v>394.52600000000001</v>
      </c>
      <c r="J17" s="1794">
        <v>96173.258324917624</v>
      </c>
      <c r="K17" s="905">
        <v>6569</v>
      </c>
      <c r="L17" s="535"/>
    </row>
    <row r="18" spans="1:12" ht="12.75" customHeight="1" x14ac:dyDescent="0.2">
      <c r="A18" s="3" t="s">
        <v>535</v>
      </c>
      <c r="B18" s="1721">
        <v>403.39758758710002</v>
      </c>
      <c r="C18" s="1197">
        <f t="shared" si="0"/>
        <v>3984.1191523225461</v>
      </c>
      <c r="D18" s="1449">
        <v>2224.152</v>
      </c>
      <c r="E18" s="1953">
        <v>0</v>
      </c>
      <c r="F18" s="1097">
        <v>86.759</v>
      </c>
      <c r="G18" s="1097">
        <v>0</v>
      </c>
      <c r="H18" s="1838">
        <v>0</v>
      </c>
      <c r="I18" s="1565">
        <v>8.1000000000000003E-2</v>
      </c>
      <c r="J18" s="1794">
        <v>1673.127152322546</v>
      </c>
      <c r="K18" s="905">
        <v>130</v>
      </c>
      <c r="L18" s="535"/>
    </row>
    <row r="19" spans="1:12" ht="12.75" customHeight="1" x14ac:dyDescent="0.2">
      <c r="A19" s="3" t="s">
        <v>536</v>
      </c>
      <c r="B19" s="1721">
        <v>955.90692749309994</v>
      </c>
      <c r="C19" s="1197">
        <f t="shared" si="0"/>
        <v>9012.7151035412826</v>
      </c>
      <c r="D19" s="1449">
        <v>5050.2160000000003</v>
      </c>
      <c r="E19" s="1953">
        <v>0</v>
      </c>
      <c r="F19" s="1097">
        <v>248.124</v>
      </c>
      <c r="G19" s="1097">
        <v>0</v>
      </c>
      <c r="H19" s="1838">
        <v>0</v>
      </c>
      <c r="I19" s="1565">
        <v>49.3</v>
      </c>
      <c r="J19" s="1794">
        <v>3665.0751035412818</v>
      </c>
      <c r="K19" s="905">
        <v>351</v>
      </c>
      <c r="L19" s="535"/>
    </row>
    <row r="20" spans="1:12" ht="12.75" customHeight="1" x14ac:dyDescent="0.2">
      <c r="A20" s="3" t="s">
        <v>137</v>
      </c>
      <c r="B20" s="1721">
        <v>27.664627276399997</v>
      </c>
      <c r="C20" s="1197">
        <f t="shared" si="0"/>
        <v>270.61095769246072</v>
      </c>
      <c r="D20" s="1449">
        <v>190.666</v>
      </c>
      <c r="E20" s="1953">
        <v>0</v>
      </c>
      <c r="F20" s="1097">
        <v>9.3000000000000007</v>
      </c>
      <c r="G20" s="1097">
        <v>0</v>
      </c>
      <c r="H20" s="1838">
        <v>0</v>
      </c>
      <c r="I20" s="1565">
        <v>0</v>
      </c>
      <c r="J20" s="1794">
        <v>70.644957692460693</v>
      </c>
      <c r="K20" s="1766" t="s">
        <v>2132</v>
      </c>
      <c r="L20" s="535"/>
    </row>
    <row r="21" spans="1:12" ht="12.75" customHeight="1" x14ac:dyDescent="0.2">
      <c r="A21" s="3" t="s">
        <v>537</v>
      </c>
      <c r="B21" s="1721">
        <v>849.19592985439999</v>
      </c>
      <c r="C21" s="1197">
        <f t="shared" si="0"/>
        <v>15378.970798383882</v>
      </c>
      <c r="D21" s="1449">
        <v>7645.9970000000003</v>
      </c>
      <c r="E21" s="1953">
        <v>0</v>
      </c>
      <c r="F21" s="1097">
        <v>130.47</v>
      </c>
      <c r="G21" s="1097">
        <v>0</v>
      </c>
      <c r="H21" s="1838">
        <v>0</v>
      </c>
      <c r="I21" s="1565">
        <v>0.1</v>
      </c>
      <c r="J21" s="1794">
        <v>7602.4037983838798</v>
      </c>
      <c r="K21" s="905">
        <v>470</v>
      </c>
      <c r="L21" s="535"/>
    </row>
    <row r="22" spans="1:12" ht="12.75" customHeight="1" x14ac:dyDescent="0.2">
      <c r="A22" s="3" t="s">
        <v>254</v>
      </c>
      <c r="B22" s="1721">
        <v>483.50995676920002</v>
      </c>
      <c r="C22" s="1197">
        <f t="shared" si="0"/>
        <v>5435.6263177580367</v>
      </c>
      <c r="D22" s="1449">
        <v>2770.596</v>
      </c>
      <c r="E22" s="1953">
        <v>0</v>
      </c>
      <c r="F22" s="1097">
        <v>147.63200000000001</v>
      </c>
      <c r="G22" s="1097">
        <v>0</v>
      </c>
      <c r="H22" s="1838">
        <v>0</v>
      </c>
      <c r="I22" s="1565">
        <v>3.51</v>
      </c>
      <c r="J22" s="1794">
        <v>2513.8883177580365</v>
      </c>
      <c r="K22" s="905">
        <v>195</v>
      </c>
      <c r="L22" s="535"/>
    </row>
    <row r="23" spans="1:12" ht="12.75" customHeight="1" x14ac:dyDescent="0.2">
      <c r="A23" s="3" t="s">
        <v>72</v>
      </c>
      <c r="B23" s="1721">
        <v>4086.4926120377995</v>
      </c>
      <c r="C23" s="1197">
        <f t="shared" si="0"/>
        <v>76089.736947689642</v>
      </c>
      <c r="D23" s="1449">
        <v>48251.88</v>
      </c>
      <c r="E23" s="1953">
        <v>0</v>
      </c>
      <c r="F23" s="1097">
        <v>4340.1289999999999</v>
      </c>
      <c r="G23" s="1097">
        <v>0</v>
      </c>
      <c r="H23" s="1838">
        <v>0</v>
      </c>
      <c r="I23" s="1565">
        <v>31.617000000000001</v>
      </c>
      <c r="J23" s="1794">
        <v>23466.110947689638</v>
      </c>
      <c r="K23" s="905">
        <v>1823</v>
      </c>
      <c r="L23" s="535"/>
    </row>
    <row r="24" spans="1:12" ht="12.75" customHeight="1" x14ac:dyDescent="0.2">
      <c r="A24" s="3" t="s">
        <v>76</v>
      </c>
      <c r="B24" s="1721">
        <v>560.41379130399991</v>
      </c>
      <c r="C24" s="1197">
        <f t="shared" si="0"/>
        <v>5836.6523762123688</v>
      </c>
      <c r="D24" s="1449">
        <v>3295.357</v>
      </c>
      <c r="E24" s="1953">
        <v>0</v>
      </c>
      <c r="F24" s="1097">
        <v>192.30699999999999</v>
      </c>
      <c r="G24" s="1097">
        <v>0</v>
      </c>
      <c r="H24" s="1838">
        <v>0</v>
      </c>
      <c r="I24" s="1565">
        <v>12.117000000000001</v>
      </c>
      <c r="J24" s="1794">
        <v>2336.8713762123684</v>
      </c>
      <c r="K24" s="905">
        <v>172</v>
      </c>
      <c r="L24" s="535"/>
    </row>
    <row r="25" spans="1:12" ht="12.75" customHeight="1" x14ac:dyDescent="0.2">
      <c r="A25" s="3" t="s">
        <v>262</v>
      </c>
      <c r="B25" s="1721">
        <v>687.1772115233</v>
      </c>
      <c r="C25" s="1197">
        <f t="shared" si="0"/>
        <v>8494.4964906244513</v>
      </c>
      <c r="D25" s="1449">
        <v>5420.5720000000001</v>
      </c>
      <c r="E25" s="1953">
        <v>0</v>
      </c>
      <c r="F25" s="1097">
        <v>101.405</v>
      </c>
      <c r="G25" s="1097">
        <v>0</v>
      </c>
      <c r="H25" s="1838">
        <v>0</v>
      </c>
      <c r="I25" s="1565">
        <v>6.1630000000000003</v>
      </c>
      <c r="J25" s="1794">
        <v>2966.3564906244519</v>
      </c>
      <c r="K25" s="905">
        <v>270</v>
      </c>
      <c r="L25" s="535"/>
    </row>
    <row r="26" spans="1:12" ht="12.75" customHeight="1" x14ac:dyDescent="0.2">
      <c r="A26" s="3" t="s">
        <v>538</v>
      </c>
      <c r="B26" s="1721">
        <v>1671.8155373510001</v>
      </c>
      <c r="C26" s="1197">
        <f t="shared" si="0"/>
        <v>27596.493671987984</v>
      </c>
      <c r="D26" s="1449">
        <v>12917.083000000001</v>
      </c>
      <c r="E26" s="1953">
        <v>0</v>
      </c>
      <c r="F26" s="1097">
        <v>652.65</v>
      </c>
      <c r="G26" s="1097">
        <v>0</v>
      </c>
      <c r="H26" s="1838">
        <v>0</v>
      </c>
      <c r="I26" s="1565">
        <v>24.853999999999999</v>
      </c>
      <c r="J26" s="1794">
        <v>14001.906671987985</v>
      </c>
      <c r="K26" s="905">
        <v>805</v>
      </c>
      <c r="L26" s="535"/>
    </row>
    <row r="27" spans="1:12" ht="12.75" customHeight="1" x14ac:dyDescent="0.2">
      <c r="A27" s="3" t="s">
        <v>539</v>
      </c>
      <c r="B27" s="1721">
        <v>870.65043198830006</v>
      </c>
      <c r="C27" s="1197">
        <f t="shared" si="0"/>
        <v>10100.390873641945</v>
      </c>
      <c r="D27" s="1449">
        <v>5040.7780000000002</v>
      </c>
      <c r="E27" s="1953">
        <v>0</v>
      </c>
      <c r="F27" s="1097">
        <v>92.585999999999999</v>
      </c>
      <c r="G27" s="1097">
        <v>0</v>
      </c>
      <c r="H27" s="1838">
        <v>0</v>
      </c>
      <c r="I27" s="1565">
        <v>7.0000000000000007E-2</v>
      </c>
      <c r="J27" s="1794">
        <v>4966.9568736419451</v>
      </c>
      <c r="K27" s="905">
        <v>332</v>
      </c>
      <c r="L27" s="535"/>
    </row>
    <row r="28" spans="1:12" ht="12.75" customHeight="1" x14ac:dyDescent="0.2">
      <c r="A28" s="3" t="s">
        <v>9</v>
      </c>
      <c r="B28" s="1721">
        <v>1448.7237605043001</v>
      </c>
      <c r="C28" s="1197">
        <f t="shared" si="0"/>
        <v>23198.445369821671</v>
      </c>
      <c r="D28" s="1449">
        <v>12342.218999999999</v>
      </c>
      <c r="E28" s="1953">
        <v>0</v>
      </c>
      <c r="F28" s="1097">
        <v>265.98200000000003</v>
      </c>
      <c r="G28" s="1097">
        <v>0</v>
      </c>
      <c r="H28" s="1838">
        <v>0</v>
      </c>
      <c r="I28" s="1565">
        <v>6.6</v>
      </c>
      <c r="J28" s="1794">
        <v>10583.644369821672</v>
      </c>
      <c r="K28" s="905">
        <v>826</v>
      </c>
      <c r="L28" s="535"/>
    </row>
    <row r="29" spans="1:12" ht="12.75" customHeight="1" x14ac:dyDescent="0.2">
      <c r="A29" s="3" t="s">
        <v>83</v>
      </c>
      <c r="B29" s="1721">
        <v>1212.9383787423003</v>
      </c>
      <c r="C29" s="1197">
        <f t="shared" si="0"/>
        <v>17184.628586937946</v>
      </c>
      <c r="D29" s="1449">
        <v>11138.071</v>
      </c>
      <c r="E29" s="1953">
        <v>0</v>
      </c>
      <c r="F29" s="1097">
        <v>524.995</v>
      </c>
      <c r="G29" s="1097">
        <v>0</v>
      </c>
      <c r="H29" s="1838">
        <v>0</v>
      </c>
      <c r="I29" s="1565">
        <v>9.2999999999999999E-2</v>
      </c>
      <c r="J29" s="1794">
        <v>5521.4695869379439</v>
      </c>
      <c r="K29" s="905">
        <v>498</v>
      </c>
      <c r="L29" s="535"/>
    </row>
    <row r="30" spans="1:12" ht="12.75" customHeight="1" x14ac:dyDescent="0.2">
      <c r="A30" s="3" t="s">
        <v>540</v>
      </c>
      <c r="B30" s="1721">
        <v>1108.0303847977</v>
      </c>
      <c r="C30" s="1197">
        <f t="shared" si="0"/>
        <v>10747.708409130602</v>
      </c>
      <c r="D30" s="1449">
        <v>5795.7510000000002</v>
      </c>
      <c r="E30" s="1953">
        <v>0</v>
      </c>
      <c r="F30" s="1097">
        <v>321.86799999999999</v>
      </c>
      <c r="G30" s="1097">
        <v>0</v>
      </c>
      <c r="H30" s="1838">
        <v>0</v>
      </c>
      <c r="I30" s="1565">
        <v>20.164999999999999</v>
      </c>
      <c r="J30" s="1794">
        <v>4609.9244091306018</v>
      </c>
      <c r="K30" s="905">
        <v>391</v>
      </c>
      <c r="L30" s="535"/>
    </row>
    <row r="31" spans="1:12" ht="12.75" customHeight="1" x14ac:dyDescent="0.2">
      <c r="A31" s="3" t="s">
        <v>541</v>
      </c>
      <c r="B31" s="1721">
        <v>16254.761618239001</v>
      </c>
      <c r="C31" s="1197">
        <f t="shared" si="0"/>
        <v>210124.04205818387</v>
      </c>
      <c r="D31" s="1449">
        <v>118832.978</v>
      </c>
      <c r="E31" s="1953">
        <v>0</v>
      </c>
      <c r="F31" s="1097">
        <v>5745.951</v>
      </c>
      <c r="G31" s="1097">
        <v>0</v>
      </c>
      <c r="H31" s="1838">
        <v>0</v>
      </c>
      <c r="I31" s="1565">
        <v>505.73200000000003</v>
      </c>
      <c r="J31" s="1794">
        <v>85039.381058183877</v>
      </c>
      <c r="K31" s="905">
        <v>5645</v>
      </c>
      <c r="L31" s="535"/>
    </row>
    <row r="32" spans="1:12" ht="12.75" customHeight="1" x14ac:dyDescent="0.2">
      <c r="A32" s="3" t="s">
        <v>542</v>
      </c>
      <c r="B32" s="1721">
        <v>2323.9244098969002</v>
      </c>
      <c r="C32" s="1197">
        <f t="shared" si="0"/>
        <v>26208.494120662701</v>
      </c>
      <c r="D32" s="1449">
        <v>14600.523999999999</v>
      </c>
      <c r="E32" s="1953">
        <v>0</v>
      </c>
      <c r="F32" s="1097">
        <v>2072.7049999999999</v>
      </c>
      <c r="G32" s="1097">
        <v>0</v>
      </c>
      <c r="H32" s="1838">
        <v>0</v>
      </c>
      <c r="I32" s="1565">
        <v>220.107</v>
      </c>
      <c r="J32" s="1794">
        <v>9315.1581206627015</v>
      </c>
      <c r="K32" s="905">
        <v>636</v>
      </c>
      <c r="L32" s="535"/>
    </row>
    <row r="33" spans="1:13" ht="12.75" customHeight="1" x14ac:dyDescent="0.2">
      <c r="A33" s="3" t="s">
        <v>543</v>
      </c>
      <c r="B33" s="1721">
        <v>773.40179352610005</v>
      </c>
      <c r="C33" s="1197">
        <f t="shared" si="0"/>
        <v>14216.903991892272</v>
      </c>
      <c r="D33" s="1449">
        <v>6726.8739999999998</v>
      </c>
      <c r="E33" s="1953">
        <v>0</v>
      </c>
      <c r="F33" s="1097">
        <v>22.413</v>
      </c>
      <c r="G33" s="1097">
        <v>0</v>
      </c>
      <c r="H33" s="1838">
        <v>0</v>
      </c>
      <c r="I33" s="1565">
        <v>2.5710000000000002</v>
      </c>
      <c r="J33" s="1794">
        <v>7465.0459918922734</v>
      </c>
      <c r="K33" s="905">
        <v>423</v>
      </c>
      <c r="L33" s="535"/>
    </row>
    <row r="34" spans="1:13" ht="12.75" customHeight="1" x14ac:dyDescent="0.2">
      <c r="A34" s="3" t="s">
        <v>544</v>
      </c>
      <c r="B34" s="1721">
        <v>459.19204073940006</v>
      </c>
      <c r="C34" s="1197">
        <f t="shared" si="0"/>
        <v>7986.1664797937583</v>
      </c>
      <c r="D34" s="1449">
        <v>5728.26</v>
      </c>
      <c r="E34" s="1953">
        <v>0</v>
      </c>
      <c r="F34" s="1097">
        <v>110.53700000000001</v>
      </c>
      <c r="G34" s="1097">
        <v>0</v>
      </c>
      <c r="H34" s="1838">
        <v>0</v>
      </c>
      <c r="I34" s="1565">
        <v>13.478999999999999</v>
      </c>
      <c r="J34" s="1794">
        <v>2133.8904797937575</v>
      </c>
      <c r="K34" s="905">
        <v>151</v>
      </c>
      <c r="L34" s="535"/>
    </row>
    <row r="35" spans="1:13" ht="12.75" customHeight="1" x14ac:dyDescent="0.2">
      <c r="A35" s="3" t="s">
        <v>157</v>
      </c>
      <c r="B35" s="1721">
        <v>295.7649822894</v>
      </c>
      <c r="C35" s="1197">
        <f t="shared" si="0"/>
        <v>3039.8510173431669</v>
      </c>
      <c r="D35" s="1449">
        <v>1560.6679999999999</v>
      </c>
      <c r="E35" s="1953">
        <v>0</v>
      </c>
      <c r="F35" s="1097">
        <v>20.138999999999999</v>
      </c>
      <c r="G35" s="1097">
        <v>0</v>
      </c>
      <c r="H35" s="1838">
        <v>0</v>
      </c>
      <c r="I35" s="1565">
        <v>3.6829999999999998</v>
      </c>
      <c r="J35" s="1794">
        <v>1455.3610173431668</v>
      </c>
      <c r="K35" s="905">
        <v>91</v>
      </c>
      <c r="L35" s="535"/>
    </row>
    <row r="36" spans="1:13" ht="12.75" customHeight="1" x14ac:dyDescent="0.2">
      <c r="A36" s="3" t="s">
        <v>91</v>
      </c>
      <c r="B36" s="1721">
        <v>899.53052393759992</v>
      </c>
      <c r="C36" s="1197">
        <f t="shared" si="0"/>
        <v>10902.427183877235</v>
      </c>
      <c r="D36" s="1449">
        <v>5965.433</v>
      </c>
      <c r="E36" s="1953">
        <v>0</v>
      </c>
      <c r="F36" s="1097">
        <v>1337.6369999999999</v>
      </c>
      <c r="G36" s="1097">
        <v>0</v>
      </c>
      <c r="H36" s="1838">
        <v>0</v>
      </c>
      <c r="I36" s="1565">
        <v>6.2249999999999996</v>
      </c>
      <c r="J36" s="1794">
        <v>3593.1321838772342</v>
      </c>
      <c r="K36" s="905">
        <v>299</v>
      </c>
      <c r="L36" s="535"/>
    </row>
    <row r="37" spans="1:13" ht="12.75" customHeight="1" x14ac:dyDescent="0.2">
      <c r="A37" s="3" t="s">
        <v>545</v>
      </c>
      <c r="B37" s="1721">
        <v>836.36044084069988</v>
      </c>
      <c r="C37" s="1197">
        <f t="shared" si="0"/>
        <v>9217.3100581440631</v>
      </c>
      <c r="D37" s="1449">
        <v>4508.4359999999997</v>
      </c>
      <c r="E37" s="1953">
        <v>0</v>
      </c>
      <c r="F37" s="1097">
        <v>314.30799999999999</v>
      </c>
      <c r="G37" s="1097">
        <v>0</v>
      </c>
      <c r="H37" s="1838">
        <v>0</v>
      </c>
      <c r="I37" s="1565">
        <v>110.267</v>
      </c>
      <c r="J37" s="1794">
        <v>4284.2990581440627</v>
      </c>
      <c r="K37" s="905">
        <v>332</v>
      </c>
      <c r="L37" s="535"/>
    </row>
    <row r="38" spans="1:13" ht="12.75" customHeight="1" x14ac:dyDescent="0.2">
      <c r="A38" s="3" t="s">
        <v>546</v>
      </c>
      <c r="B38" s="1721">
        <v>3150.9433919413</v>
      </c>
      <c r="C38" s="1197">
        <f t="shared" si="0"/>
        <v>51781.623236055675</v>
      </c>
      <c r="D38" s="1449">
        <v>26704.9</v>
      </c>
      <c r="E38" s="1953">
        <v>0</v>
      </c>
      <c r="F38" s="1097">
        <v>1244.6769999999999</v>
      </c>
      <c r="G38" s="1097">
        <v>0</v>
      </c>
      <c r="H38" s="1838">
        <v>0</v>
      </c>
      <c r="I38" s="1565">
        <v>85.152000000000001</v>
      </c>
      <c r="J38" s="1794">
        <v>23746.894236055672</v>
      </c>
      <c r="K38" s="905">
        <v>1463</v>
      </c>
      <c r="L38" s="535"/>
    </row>
    <row r="39" spans="1:13" ht="12.75" customHeight="1" x14ac:dyDescent="0.2">
      <c r="A39" s="3" t="s">
        <v>547</v>
      </c>
      <c r="B39" s="1721">
        <v>287.92167571610003</v>
      </c>
      <c r="C39" s="1197">
        <f t="shared" si="0"/>
        <v>3436.4464480929232</v>
      </c>
      <c r="D39" s="1449">
        <v>1863.3520000000001</v>
      </c>
      <c r="E39" s="1953">
        <v>0</v>
      </c>
      <c r="F39" s="1097">
        <v>95.352999999999994</v>
      </c>
      <c r="G39" s="1097">
        <v>0</v>
      </c>
      <c r="H39" s="1838">
        <v>0</v>
      </c>
      <c r="I39" s="1565">
        <v>7.0999999999999994E-2</v>
      </c>
      <c r="J39" s="1794">
        <v>1477.6704480929232</v>
      </c>
      <c r="K39" s="905">
        <v>105</v>
      </c>
      <c r="L39" s="535"/>
    </row>
    <row r="40" spans="1:13" ht="12.75" customHeight="1" x14ac:dyDescent="0.2">
      <c r="A40" s="3" t="s">
        <v>548</v>
      </c>
      <c r="B40" s="1721">
        <v>737.7166182215999</v>
      </c>
      <c r="C40" s="1197">
        <f t="shared" si="0"/>
        <v>9305.0359183613509</v>
      </c>
      <c r="D40" s="1449">
        <v>4143.0389999999998</v>
      </c>
      <c r="E40" s="1953">
        <v>0</v>
      </c>
      <c r="F40" s="1097">
        <v>212.83500000000001</v>
      </c>
      <c r="G40" s="1097">
        <v>0</v>
      </c>
      <c r="H40" s="1838">
        <v>0</v>
      </c>
      <c r="I40" s="1565">
        <v>0</v>
      </c>
      <c r="J40" s="1794">
        <v>4949.1619183613502</v>
      </c>
      <c r="K40" s="905">
        <v>343</v>
      </c>
      <c r="L40" s="535"/>
    </row>
    <row r="41" spans="1:13" ht="12.75" customHeight="1" x14ac:dyDescent="0.2">
      <c r="A41" s="3" t="s">
        <v>549</v>
      </c>
      <c r="B41" s="1721">
        <v>1695.9666120926001</v>
      </c>
      <c r="C41" s="1197">
        <f t="shared" si="0"/>
        <v>25424.151488851276</v>
      </c>
      <c r="D41" s="1449">
        <v>13172.522999999999</v>
      </c>
      <c r="E41" s="1953">
        <v>0</v>
      </c>
      <c r="F41" s="1097">
        <v>336.39600000000002</v>
      </c>
      <c r="G41" s="1097">
        <v>0</v>
      </c>
      <c r="H41" s="1838">
        <v>0</v>
      </c>
      <c r="I41" s="1565">
        <v>27.061</v>
      </c>
      <c r="J41" s="1794">
        <v>11888.171488851278</v>
      </c>
      <c r="K41" s="905">
        <v>846</v>
      </c>
      <c r="L41" s="535"/>
    </row>
    <row r="42" spans="1:13" ht="12.75" customHeight="1" x14ac:dyDescent="0.2">
      <c r="A42" s="3" t="s">
        <v>550</v>
      </c>
      <c r="B42" s="1721">
        <v>432.40563471610005</v>
      </c>
      <c r="C42" s="1197">
        <f t="shared" si="0"/>
        <v>3585.9013725344516</v>
      </c>
      <c r="D42" s="1449">
        <v>1555.8030000000001</v>
      </c>
      <c r="E42" s="1953">
        <v>0</v>
      </c>
      <c r="F42" s="1097">
        <v>29.936</v>
      </c>
      <c r="G42" s="1097">
        <v>0</v>
      </c>
      <c r="H42" s="1838">
        <v>0</v>
      </c>
      <c r="I42" s="1565">
        <v>6.8000000000000005E-2</v>
      </c>
      <c r="J42" s="1794">
        <v>2000.0943725344516</v>
      </c>
      <c r="K42" s="905">
        <v>143</v>
      </c>
      <c r="L42" s="535"/>
    </row>
    <row r="43" spans="1:13" ht="12.75" customHeight="1" x14ac:dyDescent="0.2">
      <c r="A43" s="3" t="s">
        <v>551</v>
      </c>
      <c r="B43" s="1721">
        <v>1320.1408979365001</v>
      </c>
      <c r="C43" s="1197">
        <f t="shared" si="0"/>
        <v>15028.18117951422</v>
      </c>
      <c r="D43" s="1449">
        <v>8050.643</v>
      </c>
      <c r="E43" s="1953">
        <v>0</v>
      </c>
      <c r="F43" s="1097">
        <v>288.82100000000003</v>
      </c>
      <c r="G43" s="1097">
        <v>0</v>
      </c>
      <c r="H43" s="1838">
        <v>0</v>
      </c>
      <c r="I43" s="1565">
        <v>0.18099999999999999</v>
      </c>
      <c r="J43" s="1794">
        <v>6688.5361795142198</v>
      </c>
      <c r="K43" s="905">
        <v>512</v>
      </c>
      <c r="L43" s="535"/>
    </row>
    <row r="44" spans="1:13" ht="12.75" customHeight="1" x14ac:dyDescent="0.2">
      <c r="A44" s="3" t="s">
        <v>552</v>
      </c>
      <c r="B44" s="1721">
        <v>413.52054059520003</v>
      </c>
      <c r="C44" s="1197">
        <f t="shared" si="0"/>
        <v>3747.8682765396456</v>
      </c>
      <c r="D44" s="1449">
        <v>2194.5720000000001</v>
      </c>
      <c r="E44" s="1953">
        <v>0</v>
      </c>
      <c r="F44" s="1097">
        <v>71.415000000000006</v>
      </c>
      <c r="G44" s="1097">
        <v>0</v>
      </c>
      <c r="H44" s="1838">
        <v>0</v>
      </c>
      <c r="I44" s="1565">
        <v>14.048</v>
      </c>
      <c r="J44" s="1794">
        <v>1467.8332765396458</v>
      </c>
      <c r="K44" s="905">
        <v>105</v>
      </c>
      <c r="L44" s="535"/>
    </row>
    <row r="45" spans="1:13" ht="12.75" customHeight="1" x14ac:dyDescent="0.2">
      <c r="A45" s="3" t="s">
        <v>553</v>
      </c>
      <c r="B45" s="1721">
        <v>5289.1871298620999</v>
      </c>
      <c r="C45" s="1197">
        <f t="shared" si="0"/>
        <v>59856.560603158665</v>
      </c>
      <c r="D45" s="1449">
        <v>35066.627</v>
      </c>
      <c r="E45" s="1953">
        <v>0</v>
      </c>
      <c r="F45" s="1097">
        <v>1911.299</v>
      </c>
      <c r="G45" s="1097">
        <v>0</v>
      </c>
      <c r="H45" s="1838">
        <v>387.86394999999999</v>
      </c>
      <c r="I45" s="1565">
        <v>270.52499999999998</v>
      </c>
      <c r="J45" s="1794">
        <v>22220.245653158665</v>
      </c>
      <c r="K45" s="905">
        <v>2021</v>
      </c>
      <c r="L45" s="535"/>
    </row>
    <row r="46" spans="1:13" ht="12.75" customHeight="1" x14ac:dyDescent="0.2">
      <c r="A46" s="3" t="s">
        <v>554</v>
      </c>
      <c r="B46" s="1721">
        <v>1197.4789794923001</v>
      </c>
      <c r="C46" s="1197">
        <f t="shared" si="0"/>
        <v>11342.661777177553</v>
      </c>
      <c r="D46" s="1449">
        <v>6106.2730000000001</v>
      </c>
      <c r="E46" s="1953">
        <v>0</v>
      </c>
      <c r="F46" s="1097">
        <v>181.316</v>
      </c>
      <c r="G46" s="1097">
        <v>0</v>
      </c>
      <c r="H46" s="1838">
        <v>0</v>
      </c>
      <c r="I46" s="1565">
        <v>10.643000000000001</v>
      </c>
      <c r="J46" s="1794">
        <v>5044.4297771775537</v>
      </c>
      <c r="K46" s="905">
        <v>371</v>
      </c>
      <c r="L46" s="535"/>
    </row>
    <row r="47" spans="1:13" ht="12.75" customHeight="1" x14ac:dyDescent="0.2">
      <c r="A47" s="3" t="s">
        <v>2070</v>
      </c>
      <c r="B47" s="1721">
        <v>729.88621616250009</v>
      </c>
      <c r="C47" s="1197">
        <f t="shared" si="0"/>
        <v>13956.565618782308</v>
      </c>
      <c r="D47" s="1449">
        <v>7605.058</v>
      </c>
      <c r="E47" s="1953">
        <v>0</v>
      </c>
      <c r="F47" s="1097">
        <v>279.22000000000003</v>
      </c>
      <c r="G47" s="1097">
        <v>0</v>
      </c>
      <c r="H47" s="1838">
        <v>0</v>
      </c>
      <c r="I47" s="1565">
        <v>18.039000000000001</v>
      </c>
      <c r="J47" s="1794">
        <v>6054.2486187823069</v>
      </c>
      <c r="K47" s="905">
        <v>387</v>
      </c>
      <c r="L47" s="535"/>
      <c r="M47" s="16"/>
    </row>
    <row r="48" spans="1:13" ht="12.75" customHeight="1" x14ac:dyDescent="0.2">
      <c r="A48" s="536"/>
      <c r="B48" s="537"/>
      <c r="C48" s="1052"/>
      <c r="D48" s="1098"/>
      <c r="E48" s="1098"/>
      <c r="F48" s="1098"/>
      <c r="G48" s="1098"/>
      <c r="H48" s="1098"/>
      <c r="I48" s="1566"/>
      <c r="J48" s="1099"/>
      <c r="K48" s="706"/>
      <c r="L48" s="535"/>
    </row>
    <row r="49" spans="1:13" ht="12.75" customHeight="1" x14ac:dyDescent="0.2">
      <c r="A49" s="538" t="s">
        <v>10</v>
      </c>
      <c r="B49" s="539">
        <f>SUM(B4:B47)</f>
        <v>126089.27423604591</v>
      </c>
      <c r="C49" s="1100">
        <f t="shared" ref="C49:J49" si="1">SUM(C4:C47)</f>
        <v>1731502.261414218</v>
      </c>
      <c r="D49" s="1100">
        <f t="shared" si="1"/>
        <v>926501.07400000002</v>
      </c>
      <c r="E49" s="1100">
        <f t="shared" si="1"/>
        <v>0</v>
      </c>
      <c r="F49" s="1100">
        <f t="shared" si="1"/>
        <v>63396.550000000025</v>
      </c>
      <c r="G49" s="1100">
        <f t="shared" si="1"/>
        <v>0</v>
      </c>
      <c r="H49" s="1100">
        <f t="shared" si="1"/>
        <v>15639.936760000002</v>
      </c>
      <c r="I49" s="1101">
        <f t="shared" si="1"/>
        <v>3485.8130000000001</v>
      </c>
      <c r="J49" s="1102">
        <f t="shared" si="1"/>
        <v>722478.88765421789</v>
      </c>
      <c r="K49" s="954">
        <v>49114</v>
      </c>
      <c r="L49" s="535"/>
    </row>
    <row r="50" spans="1:13" ht="12.75" customHeight="1" thickBot="1" x14ac:dyDescent="0.25">
      <c r="A50" s="540"/>
      <c r="B50" s="541"/>
      <c r="C50" s="1066"/>
      <c r="D50" s="1103"/>
      <c r="E50" s="1103"/>
      <c r="F50" s="1104"/>
      <c r="G50" s="1103"/>
      <c r="H50" s="1103"/>
      <c r="I50" s="1567"/>
      <c r="J50" s="1105"/>
      <c r="K50" s="707"/>
      <c r="L50" s="542"/>
    </row>
    <row r="51" spans="1:13" ht="12.75" customHeight="1" x14ac:dyDescent="0.2">
      <c r="A51" s="158" t="s">
        <v>283</v>
      </c>
      <c r="B51" s="1724">
        <v>71951.622782524748</v>
      </c>
      <c r="C51" s="1197">
        <f>SUM(D51:J51)</f>
        <v>1079584.6740871549</v>
      </c>
      <c r="D51" s="1449">
        <v>612758.83886996948</v>
      </c>
      <c r="E51" s="1861">
        <v>0</v>
      </c>
      <c r="F51" s="1016">
        <v>41110.765993405075</v>
      </c>
      <c r="G51" s="1016">
        <v>0</v>
      </c>
      <c r="H51" s="1822">
        <v>0</v>
      </c>
      <c r="I51" s="1470">
        <v>2334.8284728176632</v>
      </c>
      <c r="J51" s="1794">
        <v>423380.24075096269</v>
      </c>
      <c r="K51" s="841">
        <v>29037</v>
      </c>
      <c r="L51" s="542"/>
    </row>
    <row r="52" spans="1:13" ht="12.75" customHeight="1" x14ac:dyDescent="0.2">
      <c r="A52" s="107" t="s">
        <v>284</v>
      </c>
      <c r="B52" s="1724">
        <v>54137.65145371281</v>
      </c>
      <c r="C52" s="1197">
        <f>SUM(D52:J52)</f>
        <v>651917.58732706308</v>
      </c>
      <c r="D52" s="1449">
        <v>313742.23513003055</v>
      </c>
      <c r="E52" s="1861">
        <v>0</v>
      </c>
      <c r="F52" s="1016">
        <v>22285.78400659492</v>
      </c>
      <c r="G52" s="1016">
        <v>0</v>
      </c>
      <c r="H52" s="1822">
        <v>15639.936760000006</v>
      </c>
      <c r="I52" s="1470">
        <v>1150.9845271823372</v>
      </c>
      <c r="J52" s="1794">
        <v>299098.64690325526</v>
      </c>
      <c r="K52" s="841">
        <v>20077</v>
      </c>
      <c r="L52" s="542"/>
    </row>
    <row r="53" spans="1:13" ht="12.75" customHeight="1" x14ac:dyDescent="0.2">
      <c r="A53" s="536"/>
      <c r="B53" s="544"/>
      <c r="C53" s="1052"/>
      <c r="D53" s="1106"/>
      <c r="E53" s="1106"/>
      <c r="F53" s="1106"/>
      <c r="G53" s="1106"/>
      <c r="H53" s="1106"/>
      <c r="I53" s="1568"/>
      <c r="J53" s="1107"/>
      <c r="K53" s="922"/>
      <c r="L53" s="542"/>
    </row>
    <row r="54" spans="1:13" ht="12.75" customHeight="1" x14ac:dyDescent="0.2">
      <c r="A54" s="538" t="s">
        <v>10</v>
      </c>
      <c r="B54" s="545">
        <f>SUM(B51:B52)</f>
        <v>126089.27423623756</v>
      </c>
      <c r="C54" s="1108">
        <f t="shared" ref="C54:K54" si="2">SUM(C51:C52)</f>
        <v>1731502.261414218</v>
      </c>
      <c r="D54" s="1108">
        <f t="shared" si="2"/>
        <v>926501.07400000002</v>
      </c>
      <c r="E54" s="1108">
        <f t="shared" si="2"/>
        <v>0</v>
      </c>
      <c r="F54" s="1108">
        <f t="shared" si="2"/>
        <v>63396.549999999996</v>
      </c>
      <c r="G54" s="1108">
        <f t="shared" si="2"/>
        <v>0</v>
      </c>
      <c r="H54" s="1108">
        <f t="shared" si="2"/>
        <v>15639.936760000006</v>
      </c>
      <c r="I54" s="1109">
        <f t="shared" si="2"/>
        <v>3485.8130000000001</v>
      </c>
      <c r="J54" s="1110">
        <f t="shared" si="2"/>
        <v>722478.88765421789</v>
      </c>
      <c r="K54" s="955">
        <f t="shared" si="2"/>
        <v>49114</v>
      </c>
      <c r="L54" s="542"/>
    </row>
    <row r="55" spans="1:13" ht="12.75" customHeight="1" thickBot="1" x14ac:dyDescent="0.25">
      <c r="A55" s="80"/>
      <c r="B55" s="546"/>
      <c r="C55" s="547"/>
      <c r="D55" s="547"/>
      <c r="E55" s="547"/>
      <c r="F55" s="547"/>
      <c r="G55" s="547"/>
      <c r="H55" s="548"/>
      <c r="I55" s="1569"/>
      <c r="J55" s="612"/>
      <c r="K55" s="709"/>
      <c r="L55" s="543"/>
    </row>
    <row r="56" spans="1:13" ht="12.75" customHeight="1" x14ac:dyDescent="0.2">
      <c r="A56" s="661"/>
      <c r="B56" s="662"/>
      <c r="C56" s="663"/>
      <c r="D56" s="663"/>
      <c r="E56" s="663"/>
      <c r="F56" s="663"/>
      <c r="G56" s="663"/>
      <c r="H56" s="663"/>
      <c r="I56" s="1699"/>
      <c r="J56" s="1699"/>
      <c r="K56" s="823"/>
      <c r="L56" s="543"/>
    </row>
    <row r="57" spans="1:13" x14ac:dyDescent="0.2">
      <c r="A57" s="665" t="s">
        <v>2060</v>
      </c>
      <c r="B57" s="604"/>
      <c r="C57" s="272"/>
      <c r="D57" s="272"/>
      <c r="E57" s="272"/>
      <c r="F57" s="272"/>
      <c r="G57" s="272"/>
      <c r="H57" s="272"/>
      <c r="I57" s="1700"/>
      <c r="J57" s="1700"/>
      <c r="K57" s="669"/>
      <c r="L57" s="12"/>
    </row>
    <row r="58" spans="1:13" ht="12" customHeight="1" x14ac:dyDescent="0.2">
      <c r="A58" s="2028" t="s">
        <v>2131</v>
      </c>
      <c r="B58" s="2026"/>
      <c r="C58" s="2026"/>
      <c r="D58" s="2026"/>
      <c r="E58" s="2026"/>
      <c r="F58" s="2026"/>
      <c r="G58" s="2026"/>
      <c r="H58" s="2026"/>
      <c r="I58" s="2027"/>
      <c r="J58" s="2028"/>
      <c r="K58" s="2027"/>
      <c r="L58" s="15"/>
      <c r="M58" s="16"/>
    </row>
    <row r="59" spans="1:13" ht="36" customHeight="1" x14ac:dyDescent="0.2">
      <c r="A59" s="2025" t="s">
        <v>2081</v>
      </c>
      <c r="B59" s="2026"/>
      <c r="C59" s="2026"/>
      <c r="D59" s="2026"/>
      <c r="E59" s="2026"/>
      <c r="F59" s="2026"/>
      <c r="G59" s="2026"/>
      <c r="H59" s="2026"/>
      <c r="I59" s="2027"/>
      <c r="J59" s="2028"/>
      <c r="K59" s="2027"/>
      <c r="L59" s="15"/>
      <c r="M59" s="16"/>
    </row>
    <row r="60" spans="1:13" ht="12.75" customHeight="1" x14ac:dyDescent="0.2">
      <c r="A60" s="2028" t="s">
        <v>1245</v>
      </c>
      <c r="B60" s="2026"/>
      <c r="C60" s="2026"/>
      <c r="D60" s="2026"/>
      <c r="E60" s="2026"/>
      <c r="F60" s="2026"/>
      <c r="G60" s="2026"/>
      <c r="H60" s="2026"/>
      <c r="I60" s="2027"/>
      <c r="J60" s="2028"/>
      <c r="K60" s="2027"/>
      <c r="L60" s="15"/>
    </row>
    <row r="61" spans="1:13" ht="36" customHeight="1" x14ac:dyDescent="0.2">
      <c r="A61" s="2025" t="s">
        <v>2106</v>
      </c>
      <c r="B61" s="2026"/>
      <c r="C61" s="2026"/>
      <c r="D61" s="2026"/>
      <c r="E61" s="2026"/>
      <c r="F61" s="2026"/>
      <c r="G61" s="2026"/>
      <c r="H61" s="2026"/>
      <c r="I61" s="2027"/>
      <c r="J61" s="2028"/>
      <c r="K61" s="2027"/>
    </row>
    <row r="62" spans="1:13" ht="12" customHeight="1" x14ac:dyDescent="0.2">
      <c r="A62" s="2028" t="s">
        <v>2076</v>
      </c>
      <c r="B62" s="2026"/>
      <c r="C62" s="2026"/>
      <c r="D62" s="2026"/>
      <c r="E62" s="2026"/>
      <c r="F62" s="2026"/>
      <c r="G62" s="2026"/>
      <c r="H62" s="2026"/>
      <c r="I62" s="2027"/>
      <c r="J62" s="2028"/>
      <c r="K62" s="2027"/>
      <c r="L62" s="15"/>
      <c r="M62" s="16"/>
    </row>
    <row r="63" spans="1:13" ht="24" customHeight="1" x14ac:dyDescent="0.2">
      <c r="A63" s="2025" t="s">
        <v>2085</v>
      </c>
      <c r="B63" s="2026"/>
      <c r="C63" s="2026"/>
      <c r="D63" s="2026"/>
      <c r="E63" s="2026"/>
      <c r="F63" s="2026"/>
      <c r="G63" s="2026"/>
      <c r="H63" s="2026"/>
      <c r="I63" s="2027"/>
      <c r="J63" s="2028"/>
      <c r="K63" s="2027"/>
      <c r="L63" s="15"/>
      <c r="M63" s="16"/>
    </row>
    <row r="64" spans="1:13" ht="24" customHeight="1" x14ac:dyDescent="0.2">
      <c r="A64" s="2025" t="s">
        <v>1246</v>
      </c>
      <c r="B64" s="2026"/>
      <c r="C64" s="2026"/>
      <c r="D64" s="2026"/>
      <c r="E64" s="2026"/>
      <c r="F64" s="2026"/>
      <c r="G64" s="2026"/>
      <c r="H64" s="2026"/>
      <c r="I64" s="2027"/>
      <c r="J64" s="2028"/>
      <c r="K64" s="2027"/>
    </row>
    <row r="65" spans="1:13" x14ac:dyDescent="0.2">
      <c r="A65" s="2050" t="s">
        <v>2118</v>
      </c>
      <c r="B65" s="2051"/>
      <c r="C65" s="2051"/>
      <c r="D65" s="2051"/>
      <c r="E65" s="2051"/>
      <c r="F65" s="2051"/>
      <c r="G65" s="2051"/>
      <c r="H65" s="2051"/>
      <c r="I65" s="2052"/>
      <c r="J65" s="2050"/>
      <c r="K65" s="2052"/>
    </row>
    <row r="66" spans="1:13" ht="12.75" thickBot="1" x14ac:dyDescent="0.25">
      <c r="A66" s="2029" t="s">
        <v>2122</v>
      </c>
      <c r="B66" s="2030"/>
      <c r="C66" s="2030"/>
      <c r="D66" s="2030"/>
      <c r="E66" s="2030"/>
      <c r="F66" s="2030"/>
      <c r="G66" s="2030"/>
      <c r="H66" s="2030"/>
      <c r="I66" s="2030"/>
      <c r="J66" s="2030"/>
      <c r="K66" s="2031"/>
    </row>
    <row r="67" spans="1:13" x14ac:dyDescent="0.2">
      <c r="B67" s="112"/>
      <c r="C67" s="112"/>
      <c r="D67" s="112"/>
      <c r="E67" s="112"/>
      <c r="F67" s="112"/>
      <c r="G67" s="112"/>
      <c r="H67" s="112"/>
      <c r="I67" s="112"/>
      <c r="J67" s="112"/>
      <c r="K67" s="112"/>
      <c r="M67" s="16"/>
    </row>
    <row r="68" spans="1:13" x14ac:dyDescent="0.2">
      <c r="A68" s="46"/>
      <c r="B68" s="112"/>
      <c r="C68" s="310"/>
      <c r="D68" s="311"/>
      <c r="E68" s="311"/>
      <c r="F68" s="311"/>
      <c r="G68" s="311"/>
      <c r="H68" s="311"/>
      <c r="I68" s="311"/>
      <c r="J68" s="311"/>
      <c r="K68" s="572"/>
      <c r="M68" s="16"/>
    </row>
    <row r="69" spans="1:13" x14ac:dyDescent="0.2">
      <c r="I69" s="19"/>
      <c r="J69" s="19"/>
    </row>
    <row r="70" spans="1:13" x14ac:dyDescent="0.2">
      <c r="I70" s="19"/>
      <c r="J70" s="19"/>
    </row>
    <row r="71" spans="1:13" x14ac:dyDescent="0.2">
      <c r="I71" s="19"/>
      <c r="J71" s="19"/>
    </row>
  </sheetData>
  <mergeCells count="11">
    <mergeCell ref="A66:K66"/>
    <mergeCell ref="A1:K1"/>
    <mergeCell ref="A2:K2"/>
    <mergeCell ref="A58:K58"/>
    <mergeCell ref="A59:K59"/>
    <mergeCell ref="A65:K65"/>
    <mergeCell ref="A63:K63"/>
    <mergeCell ref="A64:K64"/>
    <mergeCell ref="A60:K60"/>
    <mergeCell ref="A61:K61"/>
    <mergeCell ref="A62:K62"/>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4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47" t="s">
        <v>2130</v>
      </c>
      <c r="B1" s="2048"/>
      <c r="C1" s="2048"/>
      <c r="D1" s="2048"/>
      <c r="E1" s="2048"/>
      <c r="F1" s="2048"/>
      <c r="G1" s="2048"/>
      <c r="H1" s="2048"/>
      <c r="I1" s="2048"/>
      <c r="J1" s="2048"/>
      <c r="K1" s="2049"/>
      <c r="L1" s="12"/>
    </row>
    <row r="2" spans="1:12" ht="13.5" customHeight="1" thickBot="1" x14ac:dyDescent="0.25">
      <c r="A2" s="2035" t="s">
        <v>1942</v>
      </c>
      <c r="B2" s="2036"/>
      <c r="C2" s="2036"/>
      <c r="D2" s="2036"/>
      <c r="E2" s="2036"/>
      <c r="F2" s="2036"/>
      <c r="G2" s="2036"/>
      <c r="H2" s="2036"/>
      <c r="I2" s="2036"/>
      <c r="J2" s="2036"/>
      <c r="K2" s="2037"/>
      <c r="L2" s="12"/>
    </row>
    <row r="3" spans="1:12"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15"/>
    </row>
    <row r="4" spans="1:12" ht="12.75" x14ac:dyDescent="0.2">
      <c r="A4" s="23" t="s">
        <v>240</v>
      </c>
      <c r="B4" s="1721">
        <v>4077.5826932619998</v>
      </c>
      <c r="C4" s="1197">
        <f>SUM(D4:J4)</f>
        <v>58844.959892001847</v>
      </c>
      <c r="D4" s="1449">
        <v>32171.86</v>
      </c>
      <c r="E4" s="1954">
        <v>0</v>
      </c>
      <c r="F4" s="1093">
        <v>986.75699999999995</v>
      </c>
      <c r="G4" s="1093">
        <v>0</v>
      </c>
      <c r="H4" s="1839">
        <v>33.775320000000001</v>
      </c>
      <c r="I4" s="1562">
        <v>96.292000000000002</v>
      </c>
      <c r="J4" s="1794">
        <v>25556.275572001847</v>
      </c>
      <c r="K4" s="904">
        <v>1759</v>
      </c>
      <c r="L4" s="523"/>
    </row>
    <row r="5" spans="1:12" ht="12.75" x14ac:dyDescent="0.2">
      <c r="A5" s="3" t="s">
        <v>555</v>
      </c>
      <c r="B5" s="1721">
        <v>345.78087628889995</v>
      </c>
      <c r="C5" s="1197">
        <f t="shared" ref="C5:C68" si="0">SUM(D5:J5)</f>
        <v>8766.0012241311124</v>
      </c>
      <c r="D5" s="1449">
        <v>3479.9960000000001</v>
      </c>
      <c r="E5" s="1954">
        <v>0</v>
      </c>
      <c r="F5" s="1093">
        <v>114.73399999999999</v>
      </c>
      <c r="G5" s="1093">
        <v>0</v>
      </c>
      <c r="H5" s="1839">
        <v>0</v>
      </c>
      <c r="I5" s="1563">
        <v>1.6279999999999999</v>
      </c>
      <c r="J5" s="1794">
        <v>5169.6432241311113</v>
      </c>
      <c r="K5" s="905">
        <v>192</v>
      </c>
      <c r="L5" s="523"/>
    </row>
    <row r="6" spans="1:12" ht="12.75" x14ac:dyDescent="0.2">
      <c r="A6" s="3" t="s">
        <v>556</v>
      </c>
      <c r="B6" s="1721">
        <v>1048.1604918373</v>
      </c>
      <c r="C6" s="1197">
        <f t="shared" si="0"/>
        <v>10690.643298946392</v>
      </c>
      <c r="D6" s="1449">
        <v>6969.6570000000002</v>
      </c>
      <c r="E6" s="1954">
        <v>0</v>
      </c>
      <c r="F6" s="1093">
        <v>451.52300000000002</v>
      </c>
      <c r="G6" s="1093">
        <v>0</v>
      </c>
      <c r="H6" s="1839">
        <v>0</v>
      </c>
      <c r="I6" s="1563">
        <v>28.035</v>
      </c>
      <c r="J6" s="1794">
        <v>3241.4282989463918</v>
      </c>
      <c r="K6" s="905">
        <v>265</v>
      </c>
      <c r="L6" s="523"/>
    </row>
    <row r="7" spans="1:12" ht="12.75" x14ac:dyDescent="0.2">
      <c r="A7" s="3" t="s">
        <v>133</v>
      </c>
      <c r="B7" s="1721">
        <v>2449.1833612770993</v>
      </c>
      <c r="C7" s="1197">
        <f t="shared" si="0"/>
        <v>25938.656328656856</v>
      </c>
      <c r="D7" s="1449">
        <v>12396.102000000001</v>
      </c>
      <c r="E7" s="1954">
        <v>0</v>
      </c>
      <c r="F7" s="1093">
        <v>873.64200000000005</v>
      </c>
      <c r="G7" s="1093">
        <v>0</v>
      </c>
      <c r="H7" s="1839">
        <v>0</v>
      </c>
      <c r="I7" s="1563">
        <v>116.953</v>
      </c>
      <c r="J7" s="1794">
        <v>12551.959328656854</v>
      </c>
      <c r="K7" s="905">
        <v>782</v>
      </c>
      <c r="L7" s="523"/>
    </row>
    <row r="8" spans="1:12" ht="12.75" x14ac:dyDescent="0.2">
      <c r="A8" s="3" t="s">
        <v>557</v>
      </c>
      <c r="B8" s="1721">
        <v>342.47363189790002</v>
      </c>
      <c r="C8" s="1197">
        <f t="shared" si="0"/>
        <v>2916.7245268145321</v>
      </c>
      <c r="D8" s="1449">
        <v>1816.537</v>
      </c>
      <c r="E8" s="1954">
        <v>0</v>
      </c>
      <c r="F8" s="1093">
        <v>110.047</v>
      </c>
      <c r="G8" s="1093">
        <v>0</v>
      </c>
      <c r="H8" s="1839">
        <v>0</v>
      </c>
      <c r="I8" s="1563">
        <v>40.308999999999997</v>
      </c>
      <c r="J8" s="1794">
        <v>949.83152681453191</v>
      </c>
      <c r="K8" s="905">
        <v>105</v>
      </c>
      <c r="L8" s="523"/>
    </row>
    <row r="9" spans="1:12" ht="12.75" x14ac:dyDescent="0.2">
      <c r="A9" s="3" t="s">
        <v>558</v>
      </c>
      <c r="B9" s="1721">
        <v>1900.6775309173001</v>
      </c>
      <c r="C9" s="1197">
        <f t="shared" si="0"/>
        <v>21856.119854379627</v>
      </c>
      <c r="D9" s="1449">
        <v>10617.366</v>
      </c>
      <c r="E9" s="1954">
        <v>0</v>
      </c>
      <c r="F9" s="1093">
        <v>515.22299999999996</v>
      </c>
      <c r="G9" s="1093">
        <v>0</v>
      </c>
      <c r="H9" s="1839">
        <v>0</v>
      </c>
      <c r="I9" s="1563">
        <v>114.075</v>
      </c>
      <c r="J9" s="1794">
        <v>10609.455854379625</v>
      </c>
      <c r="K9" s="905">
        <v>696</v>
      </c>
      <c r="L9" s="523"/>
    </row>
    <row r="10" spans="1:12" ht="12.75" x14ac:dyDescent="0.2">
      <c r="A10" s="3" t="s">
        <v>54</v>
      </c>
      <c r="B10" s="1721">
        <v>354.87296902969996</v>
      </c>
      <c r="C10" s="1197">
        <f t="shared" si="0"/>
        <v>2508.5955451233626</v>
      </c>
      <c r="D10" s="1449">
        <v>1476.155</v>
      </c>
      <c r="E10" s="1954">
        <v>0</v>
      </c>
      <c r="F10" s="1093">
        <v>21.209</v>
      </c>
      <c r="G10" s="1093">
        <v>0</v>
      </c>
      <c r="H10" s="1839">
        <v>0</v>
      </c>
      <c r="I10" s="1563">
        <v>0.127</v>
      </c>
      <c r="J10" s="1794">
        <v>1011.1045451233625</v>
      </c>
      <c r="K10" s="905">
        <v>73</v>
      </c>
      <c r="L10" s="523"/>
    </row>
    <row r="11" spans="1:12" ht="12.75" x14ac:dyDescent="0.2">
      <c r="A11" s="3" t="s">
        <v>135</v>
      </c>
      <c r="B11" s="1721">
        <v>988.04269838209996</v>
      </c>
      <c r="C11" s="1197">
        <f t="shared" si="0"/>
        <v>11706.869315223357</v>
      </c>
      <c r="D11" s="1449">
        <v>5593.5820000000003</v>
      </c>
      <c r="E11" s="1954">
        <v>0</v>
      </c>
      <c r="F11" s="1093">
        <v>306.95800000000003</v>
      </c>
      <c r="G11" s="1093">
        <v>0</v>
      </c>
      <c r="H11" s="1839">
        <v>0</v>
      </c>
      <c r="I11" s="1093">
        <v>31.454000000000001</v>
      </c>
      <c r="J11" s="1797">
        <v>5774.8753152233567</v>
      </c>
      <c r="K11" s="905">
        <v>407</v>
      </c>
      <c r="L11" s="523"/>
    </row>
    <row r="12" spans="1:12" ht="12.75" x14ac:dyDescent="0.2">
      <c r="A12" s="3" t="s">
        <v>559</v>
      </c>
      <c r="B12" s="1721">
        <v>719.80649237690011</v>
      </c>
      <c r="C12" s="1197">
        <f t="shared" si="0"/>
        <v>8439.5474173631501</v>
      </c>
      <c r="D12" s="1449">
        <v>5368.634</v>
      </c>
      <c r="E12" s="1954">
        <v>0</v>
      </c>
      <c r="F12" s="1093">
        <v>251.285</v>
      </c>
      <c r="G12" s="1093">
        <v>0</v>
      </c>
      <c r="H12" s="1839">
        <v>0</v>
      </c>
      <c r="I12" s="1093">
        <v>33.393000000000001</v>
      </c>
      <c r="J12" s="1797">
        <v>2786.2354173631502</v>
      </c>
      <c r="K12" s="905">
        <v>176</v>
      </c>
      <c r="L12" s="523"/>
    </row>
    <row r="13" spans="1:12" ht="12.75" x14ac:dyDescent="0.2">
      <c r="A13" s="3" t="s">
        <v>560</v>
      </c>
      <c r="B13" s="1721">
        <v>8680.0794855112017</v>
      </c>
      <c r="C13" s="1197">
        <f t="shared" si="0"/>
        <v>85479.945882130269</v>
      </c>
      <c r="D13" s="1449">
        <v>44368.195</v>
      </c>
      <c r="E13" s="1954">
        <v>0</v>
      </c>
      <c r="F13" s="1093">
        <v>3924.5360000000001</v>
      </c>
      <c r="G13" s="1093">
        <v>0</v>
      </c>
      <c r="H13" s="1839">
        <v>0</v>
      </c>
      <c r="I13" s="1093">
        <v>305.89100000000002</v>
      </c>
      <c r="J13" s="1797">
        <v>36881.323882130273</v>
      </c>
      <c r="K13" s="905">
        <v>2019</v>
      </c>
      <c r="L13" s="523"/>
    </row>
    <row r="14" spans="1:12" ht="12.75" x14ac:dyDescent="0.2">
      <c r="A14" s="3" t="s">
        <v>561</v>
      </c>
      <c r="B14" s="1721">
        <v>2251.0824865940999</v>
      </c>
      <c r="C14" s="1197">
        <f t="shared" si="0"/>
        <v>23449.676928704357</v>
      </c>
      <c r="D14" s="1449">
        <v>15828.445</v>
      </c>
      <c r="E14" s="1954">
        <v>0</v>
      </c>
      <c r="F14" s="1093">
        <v>337.06700000000001</v>
      </c>
      <c r="G14" s="1093">
        <v>0</v>
      </c>
      <c r="H14" s="1839">
        <v>0</v>
      </c>
      <c r="I14" s="1093">
        <v>65.426000000000002</v>
      </c>
      <c r="J14" s="1797">
        <v>7218.7389287043588</v>
      </c>
      <c r="K14" s="905">
        <v>597</v>
      </c>
      <c r="L14" s="523"/>
    </row>
    <row r="15" spans="1:12" ht="12.75" x14ac:dyDescent="0.2">
      <c r="A15" s="3" t="s">
        <v>137</v>
      </c>
      <c r="B15" s="1721">
        <v>924.73684181480007</v>
      </c>
      <c r="C15" s="1197">
        <f t="shared" si="0"/>
        <v>12646.940953737205</v>
      </c>
      <c r="D15" s="1449">
        <v>6693.1989999999996</v>
      </c>
      <c r="E15" s="1954">
        <v>0</v>
      </c>
      <c r="F15" s="1093">
        <v>170.68</v>
      </c>
      <c r="G15" s="1093">
        <v>0</v>
      </c>
      <c r="H15" s="1839">
        <v>0</v>
      </c>
      <c r="I15" s="1093">
        <v>32.61</v>
      </c>
      <c r="J15" s="1797">
        <v>5750.4519537372053</v>
      </c>
      <c r="K15" s="905">
        <v>335</v>
      </c>
      <c r="L15" s="523"/>
    </row>
    <row r="16" spans="1:12" ht="12.75" x14ac:dyDescent="0.2">
      <c r="A16" s="3" t="s">
        <v>60</v>
      </c>
      <c r="B16" s="1721">
        <v>772.05588595249992</v>
      </c>
      <c r="C16" s="1197">
        <f t="shared" si="0"/>
        <v>9453.0513513300411</v>
      </c>
      <c r="D16" s="1449">
        <v>4796.9120000000003</v>
      </c>
      <c r="E16" s="1954">
        <v>0</v>
      </c>
      <c r="F16" s="1093">
        <v>135.90899999999999</v>
      </c>
      <c r="G16" s="1093">
        <v>0</v>
      </c>
      <c r="H16" s="1839">
        <v>0</v>
      </c>
      <c r="I16" s="1093">
        <v>31.183</v>
      </c>
      <c r="J16" s="1797">
        <v>4489.0473513300412</v>
      </c>
      <c r="K16" s="905">
        <v>341</v>
      </c>
      <c r="L16" s="523"/>
    </row>
    <row r="17" spans="1:12" ht="12.75" x14ac:dyDescent="0.2">
      <c r="A17" s="3" t="s">
        <v>562</v>
      </c>
      <c r="B17" s="1721">
        <v>2607.1689386033004</v>
      </c>
      <c r="C17" s="1197">
        <f t="shared" si="0"/>
        <v>29958.955273645232</v>
      </c>
      <c r="D17" s="1449">
        <v>19582.651000000002</v>
      </c>
      <c r="E17" s="1954">
        <v>0</v>
      </c>
      <c r="F17" s="1093">
        <v>1536.184</v>
      </c>
      <c r="G17" s="1093">
        <v>0</v>
      </c>
      <c r="H17" s="1839">
        <v>0</v>
      </c>
      <c r="I17" s="1093">
        <v>127.52</v>
      </c>
      <c r="J17" s="1797">
        <v>8712.6002736452283</v>
      </c>
      <c r="K17" s="905">
        <v>646</v>
      </c>
      <c r="L17" s="523"/>
    </row>
    <row r="18" spans="1:12" ht="12.75" x14ac:dyDescent="0.2">
      <c r="A18" s="3" t="s">
        <v>563</v>
      </c>
      <c r="B18" s="1721">
        <v>2888.6314723445998</v>
      </c>
      <c r="C18" s="1197">
        <f t="shared" si="0"/>
        <v>39931.506993294141</v>
      </c>
      <c r="D18" s="1449">
        <v>20941.306</v>
      </c>
      <c r="E18" s="1954">
        <v>0</v>
      </c>
      <c r="F18" s="1093">
        <v>1015.273</v>
      </c>
      <c r="G18" s="1093">
        <v>0</v>
      </c>
      <c r="H18" s="1839">
        <v>0</v>
      </c>
      <c r="I18" s="1093">
        <v>93.313999999999993</v>
      </c>
      <c r="J18" s="1797">
        <v>17881.613993294141</v>
      </c>
      <c r="K18" s="905">
        <v>969</v>
      </c>
      <c r="L18" s="523"/>
    </row>
    <row r="19" spans="1:12" ht="12.75" x14ac:dyDescent="0.2">
      <c r="A19" s="3" t="s">
        <v>436</v>
      </c>
      <c r="B19" s="1721">
        <v>153602.80619095999</v>
      </c>
      <c r="C19" s="1197">
        <f t="shared" si="0"/>
        <v>1137417.4315877724</v>
      </c>
      <c r="D19" s="1449">
        <v>755933.20900000003</v>
      </c>
      <c r="E19" s="1954">
        <v>667.88758999999993</v>
      </c>
      <c r="F19" s="1093">
        <v>86118.471999999994</v>
      </c>
      <c r="G19" s="1093">
        <v>50.021929999999998</v>
      </c>
      <c r="H19" s="1839">
        <v>-901972.48720000009</v>
      </c>
      <c r="I19" s="1093">
        <v>8272.982</v>
      </c>
      <c r="J19" s="1797">
        <v>1188347.3462677724</v>
      </c>
      <c r="K19" s="905">
        <v>44981</v>
      </c>
      <c r="L19" s="523"/>
    </row>
    <row r="20" spans="1:12" ht="12.75" x14ac:dyDescent="0.2">
      <c r="A20" s="3" t="s">
        <v>141</v>
      </c>
      <c r="B20" s="1721">
        <v>1074.2747513800998</v>
      </c>
      <c r="C20" s="1197">
        <f t="shared" si="0"/>
        <v>14686.462936140881</v>
      </c>
      <c r="D20" s="1449">
        <v>8180.4219999999996</v>
      </c>
      <c r="E20" s="1954">
        <v>0</v>
      </c>
      <c r="F20" s="1093">
        <v>248.244</v>
      </c>
      <c r="G20" s="1093">
        <v>0</v>
      </c>
      <c r="H20" s="1839">
        <v>0</v>
      </c>
      <c r="I20" s="1093">
        <v>28.167000000000002</v>
      </c>
      <c r="J20" s="1797">
        <v>6229.6299361408828</v>
      </c>
      <c r="K20" s="905">
        <v>393</v>
      </c>
      <c r="L20" s="523"/>
    </row>
    <row r="21" spans="1:12" ht="12.75" x14ac:dyDescent="0.2">
      <c r="A21" s="3" t="s">
        <v>564</v>
      </c>
      <c r="B21" s="1721">
        <v>629.2072634174001</v>
      </c>
      <c r="C21" s="1197">
        <f t="shared" si="0"/>
        <v>6894.4764460602846</v>
      </c>
      <c r="D21" s="1449">
        <v>3601.73</v>
      </c>
      <c r="E21" s="1954">
        <v>0</v>
      </c>
      <c r="F21" s="1093">
        <v>109.619</v>
      </c>
      <c r="G21" s="1093">
        <v>0</v>
      </c>
      <c r="H21" s="1839">
        <v>0</v>
      </c>
      <c r="I21" s="1093">
        <v>11.939</v>
      </c>
      <c r="J21" s="1797">
        <v>3171.1884460602846</v>
      </c>
      <c r="K21" s="905">
        <v>232</v>
      </c>
      <c r="L21" s="523"/>
    </row>
    <row r="22" spans="1:12" ht="12.75" x14ac:dyDescent="0.2">
      <c r="A22" s="3" t="s">
        <v>442</v>
      </c>
      <c r="B22" s="1721">
        <v>4840.2237030979995</v>
      </c>
      <c r="C22" s="1197">
        <f t="shared" si="0"/>
        <v>44238.003537302437</v>
      </c>
      <c r="D22" s="1449">
        <v>25317.838</v>
      </c>
      <c r="E22" s="1954">
        <v>0</v>
      </c>
      <c r="F22" s="1093">
        <v>2594.069</v>
      </c>
      <c r="G22" s="1093">
        <v>0</v>
      </c>
      <c r="H22" s="1839">
        <v>0</v>
      </c>
      <c r="I22" s="1093">
        <v>131.01400000000001</v>
      </c>
      <c r="J22" s="1797">
        <v>16195.082537302438</v>
      </c>
      <c r="K22" s="905">
        <v>1195</v>
      </c>
      <c r="L22" s="523"/>
    </row>
    <row r="23" spans="1:12" ht="12.75" x14ac:dyDescent="0.2">
      <c r="A23" s="3" t="s">
        <v>565</v>
      </c>
      <c r="B23" s="1721">
        <v>951.4244291962998</v>
      </c>
      <c r="C23" s="1197">
        <f t="shared" si="0"/>
        <v>8947.2802591400068</v>
      </c>
      <c r="D23" s="1449">
        <v>5073.5730000000003</v>
      </c>
      <c r="E23" s="1954">
        <v>0</v>
      </c>
      <c r="F23" s="1093">
        <v>153.37</v>
      </c>
      <c r="G23" s="1093">
        <v>0</v>
      </c>
      <c r="H23" s="1839">
        <v>0</v>
      </c>
      <c r="I23" s="1093">
        <v>22.597999999999999</v>
      </c>
      <c r="J23" s="1797">
        <v>3697.7392591400062</v>
      </c>
      <c r="K23" s="905">
        <v>287</v>
      </c>
      <c r="L23" s="523"/>
    </row>
    <row r="24" spans="1:12" ht="12.75" x14ac:dyDescent="0.2">
      <c r="A24" s="3" t="s">
        <v>258</v>
      </c>
      <c r="B24" s="1721">
        <v>986.9367959504001</v>
      </c>
      <c r="C24" s="1197">
        <f t="shared" si="0"/>
        <v>11891.111276183063</v>
      </c>
      <c r="D24" s="1449">
        <v>6708.3360000000002</v>
      </c>
      <c r="E24" s="1954">
        <v>0</v>
      </c>
      <c r="F24" s="1093">
        <v>360.23500000000001</v>
      </c>
      <c r="G24" s="1093">
        <v>0</v>
      </c>
      <c r="H24" s="1839">
        <v>0</v>
      </c>
      <c r="I24" s="1093">
        <v>15.404</v>
      </c>
      <c r="J24" s="1797">
        <v>4807.1362761830633</v>
      </c>
      <c r="K24" s="905">
        <v>295</v>
      </c>
      <c r="L24" s="523"/>
    </row>
    <row r="25" spans="1:12" ht="12.75" x14ac:dyDescent="0.2">
      <c r="A25" s="3" t="s">
        <v>566</v>
      </c>
      <c r="B25" s="1721">
        <v>28773.198995801002</v>
      </c>
      <c r="C25" s="1197">
        <f t="shared" si="0"/>
        <v>265417.60762619559</v>
      </c>
      <c r="D25" s="1449">
        <v>124379.986</v>
      </c>
      <c r="E25" s="1954">
        <v>0</v>
      </c>
      <c r="F25" s="1093">
        <v>15629.63</v>
      </c>
      <c r="G25" s="1093">
        <v>0</v>
      </c>
      <c r="H25" s="1839">
        <v>0</v>
      </c>
      <c r="I25" s="1093">
        <v>2802.4490000000001</v>
      </c>
      <c r="J25" s="1797">
        <v>122605.5426261956</v>
      </c>
      <c r="K25" s="905">
        <v>6392</v>
      </c>
      <c r="L25" s="523"/>
    </row>
    <row r="26" spans="1:12" ht="12.75" x14ac:dyDescent="0.2">
      <c r="A26" s="3" t="s">
        <v>567</v>
      </c>
      <c r="B26" s="1721">
        <v>1114.6934569232999</v>
      </c>
      <c r="C26" s="1197">
        <f t="shared" si="0"/>
        <v>13782.503026971352</v>
      </c>
      <c r="D26" s="1449">
        <v>7353.9960000000001</v>
      </c>
      <c r="E26" s="1954">
        <v>0</v>
      </c>
      <c r="F26" s="1093">
        <v>215.87200000000001</v>
      </c>
      <c r="G26" s="1093">
        <v>0</v>
      </c>
      <c r="H26" s="1839">
        <v>0</v>
      </c>
      <c r="I26" s="1093">
        <v>35.491</v>
      </c>
      <c r="J26" s="1797">
        <v>6177.1440269713512</v>
      </c>
      <c r="K26" s="905">
        <v>327</v>
      </c>
      <c r="L26" s="523"/>
    </row>
    <row r="27" spans="1:12" ht="12.75" x14ac:dyDescent="0.2">
      <c r="A27" s="3" t="s">
        <v>568</v>
      </c>
      <c r="B27" s="1721">
        <v>371.28861425459996</v>
      </c>
      <c r="C27" s="1197">
        <f t="shared" si="0"/>
        <v>3786.5139440417015</v>
      </c>
      <c r="D27" s="1449">
        <v>1754.8620000000001</v>
      </c>
      <c r="E27" s="1954">
        <v>0</v>
      </c>
      <c r="F27" s="1093">
        <v>11.723000000000001</v>
      </c>
      <c r="G27" s="1093">
        <v>0</v>
      </c>
      <c r="H27" s="1839">
        <v>0</v>
      </c>
      <c r="I27" s="1093">
        <v>0.13800000000000001</v>
      </c>
      <c r="J27" s="1797">
        <v>2019.7909440417016</v>
      </c>
      <c r="K27" s="905">
        <v>137</v>
      </c>
      <c r="L27" s="523"/>
    </row>
    <row r="28" spans="1:12" ht="12.75" x14ac:dyDescent="0.2">
      <c r="A28" s="3" t="s">
        <v>448</v>
      </c>
      <c r="B28" s="1721">
        <v>1949.5126841501999</v>
      </c>
      <c r="C28" s="1197">
        <f t="shared" si="0"/>
        <v>22445.265217979886</v>
      </c>
      <c r="D28" s="1449">
        <v>11510.607</v>
      </c>
      <c r="E28" s="1954">
        <v>0</v>
      </c>
      <c r="F28" s="1093">
        <v>790.88</v>
      </c>
      <c r="G28" s="1093">
        <v>0</v>
      </c>
      <c r="H28" s="1839">
        <v>0</v>
      </c>
      <c r="I28" s="1093">
        <v>98.435000000000002</v>
      </c>
      <c r="J28" s="1797">
        <v>10045.343217979887</v>
      </c>
      <c r="K28" s="905">
        <v>804</v>
      </c>
    </row>
    <row r="29" spans="1:12" ht="12.75" x14ac:dyDescent="0.2">
      <c r="A29" s="3" t="s">
        <v>75</v>
      </c>
      <c r="B29" s="1721">
        <v>1210.6778112855998</v>
      </c>
      <c r="C29" s="1197">
        <f t="shared" si="0"/>
        <v>11704.732207445511</v>
      </c>
      <c r="D29" s="1449">
        <v>5864.75</v>
      </c>
      <c r="E29" s="1954">
        <v>0</v>
      </c>
      <c r="F29" s="1093">
        <v>177.48400000000001</v>
      </c>
      <c r="G29" s="1093">
        <v>0</v>
      </c>
      <c r="H29" s="1839">
        <v>0</v>
      </c>
      <c r="I29" s="1093">
        <v>7.6079999999999997</v>
      </c>
      <c r="J29" s="1797">
        <v>5654.89020744551</v>
      </c>
      <c r="K29" s="905">
        <v>416</v>
      </c>
      <c r="L29" s="523"/>
    </row>
    <row r="30" spans="1:12" ht="12.75" x14ac:dyDescent="0.2">
      <c r="A30" s="3" t="s">
        <v>569</v>
      </c>
      <c r="B30" s="1721">
        <v>811.37609742029986</v>
      </c>
      <c r="C30" s="1197">
        <f t="shared" si="0"/>
        <v>7982.3226210225503</v>
      </c>
      <c r="D30" s="1449">
        <v>4245.9840000000004</v>
      </c>
      <c r="E30" s="1954">
        <v>0</v>
      </c>
      <c r="F30" s="1093">
        <v>175.84299999999999</v>
      </c>
      <c r="G30" s="1093">
        <v>0</v>
      </c>
      <c r="H30" s="1839">
        <v>0</v>
      </c>
      <c r="I30" s="1093">
        <v>0.19600000000000001</v>
      </c>
      <c r="J30" s="1797">
        <v>3560.2996210225501</v>
      </c>
      <c r="K30" s="905">
        <v>221</v>
      </c>
      <c r="L30" s="523"/>
    </row>
    <row r="31" spans="1:12" ht="12.75" x14ac:dyDescent="0.2">
      <c r="A31" s="3" t="s">
        <v>76</v>
      </c>
      <c r="B31" s="1721">
        <v>2791.7413433204001</v>
      </c>
      <c r="C31" s="1197">
        <f t="shared" si="0"/>
        <v>58873.952018989476</v>
      </c>
      <c r="D31" s="1449">
        <v>23010.956999999999</v>
      </c>
      <c r="E31" s="1954">
        <v>0</v>
      </c>
      <c r="F31" s="1093">
        <v>825.798</v>
      </c>
      <c r="G31" s="1093">
        <v>0</v>
      </c>
      <c r="H31" s="1839">
        <v>0</v>
      </c>
      <c r="I31" s="1093">
        <v>89.802999999999997</v>
      </c>
      <c r="J31" s="1797">
        <v>34947.394018989478</v>
      </c>
      <c r="K31" s="905">
        <v>1312</v>
      </c>
      <c r="L31" s="523"/>
    </row>
    <row r="32" spans="1:12" ht="12.75" x14ac:dyDescent="0.2">
      <c r="A32" s="3" t="s">
        <v>147</v>
      </c>
      <c r="B32" s="1721">
        <v>2216.3098760628</v>
      </c>
      <c r="C32" s="1197">
        <f t="shared" si="0"/>
        <v>22403.226324148302</v>
      </c>
      <c r="D32" s="1449">
        <v>13281.08</v>
      </c>
      <c r="E32" s="1954">
        <v>0</v>
      </c>
      <c r="F32" s="1093">
        <v>546.07299999999998</v>
      </c>
      <c r="G32" s="1093">
        <v>0</v>
      </c>
      <c r="H32" s="1839">
        <v>0</v>
      </c>
      <c r="I32" s="1093">
        <v>9.76</v>
      </c>
      <c r="J32" s="1797">
        <v>8566.3133241482992</v>
      </c>
      <c r="K32" s="905">
        <v>701</v>
      </c>
      <c r="L32" s="523"/>
    </row>
    <row r="33" spans="1:12" ht="12.75" x14ac:dyDescent="0.2">
      <c r="A33" s="3" t="s">
        <v>570</v>
      </c>
      <c r="B33" s="1721">
        <v>297.90301747729995</v>
      </c>
      <c r="C33" s="1197">
        <f t="shared" si="0"/>
        <v>6798.4608690424502</v>
      </c>
      <c r="D33" s="1449">
        <v>3256.5729999999999</v>
      </c>
      <c r="E33" s="1954">
        <v>0</v>
      </c>
      <c r="F33" s="1093">
        <v>49.203000000000003</v>
      </c>
      <c r="G33" s="1093">
        <v>0</v>
      </c>
      <c r="H33" s="1839">
        <v>0</v>
      </c>
      <c r="I33" s="1093">
        <v>0</v>
      </c>
      <c r="J33" s="1797">
        <v>3492.6848690424504</v>
      </c>
      <c r="K33" s="905">
        <v>155</v>
      </c>
      <c r="L33" s="523"/>
    </row>
    <row r="34" spans="1:12" ht="12.75" x14ac:dyDescent="0.2">
      <c r="A34" s="3" t="s">
        <v>78</v>
      </c>
      <c r="B34" s="1721">
        <v>959.60751510020009</v>
      </c>
      <c r="C34" s="1197">
        <f t="shared" si="0"/>
        <v>7365.8258078700364</v>
      </c>
      <c r="D34" s="1449">
        <v>4661.1959999999999</v>
      </c>
      <c r="E34" s="1954">
        <v>0</v>
      </c>
      <c r="F34" s="1093">
        <v>254.05699999999999</v>
      </c>
      <c r="G34" s="1093">
        <v>0</v>
      </c>
      <c r="H34" s="1839">
        <v>0</v>
      </c>
      <c r="I34" s="1093">
        <v>31.939</v>
      </c>
      <c r="J34" s="1797">
        <v>2418.6338078700364</v>
      </c>
      <c r="K34" s="905">
        <v>227</v>
      </c>
      <c r="L34" s="523"/>
    </row>
    <row r="35" spans="1:12" ht="12.75" x14ac:dyDescent="0.2">
      <c r="A35" s="3" t="s">
        <v>571</v>
      </c>
      <c r="B35" s="1721">
        <v>2719.0169919625</v>
      </c>
      <c r="C35" s="1197">
        <f t="shared" si="0"/>
        <v>25754.982283590914</v>
      </c>
      <c r="D35" s="1449">
        <v>14510.449000000001</v>
      </c>
      <c r="E35" s="1954">
        <v>0</v>
      </c>
      <c r="F35" s="1093">
        <v>1086.1579999999999</v>
      </c>
      <c r="G35" s="1093">
        <v>0</v>
      </c>
      <c r="H35" s="1839">
        <v>0</v>
      </c>
      <c r="I35" s="1093">
        <v>1.1970000000000001</v>
      </c>
      <c r="J35" s="1797">
        <v>10157.178283590913</v>
      </c>
      <c r="K35" s="905">
        <v>679</v>
      </c>
      <c r="L35" s="523"/>
    </row>
    <row r="36" spans="1:12" ht="12.75" x14ac:dyDescent="0.2">
      <c r="A36" s="3" t="s">
        <v>378</v>
      </c>
      <c r="B36" s="1721">
        <v>407.72417348060003</v>
      </c>
      <c r="C36" s="1197">
        <f t="shared" si="0"/>
        <v>7097.3517265567007</v>
      </c>
      <c r="D36" s="1449">
        <v>3642.8870000000002</v>
      </c>
      <c r="E36" s="1954">
        <v>0</v>
      </c>
      <c r="F36" s="1093">
        <v>134.78800000000001</v>
      </c>
      <c r="G36" s="1093">
        <v>0</v>
      </c>
      <c r="H36" s="1839">
        <v>0</v>
      </c>
      <c r="I36" s="1093">
        <v>1.252</v>
      </c>
      <c r="J36" s="1797">
        <v>3318.424726556701</v>
      </c>
      <c r="K36" s="905">
        <v>197</v>
      </c>
      <c r="L36" s="523"/>
    </row>
    <row r="37" spans="1:12" ht="12.75" x14ac:dyDescent="0.2">
      <c r="A37" s="3" t="s">
        <v>462</v>
      </c>
      <c r="B37" s="1721">
        <v>1329.6056652754996</v>
      </c>
      <c r="C37" s="1197">
        <f t="shared" si="0"/>
        <v>14748.748145733764</v>
      </c>
      <c r="D37" s="1449">
        <v>7817.13</v>
      </c>
      <c r="E37" s="1954">
        <v>0</v>
      </c>
      <c r="F37" s="1093">
        <v>395.81200000000001</v>
      </c>
      <c r="G37" s="1093">
        <v>0</v>
      </c>
      <c r="H37" s="1839">
        <v>0</v>
      </c>
      <c r="I37" s="1093">
        <v>39.28</v>
      </c>
      <c r="J37" s="1797">
        <v>6496.5261457337629</v>
      </c>
      <c r="K37" s="905">
        <v>464</v>
      </c>
      <c r="L37" s="523"/>
    </row>
    <row r="38" spans="1:12" ht="12.75" x14ac:dyDescent="0.2">
      <c r="A38" s="3" t="s">
        <v>572</v>
      </c>
      <c r="B38" s="1721">
        <v>281.00772590119999</v>
      </c>
      <c r="C38" s="1197">
        <f t="shared" si="0"/>
        <v>5162.3759127948615</v>
      </c>
      <c r="D38" s="1449">
        <v>1944.606</v>
      </c>
      <c r="E38" s="1954">
        <v>0</v>
      </c>
      <c r="F38" s="1093">
        <v>40.847000000000001</v>
      </c>
      <c r="G38" s="1093">
        <v>0</v>
      </c>
      <c r="H38" s="1839">
        <v>0</v>
      </c>
      <c r="I38" s="1093">
        <v>0</v>
      </c>
      <c r="J38" s="1797">
        <v>3176.922912794862</v>
      </c>
      <c r="K38" s="905">
        <v>133</v>
      </c>
      <c r="L38" s="523"/>
    </row>
    <row r="39" spans="1:12" ht="12.75" x14ac:dyDescent="0.2">
      <c r="A39" s="3" t="s">
        <v>573</v>
      </c>
      <c r="B39" s="1721">
        <v>488.14567848410002</v>
      </c>
      <c r="C39" s="1197">
        <f t="shared" si="0"/>
        <v>7199.9459671040913</v>
      </c>
      <c r="D39" s="1449">
        <v>3162.1709999999998</v>
      </c>
      <c r="E39" s="1954">
        <v>0</v>
      </c>
      <c r="F39" s="1093">
        <v>19.809999999999999</v>
      </c>
      <c r="G39" s="1093">
        <v>0</v>
      </c>
      <c r="H39" s="1839">
        <v>0</v>
      </c>
      <c r="I39" s="1093">
        <v>0</v>
      </c>
      <c r="J39" s="1797">
        <v>4017.9649671040911</v>
      </c>
      <c r="K39" s="905">
        <v>243</v>
      </c>
      <c r="L39" s="523"/>
    </row>
    <row r="40" spans="1:12" ht="12.75" x14ac:dyDescent="0.2">
      <c r="A40" s="3" t="s">
        <v>80</v>
      </c>
      <c r="B40" s="1721">
        <v>3100.2695587077001</v>
      </c>
      <c r="C40" s="1197">
        <f t="shared" si="0"/>
        <v>29876.703119702452</v>
      </c>
      <c r="D40" s="1449">
        <v>16075.439</v>
      </c>
      <c r="E40" s="1954">
        <v>0</v>
      </c>
      <c r="F40" s="1093">
        <v>914.27099999999996</v>
      </c>
      <c r="G40" s="1093">
        <v>0</v>
      </c>
      <c r="H40" s="1839">
        <v>0</v>
      </c>
      <c r="I40" s="1093">
        <v>134.56899999999999</v>
      </c>
      <c r="J40" s="1797">
        <v>12752.424119702453</v>
      </c>
      <c r="K40" s="905">
        <v>978</v>
      </c>
      <c r="L40" s="523"/>
    </row>
    <row r="41" spans="1:12" ht="12.75" x14ac:dyDescent="0.2">
      <c r="A41" s="3" t="s">
        <v>574</v>
      </c>
      <c r="B41" s="1721">
        <v>1583.9255460719</v>
      </c>
      <c r="C41" s="1197">
        <f t="shared" si="0"/>
        <v>18434.170209536889</v>
      </c>
      <c r="D41" s="1449">
        <v>9603.8950000000004</v>
      </c>
      <c r="E41" s="1954">
        <v>0</v>
      </c>
      <c r="F41" s="1093">
        <v>436.084</v>
      </c>
      <c r="G41" s="1093">
        <v>0</v>
      </c>
      <c r="H41" s="1839">
        <v>0</v>
      </c>
      <c r="I41" s="1093">
        <v>16.552</v>
      </c>
      <c r="J41" s="1797">
        <v>8377.6392095368901</v>
      </c>
      <c r="K41" s="905">
        <v>548</v>
      </c>
      <c r="L41" s="523"/>
    </row>
    <row r="42" spans="1:12" ht="12.75" x14ac:dyDescent="0.2">
      <c r="A42" s="3" t="s">
        <v>82</v>
      </c>
      <c r="B42" s="1721">
        <v>3331.5288960013004</v>
      </c>
      <c r="C42" s="1197">
        <f t="shared" si="0"/>
        <v>56218.621076503012</v>
      </c>
      <c r="D42" s="1449">
        <v>25091.898000000001</v>
      </c>
      <c r="E42" s="1954">
        <v>0</v>
      </c>
      <c r="F42" s="1093">
        <v>2073.0210000000002</v>
      </c>
      <c r="G42" s="1093">
        <v>0</v>
      </c>
      <c r="H42" s="1839">
        <v>0</v>
      </c>
      <c r="I42" s="1093">
        <v>33.115000000000002</v>
      </c>
      <c r="J42" s="1797">
        <v>29020.587076503012</v>
      </c>
      <c r="K42" s="905">
        <v>1449</v>
      </c>
      <c r="L42" s="523"/>
    </row>
    <row r="43" spans="1:12" ht="12.75" x14ac:dyDescent="0.2">
      <c r="A43" s="3" t="s">
        <v>468</v>
      </c>
      <c r="B43" s="1721">
        <v>434.5141163742</v>
      </c>
      <c r="C43" s="1197">
        <f t="shared" si="0"/>
        <v>6114.4242537391583</v>
      </c>
      <c r="D43" s="1449">
        <v>2882.1550000000002</v>
      </c>
      <c r="E43" s="1954">
        <v>0</v>
      </c>
      <c r="F43" s="1093">
        <v>138.56700000000001</v>
      </c>
      <c r="G43" s="1093">
        <v>0</v>
      </c>
      <c r="H43" s="1839">
        <v>0</v>
      </c>
      <c r="I43" s="1093">
        <v>15.260999999999999</v>
      </c>
      <c r="J43" s="1797">
        <v>3078.4412537391586</v>
      </c>
      <c r="K43" s="905">
        <v>188</v>
      </c>
      <c r="L43" s="523"/>
    </row>
    <row r="44" spans="1:12" ht="12.75" x14ac:dyDescent="0.2">
      <c r="A44" s="3" t="s">
        <v>83</v>
      </c>
      <c r="B44" s="1721">
        <v>2408.4343197724002</v>
      </c>
      <c r="C44" s="1197">
        <f t="shared" si="0"/>
        <v>37638.085620294973</v>
      </c>
      <c r="D44" s="1449">
        <v>17565.159</v>
      </c>
      <c r="E44" s="1954">
        <v>0</v>
      </c>
      <c r="F44" s="1093">
        <v>520.08000000000004</v>
      </c>
      <c r="G44" s="1093">
        <v>0</v>
      </c>
      <c r="H44" s="1839">
        <v>0</v>
      </c>
      <c r="I44" s="1093">
        <v>95.856999999999999</v>
      </c>
      <c r="J44" s="1797">
        <v>19456.989620294971</v>
      </c>
      <c r="K44" s="905">
        <v>1027</v>
      </c>
      <c r="L44" s="523"/>
    </row>
    <row r="45" spans="1:12" ht="12.75" x14ac:dyDescent="0.2">
      <c r="A45" s="3" t="s">
        <v>575</v>
      </c>
      <c r="B45" s="1721">
        <v>1500.3649153656997</v>
      </c>
      <c r="C45" s="1197">
        <f t="shared" si="0"/>
        <v>14271.672834151432</v>
      </c>
      <c r="D45" s="1449">
        <v>8199.8119999999999</v>
      </c>
      <c r="E45" s="1954">
        <v>0</v>
      </c>
      <c r="F45" s="1093">
        <v>394.91399999999999</v>
      </c>
      <c r="G45" s="1093">
        <v>0</v>
      </c>
      <c r="H45" s="1839">
        <v>0</v>
      </c>
      <c r="I45" s="1093">
        <v>13.4</v>
      </c>
      <c r="J45" s="1797">
        <v>5663.5468341514315</v>
      </c>
      <c r="K45" s="905">
        <v>405</v>
      </c>
      <c r="L45" s="523"/>
    </row>
    <row r="46" spans="1:12" ht="12.75" x14ac:dyDescent="0.2">
      <c r="A46" s="3" t="s">
        <v>576</v>
      </c>
      <c r="B46" s="1721">
        <v>1437.7772580228002</v>
      </c>
      <c r="C46" s="1197">
        <f t="shared" si="0"/>
        <v>12739.462829302298</v>
      </c>
      <c r="D46" s="1449">
        <v>6818.9470000000001</v>
      </c>
      <c r="E46" s="1954">
        <v>0</v>
      </c>
      <c r="F46" s="1093">
        <v>437.363</v>
      </c>
      <c r="G46" s="1093">
        <v>0</v>
      </c>
      <c r="H46" s="1839">
        <v>0</v>
      </c>
      <c r="I46" s="1093">
        <v>194.85300000000001</v>
      </c>
      <c r="J46" s="1797">
        <v>5288.2998293022974</v>
      </c>
      <c r="K46" s="905">
        <v>570</v>
      </c>
      <c r="L46" s="523"/>
    </row>
    <row r="47" spans="1:12" ht="12.75" x14ac:dyDescent="0.2">
      <c r="A47" s="3" t="s">
        <v>155</v>
      </c>
      <c r="B47" s="1721">
        <v>881.31153252339993</v>
      </c>
      <c r="C47" s="1197">
        <f t="shared" si="0"/>
        <v>18942.800466185712</v>
      </c>
      <c r="D47" s="1449">
        <v>7522.5140000000001</v>
      </c>
      <c r="E47" s="1954">
        <v>0</v>
      </c>
      <c r="F47" s="1093">
        <v>285.339</v>
      </c>
      <c r="G47" s="1093">
        <v>0</v>
      </c>
      <c r="H47" s="1839">
        <v>0</v>
      </c>
      <c r="I47" s="1093">
        <v>10.85</v>
      </c>
      <c r="J47" s="1797">
        <v>11124.097466185713</v>
      </c>
      <c r="K47" s="905">
        <v>442</v>
      </c>
      <c r="L47" s="523"/>
    </row>
    <row r="48" spans="1:12" ht="12.75" x14ac:dyDescent="0.2">
      <c r="A48" s="3" t="s">
        <v>577</v>
      </c>
      <c r="B48" s="1721">
        <v>18355.385864525</v>
      </c>
      <c r="C48" s="1197">
        <f t="shared" si="0"/>
        <v>166494.85068293463</v>
      </c>
      <c r="D48" s="1449">
        <v>85556.017999999996</v>
      </c>
      <c r="E48" s="1954">
        <v>0</v>
      </c>
      <c r="F48" s="1093">
        <v>8540.375</v>
      </c>
      <c r="G48" s="1093">
        <v>0</v>
      </c>
      <c r="H48" s="1839">
        <v>0</v>
      </c>
      <c r="I48" s="1093">
        <v>649.22299999999996</v>
      </c>
      <c r="J48" s="1797">
        <v>71749.234682934621</v>
      </c>
      <c r="K48" s="905">
        <v>4482</v>
      </c>
      <c r="L48" s="523"/>
    </row>
    <row r="49" spans="1:12" ht="12.75" x14ac:dyDescent="0.2">
      <c r="A49" s="3" t="s">
        <v>578</v>
      </c>
      <c r="B49" s="1721">
        <v>6419.2672782539994</v>
      </c>
      <c r="C49" s="1197">
        <f t="shared" si="0"/>
        <v>68034.428112873662</v>
      </c>
      <c r="D49" s="1449">
        <v>33117.457000000002</v>
      </c>
      <c r="E49" s="1954">
        <v>0</v>
      </c>
      <c r="F49" s="1093">
        <v>2046.5450000000001</v>
      </c>
      <c r="G49" s="1093">
        <v>0</v>
      </c>
      <c r="H49" s="1839">
        <v>0</v>
      </c>
      <c r="I49" s="1093">
        <v>190.69</v>
      </c>
      <c r="J49" s="1797">
        <v>32679.736112873652</v>
      </c>
      <c r="K49" s="905">
        <v>1921</v>
      </c>
      <c r="L49" s="523"/>
    </row>
    <row r="50" spans="1:12" ht="12.75" x14ac:dyDescent="0.2">
      <c r="A50" s="3" t="s">
        <v>579</v>
      </c>
      <c r="B50" s="1721">
        <v>4240.9610601493005</v>
      </c>
      <c r="C50" s="1197">
        <f t="shared" si="0"/>
        <v>49096.965337292422</v>
      </c>
      <c r="D50" s="1449">
        <v>29361.847000000002</v>
      </c>
      <c r="E50" s="1954">
        <v>0</v>
      </c>
      <c r="F50" s="1093">
        <v>2909.6990000000001</v>
      </c>
      <c r="G50" s="1093">
        <v>0</v>
      </c>
      <c r="H50" s="1839">
        <v>0</v>
      </c>
      <c r="I50" s="1093">
        <v>163.69399999999999</v>
      </c>
      <c r="J50" s="1797">
        <v>16661.725337292421</v>
      </c>
      <c r="K50" s="905">
        <v>1359</v>
      </c>
      <c r="L50" s="523"/>
    </row>
    <row r="51" spans="1:12" ht="12.75" x14ac:dyDescent="0.2">
      <c r="A51" s="3" t="s">
        <v>580</v>
      </c>
      <c r="B51" s="1721">
        <v>3303.4329673012003</v>
      </c>
      <c r="C51" s="1197">
        <f t="shared" si="0"/>
        <v>37263.624447014809</v>
      </c>
      <c r="D51" s="1449">
        <v>17923.830999999998</v>
      </c>
      <c r="E51" s="1954">
        <v>0</v>
      </c>
      <c r="F51" s="1093">
        <v>722.72900000000004</v>
      </c>
      <c r="G51" s="1093">
        <v>0</v>
      </c>
      <c r="H51" s="1839">
        <v>0</v>
      </c>
      <c r="I51" s="1093">
        <v>115.61199999999999</v>
      </c>
      <c r="J51" s="1797">
        <v>18501.45244701481</v>
      </c>
      <c r="K51" s="905">
        <v>1213</v>
      </c>
      <c r="L51" s="523"/>
    </row>
    <row r="52" spans="1:12" ht="12.75" x14ac:dyDescent="0.2">
      <c r="A52" s="3" t="s">
        <v>200</v>
      </c>
      <c r="B52" s="1721">
        <v>43226.080010929996</v>
      </c>
      <c r="C52" s="1197">
        <f t="shared" si="0"/>
        <v>447998.75139248825</v>
      </c>
      <c r="D52" s="1449">
        <v>188236.75200000001</v>
      </c>
      <c r="E52" s="1954">
        <v>0</v>
      </c>
      <c r="F52" s="1093">
        <v>18990.127</v>
      </c>
      <c r="G52" s="1093">
        <v>0</v>
      </c>
      <c r="H52" s="1839">
        <v>186.29419999999999</v>
      </c>
      <c r="I52" s="1093">
        <v>2388.5140000000001</v>
      </c>
      <c r="J52" s="1797">
        <v>238197.06419248827</v>
      </c>
      <c r="K52" s="905">
        <v>9398</v>
      </c>
      <c r="L52" s="523"/>
    </row>
    <row r="53" spans="1:12" ht="12.75" x14ac:dyDescent="0.2">
      <c r="A53" s="3" t="s">
        <v>581</v>
      </c>
      <c r="B53" s="1721">
        <v>6249.5176469073012</v>
      </c>
      <c r="C53" s="1197">
        <f t="shared" si="0"/>
        <v>66979.770542350074</v>
      </c>
      <c r="D53" s="1449">
        <v>32236.838</v>
      </c>
      <c r="E53" s="1954">
        <v>0</v>
      </c>
      <c r="F53" s="1093">
        <v>1361.9449999999999</v>
      </c>
      <c r="G53" s="1093">
        <v>0</v>
      </c>
      <c r="H53" s="1839">
        <v>0</v>
      </c>
      <c r="I53" s="1093">
        <v>138.58199999999999</v>
      </c>
      <c r="J53" s="1797">
        <v>33242.405542350069</v>
      </c>
      <c r="K53" s="905">
        <v>2112</v>
      </c>
      <c r="L53" s="523"/>
    </row>
    <row r="54" spans="1:12" ht="12.75" x14ac:dyDescent="0.2">
      <c r="A54" s="3" t="s">
        <v>86</v>
      </c>
      <c r="B54" s="1721">
        <v>958.78601045569985</v>
      </c>
      <c r="C54" s="1197">
        <f t="shared" si="0"/>
        <v>9747.0507975882811</v>
      </c>
      <c r="D54" s="1449">
        <v>5049.8909999999996</v>
      </c>
      <c r="E54" s="1954">
        <v>0</v>
      </c>
      <c r="F54" s="1093">
        <v>192.608</v>
      </c>
      <c r="G54" s="1093">
        <v>0</v>
      </c>
      <c r="H54" s="1839">
        <v>0</v>
      </c>
      <c r="I54" s="1093">
        <v>8.968</v>
      </c>
      <c r="J54" s="1797">
        <v>4495.5837975882814</v>
      </c>
      <c r="K54" s="905">
        <v>329</v>
      </c>
      <c r="L54" s="523"/>
    </row>
    <row r="55" spans="1:12" ht="12.75" x14ac:dyDescent="0.2">
      <c r="A55" s="3" t="s">
        <v>87</v>
      </c>
      <c r="B55" s="1721">
        <v>1991.4133890444</v>
      </c>
      <c r="C55" s="1197">
        <f t="shared" si="0"/>
        <v>20193.174504159731</v>
      </c>
      <c r="D55" s="1449">
        <v>9943.7160000000003</v>
      </c>
      <c r="E55" s="1954">
        <v>0</v>
      </c>
      <c r="F55" s="1093">
        <v>487.00900000000001</v>
      </c>
      <c r="G55" s="1093">
        <v>0</v>
      </c>
      <c r="H55" s="1839">
        <v>0</v>
      </c>
      <c r="I55" s="1093">
        <v>83.262</v>
      </c>
      <c r="J55" s="1797">
        <v>9679.1875041597286</v>
      </c>
      <c r="K55" s="905">
        <v>744</v>
      </c>
      <c r="L55" s="523"/>
    </row>
    <row r="56" spans="1:12" ht="12.75" x14ac:dyDescent="0.2">
      <c r="A56" s="3" t="s">
        <v>582</v>
      </c>
      <c r="B56" s="1721">
        <v>2185.3207646180999</v>
      </c>
      <c r="C56" s="1197">
        <f t="shared" si="0"/>
        <v>18546.934725863874</v>
      </c>
      <c r="D56" s="1449">
        <v>10103.857</v>
      </c>
      <c r="E56" s="1954">
        <v>0</v>
      </c>
      <c r="F56" s="1093">
        <v>600.02800000000002</v>
      </c>
      <c r="G56" s="1093">
        <v>0</v>
      </c>
      <c r="H56" s="1839">
        <v>0</v>
      </c>
      <c r="I56" s="1093">
        <v>75.186999999999998</v>
      </c>
      <c r="J56" s="1797">
        <v>7767.8627258638726</v>
      </c>
      <c r="K56" s="905">
        <v>567</v>
      </c>
      <c r="L56" s="523"/>
    </row>
    <row r="57" spans="1:12" ht="12.75" x14ac:dyDescent="0.2">
      <c r="A57" s="3" t="s">
        <v>159</v>
      </c>
      <c r="B57" s="1721">
        <v>1678.7788943960002</v>
      </c>
      <c r="C57" s="1197">
        <f t="shared" si="0"/>
        <v>13891.882073661141</v>
      </c>
      <c r="D57" s="1449">
        <v>8829.1299999999992</v>
      </c>
      <c r="E57" s="1954">
        <v>0</v>
      </c>
      <c r="F57" s="1093">
        <v>394.40800000000002</v>
      </c>
      <c r="G57" s="1093">
        <v>0</v>
      </c>
      <c r="H57" s="1839">
        <v>0</v>
      </c>
      <c r="I57" s="1093">
        <v>146.304</v>
      </c>
      <c r="J57" s="1797">
        <v>4522.0400736611418</v>
      </c>
      <c r="K57" s="905">
        <v>415</v>
      </c>
      <c r="L57" s="523"/>
    </row>
    <row r="58" spans="1:12" ht="12.75" x14ac:dyDescent="0.2">
      <c r="A58" s="3" t="s">
        <v>583</v>
      </c>
      <c r="B58" s="1721">
        <v>1824.1284311386999</v>
      </c>
      <c r="C58" s="1197">
        <f t="shared" si="0"/>
        <v>21529.212870865151</v>
      </c>
      <c r="D58" s="1449">
        <v>10307.357</v>
      </c>
      <c r="E58" s="1954">
        <v>0</v>
      </c>
      <c r="F58" s="1093">
        <v>694.16</v>
      </c>
      <c r="G58" s="1093">
        <v>0</v>
      </c>
      <c r="H58" s="1839">
        <v>0</v>
      </c>
      <c r="I58" s="1093">
        <v>68.037999999999997</v>
      </c>
      <c r="J58" s="1797">
        <v>10459.657870865152</v>
      </c>
      <c r="K58" s="905">
        <v>727</v>
      </c>
      <c r="L58" s="523"/>
    </row>
    <row r="59" spans="1:12" ht="12.75" x14ac:dyDescent="0.2">
      <c r="A59" s="3" t="s">
        <v>584</v>
      </c>
      <c r="B59" s="1721">
        <v>13085.019241825999</v>
      </c>
      <c r="C59" s="1197">
        <f t="shared" si="0"/>
        <v>2318896.5650764541</v>
      </c>
      <c r="D59" s="1449">
        <v>88115.600999999995</v>
      </c>
      <c r="E59" s="1954">
        <v>2057337.34675</v>
      </c>
      <c r="F59" s="1093">
        <v>6775.1329999999998</v>
      </c>
      <c r="G59" s="1093">
        <v>0</v>
      </c>
      <c r="H59" s="1839">
        <v>98483.362539999987</v>
      </c>
      <c r="I59" s="1093">
        <v>825.54</v>
      </c>
      <c r="J59" s="1797">
        <v>67359.581786453971</v>
      </c>
      <c r="K59" s="905">
        <v>4059</v>
      </c>
      <c r="L59" s="523"/>
    </row>
    <row r="60" spans="1:12" ht="12.75" x14ac:dyDescent="0.2">
      <c r="A60" s="3" t="s">
        <v>585</v>
      </c>
      <c r="B60" s="1721">
        <v>8791.5805832167989</v>
      </c>
      <c r="C60" s="1197">
        <f t="shared" si="0"/>
        <v>80535.752420178949</v>
      </c>
      <c r="D60" s="1449">
        <v>42409.065000000002</v>
      </c>
      <c r="E60" s="1954">
        <v>0</v>
      </c>
      <c r="F60" s="1093">
        <v>4033.0010000000002</v>
      </c>
      <c r="G60" s="1093">
        <v>0</v>
      </c>
      <c r="H60" s="1839">
        <v>0</v>
      </c>
      <c r="I60" s="1093">
        <v>311.87799999999999</v>
      </c>
      <c r="J60" s="1797">
        <v>33781.808420178946</v>
      </c>
      <c r="K60" s="905">
        <v>2167</v>
      </c>
      <c r="L60" s="523"/>
    </row>
    <row r="61" spans="1:12" ht="12.75" x14ac:dyDescent="0.2">
      <c r="A61" s="3" t="s">
        <v>90</v>
      </c>
      <c r="B61" s="1721">
        <v>6567.2830431406001</v>
      </c>
      <c r="C61" s="1197">
        <f t="shared" si="0"/>
        <v>76273.968303840491</v>
      </c>
      <c r="D61" s="1449">
        <v>39970.114999999998</v>
      </c>
      <c r="E61" s="1954">
        <v>0</v>
      </c>
      <c r="F61" s="1093">
        <v>1517.1379999999999</v>
      </c>
      <c r="G61" s="1093">
        <v>0</v>
      </c>
      <c r="H61" s="1839">
        <v>0</v>
      </c>
      <c r="I61" s="1093">
        <v>264.50599999999997</v>
      </c>
      <c r="J61" s="1797">
        <v>34522.2093038405</v>
      </c>
      <c r="K61" s="905">
        <v>2134</v>
      </c>
      <c r="L61" s="523"/>
    </row>
    <row r="62" spans="1:12" ht="12.75" x14ac:dyDescent="0.2">
      <c r="A62" s="3" t="s">
        <v>586</v>
      </c>
      <c r="B62" s="1721">
        <v>3170.7846769782</v>
      </c>
      <c r="C62" s="1197">
        <f t="shared" si="0"/>
        <v>34997.095974978613</v>
      </c>
      <c r="D62" s="1449">
        <v>22224.117999999999</v>
      </c>
      <c r="E62" s="1954">
        <v>0</v>
      </c>
      <c r="F62" s="1093">
        <v>1008.1079999999999</v>
      </c>
      <c r="G62" s="1093">
        <v>0</v>
      </c>
      <c r="H62" s="1839">
        <v>0</v>
      </c>
      <c r="I62" s="1093">
        <v>149.38200000000001</v>
      </c>
      <c r="J62" s="1797">
        <v>11615.487974978611</v>
      </c>
      <c r="K62" s="905">
        <v>791</v>
      </c>
      <c r="L62" s="523"/>
    </row>
    <row r="63" spans="1:12" ht="12.75" x14ac:dyDescent="0.2">
      <c r="A63" s="3" t="s">
        <v>91</v>
      </c>
      <c r="B63" s="1721">
        <v>18894.201179242496</v>
      </c>
      <c r="C63" s="1197">
        <f t="shared" si="0"/>
        <v>217232.00862197363</v>
      </c>
      <c r="D63" s="1449">
        <v>130143.81299999999</v>
      </c>
      <c r="E63" s="1954">
        <v>63.350999999999999</v>
      </c>
      <c r="F63" s="1093">
        <v>9245.2129999999997</v>
      </c>
      <c r="G63" s="1093">
        <v>0</v>
      </c>
      <c r="H63" s="1839">
        <v>50.330800000000004</v>
      </c>
      <c r="I63" s="1093">
        <v>624.673</v>
      </c>
      <c r="J63" s="1797">
        <v>77104.627821973656</v>
      </c>
      <c r="K63" s="905">
        <v>4752</v>
      </c>
      <c r="L63" s="523"/>
    </row>
    <row r="64" spans="1:12" ht="12.75" x14ac:dyDescent="0.2">
      <c r="A64" s="3" t="s">
        <v>93</v>
      </c>
      <c r="B64" s="1721">
        <v>2653.7777005303005</v>
      </c>
      <c r="C64" s="1197">
        <f t="shared" si="0"/>
        <v>35604.029110995529</v>
      </c>
      <c r="D64" s="1449">
        <v>19043.805</v>
      </c>
      <c r="E64" s="1954">
        <v>0</v>
      </c>
      <c r="F64" s="1093">
        <v>898.85299999999995</v>
      </c>
      <c r="G64" s="1093">
        <v>0</v>
      </c>
      <c r="H64" s="1839">
        <v>0</v>
      </c>
      <c r="I64" s="1093">
        <v>121.033</v>
      </c>
      <c r="J64" s="1797">
        <v>15540.338110995526</v>
      </c>
      <c r="K64" s="905">
        <v>957</v>
      </c>
      <c r="L64" s="523"/>
    </row>
    <row r="65" spans="1:12" ht="12.75" x14ac:dyDescent="0.2">
      <c r="A65" s="3" t="s">
        <v>94</v>
      </c>
      <c r="B65" s="1721">
        <v>900.94803223899999</v>
      </c>
      <c r="C65" s="1197">
        <f t="shared" si="0"/>
        <v>7917.0524811877376</v>
      </c>
      <c r="D65" s="1449">
        <v>4588.598</v>
      </c>
      <c r="E65" s="1954">
        <v>0</v>
      </c>
      <c r="F65" s="1093">
        <v>355.93700000000001</v>
      </c>
      <c r="G65" s="1093">
        <v>0</v>
      </c>
      <c r="H65" s="1839">
        <v>0</v>
      </c>
      <c r="I65" s="1093">
        <v>185.00399999999999</v>
      </c>
      <c r="J65" s="1797">
        <v>2787.5134811877379</v>
      </c>
      <c r="K65" s="905">
        <v>240</v>
      </c>
      <c r="L65" s="523"/>
    </row>
    <row r="66" spans="1:12" ht="12.75" x14ac:dyDescent="0.2">
      <c r="A66" s="3" t="s">
        <v>587</v>
      </c>
      <c r="B66" s="1721">
        <v>1020.5489801213</v>
      </c>
      <c r="C66" s="1197">
        <f t="shared" si="0"/>
        <v>10037.181910611063</v>
      </c>
      <c r="D66" s="1449">
        <v>6718.857</v>
      </c>
      <c r="E66" s="1954">
        <v>0</v>
      </c>
      <c r="F66" s="1093">
        <v>202.50899999999999</v>
      </c>
      <c r="G66" s="1093">
        <v>0</v>
      </c>
      <c r="H66" s="1839">
        <v>0</v>
      </c>
      <c r="I66" s="1093">
        <v>2.5</v>
      </c>
      <c r="J66" s="1797">
        <v>3113.3159106110638</v>
      </c>
      <c r="K66" s="905">
        <v>311</v>
      </c>
      <c r="L66" s="523"/>
    </row>
    <row r="67" spans="1:12" ht="12.75" x14ac:dyDescent="0.2">
      <c r="A67" s="3" t="s">
        <v>588</v>
      </c>
      <c r="B67" s="1721">
        <v>945.53897182799994</v>
      </c>
      <c r="C67" s="1197">
        <f t="shared" si="0"/>
        <v>15267.835886586294</v>
      </c>
      <c r="D67" s="1449">
        <v>6761.8680000000004</v>
      </c>
      <c r="E67" s="1954">
        <v>0</v>
      </c>
      <c r="F67" s="1093">
        <v>115.52200000000001</v>
      </c>
      <c r="G67" s="1093">
        <v>0</v>
      </c>
      <c r="H67" s="1839">
        <v>0</v>
      </c>
      <c r="I67" s="1093">
        <v>5.4450000000000003</v>
      </c>
      <c r="J67" s="1797">
        <v>8385.0008865862947</v>
      </c>
      <c r="K67" s="905">
        <v>414</v>
      </c>
      <c r="L67" s="523"/>
    </row>
    <row r="68" spans="1:12" ht="12.75" x14ac:dyDescent="0.2">
      <c r="A68" s="3" t="s">
        <v>589</v>
      </c>
      <c r="B68" s="1721">
        <v>1005.7474453643</v>
      </c>
      <c r="C68" s="1197">
        <f t="shared" si="0"/>
        <v>9885.3102211433143</v>
      </c>
      <c r="D68" s="1449">
        <v>6642.701</v>
      </c>
      <c r="E68" s="1954">
        <v>0</v>
      </c>
      <c r="F68" s="1093">
        <v>319.57400000000001</v>
      </c>
      <c r="G68" s="1093">
        <v>0</v>
      </c>
      <c r="H68" s="1839">
        <v>0</v>
      </c>
      <c r="I68" s="1093">
        <v>5.1189999999999998</v>
      </c>
      <c r="J68" s="1797">
        <v>2917.9162211433159</v>
      </c>
      <c r="K68" s="905">
        <v>236</v>
      </c>
      <c r="L68" s="523"/>
    </row>
    <row r="69" spans="1:12" ht="12.75" x14ac:dyDescent="0.2">
      <c r="A69" s="3" t="s">
        <v>590</v>
      </c>
      <c r="B69" s="1721">
        <v>1199.2348777768</v>
      </c>
      <c r="C69" s="1197">
        <f t="shared" ref="C69:C105" si="1">SUM(D69:J69)</f>
        <v>12496.971992546591</v>
      </c>
      <c r="D69" s="1449">
        <v>6234.0209999999997</v>
      </c>
      <c r="E69" s="1954">
        <v>0</v>
      </c>
      <c r="F69" s="1093">
        <v>183.322</v>
      </c>
      <c r="G69" s="1093">
        <v>0</v>
      </c>
      <c r="H69" s="1839">
        <v>0</v>
      </c>
      <c r="I69" s="1093">
        <v>5.5430000000000001</v>
      </c>
      <c r="J69" s="1797">
        <v>6074.0859925465911</v>
      </c>
      <c r="K69" s="905">
        <v>395</v>
      </c>
      <c r="L69" s="523"/>
    </row>
    <row r="70" spans="1:12" ht="12.75" x14ac:dyDescent="0.2">
      <c r="A70" s="3" t="s">
        <v>96</v>
      </c>
      <c r="B70" s="1721">
        <v>2266.8601908959999</v>
      </c>
      <c r="C70" s="1197">
        <f t="shared" si="1"/>
        <v>26952.840359976799</v>
      </c>
      <c r="D70" s="1449">
        <v>18396.625</v>
      </c>
      <c r="E70" s="1954">
        <v>0</v>
      </c>
      <c r="F70" s="1093">
        <v>1112.8330000000001</v>
      </c>
      <c r="G70" s="1093">
        <v>0</v>
      </c>
      <c r="H70" s="1839">
        <v>0</v>
      </c>
      <c r="I70" s="1093">
        <v>140.19300000000001</v>
      </c>
      <c r="J70" s="1797">
        <v>7303.1893599768027</v>
      </c>
      <c r="K70" s="905">
        <v>622</v>
      </c>
      <c r="L70" s="523"/>
    </row>
    <row r="71" spans="1:12" ht="12.75" x14ac:dyDescent="0.2">
      <c r="A71" s="3" t="s">
        <v>97</v>
      </c>
      <c r="B71" s="1721">
        <v>2062.1907303451999</v>
      </c>
      <c r="C71" s="1197">
        <f t="shared" si="1"/>
        <v>18401.51078852568</v>
      </c>
      <c r="D71" s="1449">
        <v>12135.361999999999</v>
      </c>
      <c r="E71" s="1954">
        <v>0</v>
      </c>
      <c r="F71" s="1093">
        <v>298.58499999999998</v>
      </c>
      <c r="G71" s="1093">
        <v>0</v>
      </c>
      <c r="H71" s="1839">
        <v>0</v>
      </c>
      <c r="I71" s="1093">
        <v>18.803999999999998</v>
      </c>
      <c r="J71" s="1797">
        <v>5948.7597885256819</v>
      </c>
      <c r="K71" s="905">
        <v>451</v>
      </c>
      <c r="L71" s="523"/>
    </row>
    <row r="72" spans="1:12" ht="12.75" x14ac:dyDescent="0.2">
      <c r="A72" s="3" t="s">
        <v>98</v>
      </c>
      <c r="B72" s="1721">
        <v>2196.7779347761998</v>
      </c>
      <c r="C72" s="1197">
        <f t="shared" si="1"/>
        <v>22062.866868035111</v>
      </c>
      <c r="D72" s="1449">
        <v>14400.311</v>
      </c>
      <c r="E72" s="1954">
        <v>0</v>
      </c>
      <c r="F72" s="1093">
        <v>766.66300000000001</v>
      </c>
      <c r="G72" s="1093">
        <v>0</v>
      </c>
      <c r="H72" s="1839">
        <v>0</v>
      </c>
      <c r="I72" s="1093">
        <v>218.63800000000001</v>
      </c>
      <c r="J72" s="1797">
        <v>6677.2548680351119</v>
      </c>
      <c r="K72" s="905">
        <v>563</v>
      </c>
      <c r="L72" s="523"/>
    </row>
    <row r="73" spans="1:12" ht="12.75" x14ac:dyDescent="0.2">
      <c r="A73" s="3" t="s">
        <v>591</v>
      </c>
      <c r="B73" s="1721">
        <v>812.67411361169991</v>
      </c>
      <c r="C73" s="1197">
        <f t="shared" si="1"/>
        <v>8730.4920551453033</v>
      </c>
      <c r="D73" s="1449">
        <v>4975.96</v>
      </c>
      <c r="E73" s="1954">
        <v>0</v>
      </c>
      <c r="F73" s="1093">
        <v>172.57599999999999</v>
      </c>
      <c r="G73" s="1093">
        <v>0</v>
      </c>
      <c r="H73" s="1839">
        <v>0</v>
      </c>
      <c r="I73" s="1093">
        <v>21.273</v>
      </c>
      <c r="J73" s="1797">
        <v>3560.6830551453022</v>
      </c>
      <c r="K73" s="905">
        <v>239</v>
      </c>
      <c r="L73" s="523"/>
    </row>
    <row r="74" spans="1:12" ht="12.75" x14ac:dyDescent="0.2">
      <c r="A74" s="3" t="s">
        <v>592</v>
      </c>
      <c r="B74" s="1721">
        <v>3160.1227864253001</v>
      </c>
      <c r="C74" s="1197">
        <f t="shared" si="1"/>
        <v>28736.181028078085</v>
      </c>
      <c r="D74" s="1449">
        <v>14623.409</v>
      </c>
      <c r="E74" s="1954">
        <v>0</v>
      </c>
      <c r="F74" s="1093">
        <v>772.875</v>
      </c>
      <c r="G74" s="1093">
        <v>0</v>
      </c>
      <c r="H74" s="1839">
        <v>0</v>
      </c>
      <c r="I74" s="1093">
        <v>193.364</v>
      </c>
      <c r="J74" s="1797">
        <v>13146.533028078087</v>
      </c>
      <c r="K74" s="905">
        <v>959</v>
      </c>
      <c r="L74" s="523"/>
    </row>
    <row r="75" spans="1:12" ht="12.75" x14ac:dyDescent="0.2">
      <c r="A75" s="3" t="s">
        <v>593</v>
      </c>
      <c r="B75" s="1721">
        <v>9651.3616597270011</v>
      </c>
      <c r="C75" s="1197">
        <f t="shared" si="1"/>
        <v>105581.43954607082</v>
      </c>
      <c r="D75" s="1449">
        <v>62129.457999999999</v>
      </c>
      <c r="E75" s="1954">
        <v>0</v>
      </c>
      <c r="F75" s="1093">
        <v>3026.6950000000002</v>
      </c>
      <c r="G75" s="1093">
        <v>0</v>
      </c>
      <c r="H75" s="1839">
        <v>0</v>
      </c>
      <c r="I75" s="1093">
        <v>399.07499999999999</v>
      </c>
      <c r="J75" s="1797">
        <v>40026.211546070816</v>
      </c>
      <c r="K75" s="905">
        <v>3019</v>
      </c>
      <c r="L75" s="523"/>
    </row>
    <row r="76" spans="1:12" ht="12.75" x14ac:dyDescent="0.2">
      <c r="A76" s="3" t="s">
        <v>99</v>
      </c>
      <c r="B76" s="1721">
        <v>1150.6315468914001</v>
      </c>
      <c r="C76" s="1197">
        <f t="shared" si="1"/>
        <v>19473.261596533826</v>
      </c>
      <c r="D76" s="1449">
        <v>7846.5770000000002</v>
      </c>
      <c r="E76" s="1954">
        <v>0</v>
      </c>
      <c r="F76" s="1093">
        <v>361.52100000000002</v>
      </c>
      <c r="G76" s="1093">
        <v>0</v>
      </c>
      <c r="H76" s="1839">
        <v>0</v>
      </c>
      <c r="I76" s="1093">
        <v>0.26400000000000001</v>
      </c>
      <c r="J76" s="1797">
        <v>11264.899596533825</v>
      </c>
      <c r="K76" s="905">
        <v>533</v>
      </c>
      <c r="L76" s="523"/>
    </row>
    <row r="77" spans="1:12" ht="12.75" x14ac:dyDescent="0.2">
      <c r="A77" s="3" t="s">
        <v>594</v>
      </c>
      <c r="B77" s="1721">
        <v>960.11079201660004</v>
      </c>
      <c r="C77" s="1197">
        <f t="shared" si="1"/>
        <v>10056.840781155821</v>
      </c>
      <c r="D77" s="1449">
        <v>5215.0010000000002</v>
      </c>
      <c r="E77" s="1954">
        <v>0</v>
      </c>
      <c r="F77" s="1093">
        <v>379.78500000000003</v>
      </c>
      <c r="G77" s="1093">
        <v>0</v>
      </c>
      <c r="H77" s="1839">
        <v>0</v>
      </c>
      <c r="I77" s="1093">
        <v>91.33</v>
      </c>
      <c r="J77" s="1797">
        <v>4370.72478115582</v>
      </c>
      <c r="K77" s="905">
        <v>268</v>
      </c>
      <c r="L77" s="523"/>
    </row>
    <row r="78" spans="1:12" ht="12.75" x14ac:dyDescent="0.2">
      <c r="A78" s="3" t="s">
        <v>101</v>
      </c>
      <c r="B78" s="1721">
        <v>936.65873660299997</v>
      </c>
      <c r="C78" s="1197">
        <f t="shared" si="1"/>
        <v>10721.554892299866</v>
      </c>
      <c r="D78" s="1449">
        <v>5688.4350000000004</v>
      </c>
      <c r="E78" s="1954">
        <v>0</v>
      </c>
      <c r="F78" s="1093">
        <v>164.96700000000001</v>
      </c>
      <c r="G78" s="1093">
        <v>0</v>
      </c>
      <c r="H78" s="1839">
        <v>0</v>
      </c>
      <c r="I78" s="1093">
        <v>34.484999999999999</v>
      </c>
      <c r="J78" s="1797">
        <v>4833.6678922998663</v>
      </c>
      <c r="K78" s="905">
        <v>315</v>
      </c>
      <c r="L78" s="523"/>
    </row>
    <row r="79" spans="1:12" ht="12.75" x14ac:dyDescent="0.2">
      <c r="A79" s="3" t="s">
        <v>167</v>
      </c>
      <c r="B79" s="1721">
        <v>379.20935703359999</v>
      </c>
      <c r="C79" s="1197">
        <f t="shared" si="1"/>
        <v>6172.3402763528356</v>
      </c>
      <c r="D79" s="1449">
        <v>2281.46</v>
      </c>
      <c r="E79" s="1954">
        <v>0</v>
      </c>
      <c r="F79" s="1093">
        <v>23.076000000000001</v>
      </c>
      <c r="G79" s="1093">
        <v>0</v>
      </c>
      <c r="H79" s="1839">
        <v>0</v>
      </c>
      <c r="I79" s="1093">
        <v>0.01</v>
      </c>
      <c r="J79" s="1797">
        <v>3867.7942763528358</v>
      </c>
      <c r="K79" s="905">
        <v>163</v>
      </c>
      <c r="L79" s="523"/>
    </row>
    <row r="80" spans="1:12" ht="12.75" x14ac:dyDescent="0.2">
      <c r="A80" s="3" t="s">
        <v>169</v>
      </c>
      <c r="B80" s="1721">
        <v>473.23167920419991</v>
      </c>
      <c r="C80" s="1197">
        <f t="shared" si="1"/>
        <v>9590.713028332877</v>
      </c>
      <c r="D80" s="1449">
        <v>3107.4540000000002</v>
      </c>
      <c r="E80" s="1954">
        <v>0</v>
      </c>
      <c r="F80" s="1093">
        <v>69.954999999999998</v>
      </c>
      <c r="G80" s="1093">
        <v>0</v>
      </c>
      <c r="H80" s="1839">
        <v>2134.27214</v>
      </c>
      <c r="I80" s="1093">
        <v>1.4379999999999999</v>
      </c>
      <c r="J80" s="1797">
        <v>4277.5938883328754</v>
      </c>
      <c r="K80" s="905">
        <v>187</v>
      </c>
      <c r="L80" s="523"/>
    </row>
    <row r="81" spans="1:12" ht="12.75" x14ac:dyDescent="0.2">
      <c r="A81" s="3" t="s">
        <v>399</v>
      </c>
      <c r="B81" s="1721">
        <v>376.67792792500006</v>
      </c>
      <c r="C81" s="1197">
        <f t="shared" si="1"/>
        <v>3774.4127285635132</v>
      </c>
      <c r="D81" s="1449">
        <v>1841.5719999999999</v>
      </c>
      <c r="E81" s="1954">
        <v>0</v>
      </c>
      <c r="F81" s="1093">
        <v>114.914</v>
      </c>
      <c r="G81" s="1093">
        <v>0</v>
      </c>
      <c r="H81" s="1839">
        <v>0</v>
      </c>
      <c r="I81" s="1093">
        <v>5.0970000000000004</v>
      </c>
      <c r="J81" s="1797">
        <v>1812.8297285635135</v>
      </c>
      <c r="K81" s="905">
        <v>135</v>
      </c>
      <c r="L81" s="523"/>
    </row>
    <row r="82" spans="1:12" ht="12.75" x14ac:dyDescent="0.2">
      <c r="A82" s="3" t="s">
        <v>102</v>
      </c>
      <c r="B82" s="1721">
        <v>1946.2681120026002</v>
      </c>
      <c r="C82" s="1197">
        <f t="shared" si="1"/>
        <v>22507.012651386518</v>
      </c>
      <c r="D82" s="1449">
        <v>12113.027</v>
      </c>
      <c r="E82" s="1954">
        <v>0</v>
      </c>
      <c r="F82" s="1093">
        <v>526.63300000000004</v>
      </c>
      <c r="G82" s="1093">
        <v>0</v>
      </c>
      <c r="H82" s="1839">
        <v>0</v>
      </c>
      <c r="I82" s="1093">
        <v>27.416</v>
      </c>
      <c r="J82" s="1797">
        <v>9839.9366513865207</v>
      </c>
      <c r="K82" s="905">
        <v>570</v>
      </c>
      <c r="L82" s="523"/>
    </row>
    <row r="83" spans="1:12" ht="12.75" x14ac:dyDescent="0.2">
      <c r="A83" s="3" t="s">
        <v>595</v>
      </c>
      <c r="B83" s="1721">
        <v>1038.1419556599999</v>
      </c>
      <c r="C83" s="1197">
        <f t="shared" si="1"/>
        <v>11003.791673917201</v>
      </c>
      <c r="D83" s="1449">
        <v>5793.23</v>
      </c>
      <c r="E83" s="1954">
        <v>0</v>
      </c>
      <c r="F83" s="1093">
        <v>139.43899999999999</v>
      </c>
      <c r="G83" s="1093">
        <v>0</v>
      </c>
      <c r="H83" s="1839">
        <v>0</v>
      </c>
      <c r="I83" s="1093">
        <v>1.7000000000000001E-2</v>
      </c>
      <c r="J83" s="1797">
        <v>5071.1056739172018</v>
      </c>
      <c r="K83" s="905">
        <v>328</v>
      </c>
      <c r="L83" s="523"/>
    </row>
    <row r="84" spans="1:12" ht="12.75" x14ac:dyDescent="0.2">
      <c r="A84" s="3" t="s">
        <v>596</v>
      </c>
      <c r="B84" s="1721">
        <v>8968.4023346070007</v>
      </c>
      <c r="C84" s="1197">
        <f t="shared" si="1"/>
        <v>98869.483954585026</v>
      </c>
      <c r="D84" s="1449">
        <v>49453.400999999998</v>
      </c>
      <c r="E84" s="1954">
        <v>777.39410999999996</v>
      </c>
      <c r="F84" s="1093">
        <v>3591.9169999999999</v>
      </c>
      <c r="G84" s="1093">
        <v>0</v>
      </c>
      <c r="H84" s="1839">
        <v>2500.75902</v>
      </c>
      <c r="I84" s="1093">
        <v>316.14600000000002</v>
      </c>
      <c r="J84" s="1797">
        <v>42229.866824585028</v>
      </c>
      <c r="K84" s="905">
        <v>2740</v>
      </c>
      <c r="L84" s="523"/>
    </row>
    <row r="85" spans="1:12" ht="12.75" x14ac:dyDescent="0.2">
      <c r="A85" s="3" t="s">
        <v>104</v>
      </c>
      <c r="B85" s="1721">
        <v>24884.871400887001</v>
      </c>
      <c r="C85" s="1197">
        <f t="shared" si="1"/>
        <v>409616.76099929842</v>
      </c>
      <c r="D85" s="1449">
        <v>267913.07699999999</v>
      </c>
      <c r="E85" s="1954">
        <v>0</v>
      </c>
      <c r="F85" s="1093">
        <v>25295.462</v>
      </c>
      <c r="G85" s="1093">
        <v>0</v>
      </c>
      <c r="H85" s="1839">
        <v>0</v>
      </c>
      <c r="I85" s="1093">
        <v>309.62599999999998</v>
      </c>
      <c r="J85" s="1797">
        <v>116098.59599929841</v>
      </c>
      <c r="K85" s="905">
        <v>7402</v>
      </c>
      <c r="L85" s="523"/>
    </row>
    <row r="86" spans="1:12" ht="12.75" x14ac:dyDescent="0.2">
      <c r="A86" s="3" t="s">
        <v>171</v>
      </c>
      <c r="B86" s="1721">
        <v>1484.8048140924</v>
      </c>
      <c r="C86" s="1197">
        <f t="shared" si="1"/>
        <v>34059.196673217462</v>
      </c>
      <c r="D86" s="1449">
        <v>14389.591</v>
      </c>
      <c r="E86" s="1954">
        <v>0</v>
      </c>
      <c r="F86" s="1093">
        <v>381.35</v>
      </c>
      <c r="G86" s="1093">
        <v>0</v>
      </c>
      <c r="H86" s="1839">
        <v>0</v>
      </c>
      <c r="I86" s="1093">
        <v>13.717000000000001</v>
      </c>
      <c r="J86" s="1797">
        <v>19274.538673217459</v>
      </c>
      <c r="K86" s="905">
        <v>790</v>
      </c>
      <c r="L86" s="523"/>
    </row>
    <row r="87" spans="1:12" ht="12.75" x14ac:dyDescent="0.2">
      <c r="A87" s="3" t="s">
        <v>597</v>
      </c>
      <c r="B87" s="1721">
        <v>12242.535519130999</v>
      </c>
      <c r="C87" s="1197">
        <f t="shared" si="1"/>
        <v>127355.20539409359</v>
      </c>
      <c r="D87" s="1449">
        <v>78747.456999999995</v>
      </c>
      <c r="E87" s="1954">
        <v>610.28220999999996</v>
      </c>
      <c r="F87" s="1093">
        <v>5654.4939999999997</v>
      </c>
      <c r="G87" s="1093">
        <v>0</v>
      </c>
      <c r="H87" s="1839">
        <v>0</v>
      </c>
      <c r="I87" s="1093">
        <v>892.13900000000001</v>
      </c>
      <c r="J87" s="1797">
        <v>41450.833184093579</v>
      </c>
      <c r="K87" s="905">
        <v>3058</v>
      </c>
      <c r="L87" s="523"/>
    </row>
    <row r="88" spans="1:12" ht="12.75" x14ac:dyDescent="0.2">
      <c r="A88" s="3" t="s">
        <v>598</v>
      </c>
      <c r="B88" s="1721">
        <v>423.07183162680002</v>
      </c>
      <c r="C88" s="1197">
        <f t="shared" si="1"/>
        <v>7095.7806098265401</v>
      </c>
      <c r="D88" s="1449">
        <v>4362.7740000000003</v>
      </c>
      <c r="E88" s="1954">
        <v>0</v>
      </c>
      <c r="F88" s="1093">
        <v>120.854</v>
      </c>
      <c r="G88" s="1093">
        <v>0</v>
      </c>
      <c r="H88" s="1839">
        <v>0</v>
      </c>
      <c r="I88" s="1093">
        <v>5.3559999999999999</v>
      </c>
      <c r="J88" s="1797">
        <v>2606.7966098265397</v>
      </c>
      <c r="K88" s="905">
        <v>200</v>
      </c>
      <c r="L88" s="523"/>
    </row>
    <row r="89" spans="1:12" ht="12.75" x14ac:dyDescent="0.2">
      <c r="A89" s="3" t="s">
        <v>172</v>
      </c>
      <c r="B89" s="1721">
        <v>300.03954684910002</v>
      </c>
      <c r="C89" s="1197">
        <f t="shared" si="1"/>
        <v>2714.010058715839</v>
      </c>
      <c r="D89" s="1449">
        <v>1631.595</v>
      </c>
      <c r="E89" s="1954">
        <v>0</v>
      </c>
      <c r="F89" s="1093">
        <v>3.7810000000000001</v>
      </c>
      <c r="G89" s="1093">
        <v>0</v>
      </c>
      <c r="H89" s="1839">
        <v>0</v>
      </c>
      <c r="I89" s="1093">
        <v>3.5000000000000003E-2</v>
      </c>
      <c r="J89" s="1797">
        <v>1078.599058715839</v>
      </c>
      <c r="K89" s="905">
        <v>91</v>
      </c>
      <c r="L89" s="523"/>
    </row>
    <row r="90" spans="1:12" ht="12.75" x14ac:dyDescent="0.2">
      <c r="A90" s="3" t="s">
        <v>105</v>
      </c>
      <c r="B90" s="1721">
        <v>1318.8006298998</v>
      </c>
      <c r="C90" s="1197">
        <f t="shared" si="1"/>
        <v>16439.725743789713</v>
      </c>
      <c r="D90" s="1449">
        <v>8074.3459999999995</v>
      </c>
      <c r="E90" s="1954">
        <v>0</v>
      </c>
      <c r="F90" s="1093">
        <v>263.137</v>
      </c>
      <c r="G90" s="1093">
        <v>0</v>
      </c>
      <c r="H90" s="1839">
        <v>0</v>
      </c>
      <c r="I90" s="1093">
        <v>6.7610000000000001</v>
      </c>
      <c r="J90" s="1797">
        <v>8095.4817437897127</v>
      </c>
      <c r="K90" s="905">
        <v>517</v>
      </c>
      <c r="L90" s="523"/>
    </row>
    <row r="91" spans="1:12" ht="12.75" x14ac:dyDescent="0.2">
      <c r="A91" s="3" t="s">
        <v>599</v>
      </c>
      <c r="B91" s="1721">
        <v>300.61162218139998</v>
      </c>
      <c r="C91" s="1197">
        <f t="shared" si="1"/>
        <v>3413.5812196797283</v>
      </c>
      <c r="D91" s="1449">
        <v>1643.4390000000001</v>
      </c>
      <c r="E91" s="1954">
        <v>0</v>
      </c>
      <c r="F91" s="1093">
        <v>69.950999999999993</v>
      </c>
      <c r="G91" s="1093">
        <v>0</v>
      </c>
      <c r="H91" s="1839">
        <v>0</v>
      </c>
      <c r="I91" s="1093">
        <v>4.72</v>
      </c>
      <c r="J91" s="1797">
        <v>1695.4712196797282</v>
      </c>
      <c r="K91" s="905">
        <v>112</v>
      </c>
      <c r="L91" s="523"/>
    </row>
    <row r="92" spans="1:12" ht="12.75" x14ac:dyDescent="0.2">
      <c r="A92" s="3" t="s">
        <v>600</v>
      </c>
      <c r="B92" s="1721">
        <v>2678.3286159069999</v>
      </c>
      <c r="C92" s="1197">
        <f t="shared" si="1"/>
        <v>30253.851481923379</v>
      </c>
      <c r="D92" s="1449">
        <v>13037.434999999999</v>
      </c>
      <c r="E92" s="1954">
        <v>0</v>
      </c>
      <c r="F92" s="1093">
        <v>553.31200000000001</v>
      </c>
      <c r="G92" s="1093">
        <v>0</v>
      </c>
      <c r="H92" s="1839">
        <v>0</v>
      </c>
      <c r="I92" s="1093">
        <v>169.55500000000001</v>
      </c>
      <c r="J92" s="1797">
        <v>16493.549481923379</v>
      </c>
      <c r="K92" s="905">
        <v>1149</v>
      </c>
      <c r="L92" s="523"/>
    </row>
    <row r="93" spans="1:12" ht="12.75" x14ac:dyDescent="0.2">
      <c r="A93" s="3" t="s">
        <v>601</v>
      </c>
      <c r="B93" s="1721">
        <v>8267.7628884337009</v>
      </c>
      <c r="C93" s="1197">
        <f t="shared" si="1"/>
        <v>85574.399044894366</v>
      </c>
      <c r="D93" s="1449">
        <v>53549.627</v>
      </c>
      <c r="E93" s="1954">
        <v>0</v>
      </c>
      <c r="F93" s="1093">
        <v>2725.5419999999999</v>
      </c>
      <c r="G93" s="1093">
        <v>0</v>
      </c>
      <c r="H93" s="1839">
        <v>0</v>
      </c>
      <c r="I93" s="1093">
        <v>292.26</v>
      </c>
      <c r="J93" s="1797">
        <v>29006.970044894362</v>
      </c>
      <c r="K93" s="905">
        <v>2471</v>
      </c>
      <c r="L93" s="523"/>
    </row>
    <row r="94" spans="1:12" ht="12.75" x14ac:dyDescent="0.2">
      <c r="A94" s="3" t="s">
        <v>178</v>
      </c>
      <c r="B94" s="1721">
        <v>1068.2669449159</v>
      </c>
      <c r="C94" s="1197">
        <f t="shared" si="1"/>
        <v>19806.253219061993</v>
      </c>
      <c r="D94" s="1449">
        <v>7379.2049999999999</v>
      </c>
      <c r="E94" s="1954">
        <v>0</v>
      </c>
      <c r="F94" s="1093">
        <v>244.55500000000001</v>
      </c>
      <c r="G94" s="1093">
        <v>0</v>
      </c>
      <c r="H94" s="1839">
        <v>0</v>
      </c>
      <c r="I94" s="1093">
        <v>20.103000000000002</v>
      </c>
      <c r="J94" s="1797">
        <v>12162.390219061992</v>
      </c>
      <c r="K94" s="905">
        <v>572</v>
      </c>
      <c r="L94" s="523"/>
    </row>
    <row r="95" spans="1:12" ht="12.75" x14ac:dyDescent="0.2">
      <c r="A95" s="3" t="s">
        <v>602</v>
      </c>
      <c r="B95" s="1721">
        <v>4800.2119070733006</v>
      </c>
      <c r="C95" s="1197">
        <f t="shared" si="1"/>
        <v>129067.75860820551</v>
      </c>
      <c r="D95" s="1449">
        <v>34047.129999999997</v>
      </c>
      <c r="E95" s="1954">
        <v>35.820749999999997</v>
      </c>
      <c r="F95" s="1093">
        <v>791.16700000000003</v>
      </c>
      <c r="G95" s="1093">
        <v>0</v>
      </c>
      <c r="H95" s="1839">
        <v>485.54865000000001</v>
      </c>
      <c r="I95" s="1093">
        <v>53.155000000000001</v>
      </c>
      <c r="J95" s="1797">
        <v>93654.93720820552</v>
      </c>
      <c r="K95" s="905">
        <v>2193</v>
      </c>
      <c r="L95" s="523"/>
    </row>
    <row r="96" spans="1:12" ht="12.75" x14ac:dyDescent="0.2">
      <c r="A96" s="3" t="s">
        <v>603</v>
      </c>
      <c r="B96" s="1721">
        <v>731.78937269649998</v>
      </c>
      <c r="C96" s="1197">
        <f t="shared" si="1"/>
        <v>7312.1117715132095</v>
      </c>
      <c r="D96" s="1449">
        <v>3717.9180000000001</v>
      </c>
      <c r="E96" s="1954">
        <v>0</v>
      </c>
      <c r="F96" s="1093">
        <v>172.19200000000001</v>
      </c>
      <c r="G96" s="1093">
        <v>0</v>
      </c>
      <c r="H96" s="1839">
        <v>0</v>
      </c>
      <c r="I96" s="1093">
        <v>54.109000000000002</v>
      </c>
      <c r="J96" s="1797">
        <v>3367.892771513209</v>
      </c>
      <c r="K96" s="905">
        <v>259</v>
      </c>
      <c r="L96" s="523"/>
    </row>
    <row r="97" spans="1:12" ht="12.75" x14ac:dyDescent="0.2">
      <c r="A97" s="3" t="s">
        <v>511</v>
      </c>
      <c r="B97" s="1721">
        <v>897.94395368749997</v>
      </c>
      <c r="C97" s="1197">
        <f t="shared" si="1"/>
        <v>10085.085194309055</v>
      </c>
      <c r="D97" s="1449">
        <v>4285.9669999999996</v>
      </c>
      <c r="E97" s="1954">
        <v>0</v>
      </c>
      <c r="F97" s="1093">
        <v>272.76600000000002</v>
      </c>
      <c r="G97" s="1093">
        <v>0</v>
      </c>
      <c r="H97" s="1839">
        <v>0</v>
      </c>
      <c r="I97" s="1093">
        <v>84.388999999999996</v>
      </c>
      <c r="J97" s="1797">
        <v>5441.9631943090553</v>
      </c>
      <c r="K97" s="905">
        <v>370</v>
      </c>
      <c r="L97" s="523"/>
    </row>
    <row r="98" spans="1:12" ht="12.75" x14ac:dyDescent="0.2">
      <c r="A98" s="3" t="s">
        <v>2070</v>
      </c>
      <c r="B98" s="1721">
        <v>914.16673682320004</v>
      </c>
      <c r="C98" s="1197">
        <f t="shared" si="1"/>
        <v>10159.209426235559</v>
      </c>
      <c r="D98" s="1449">
        <v>5568.5739999999996</v>
      </c>
      <c r="E98" s="1954">
        <v>0</v>
      </c>
      <c r="F98" s="1093">
        <v>238.155</v>
      </c>
      <c r="G98" s="1093">
        <v>0</v>
      </c>
      <c r="H98" s="1839">
        <v>0</v>
      </c>
      <c r="I98" s="1093">
        <v>10.747999999999999</v>
      </c>
      <c r="J98" s="1797">
        <v>4341.7324262355596</v>
      </c>
      <c r="K98" s="905">
        <v>263</v>
      </c>
      <c r="L98" s="523"/>
    </row>
    <row r="99" spans="1:12" ht="12.75" x14ac:dyDescent="0.2">
      <c r="A99" s="3" t="s">
        <v>512</v>
      </c>
      <c r="B99" s="1721">
        <v>877.02036061679996</v>
      </c>
      <c r="C99" s="1197">
        <f t="shared" si="1"/>
        <v>10203.890482638848</v>
      </c>
      <c r="D99" s="1449">
        <v>5192.7470000000003</v>
      </c>
      <c r="E99" s="1954">
        <v>0</v>
      </c>
      <c r="F99" s="1093">
        <v>253.1</v>
      </c>
      <c r="G99" s="1093">
        <v>0</v>
      </c>
      <c r="H99" s="1839">
        <v>0</v>
      </c>
      <c r="I99" s="1093">
        <v>10</v>
      </c>
      <c r="J99" s="1797">
        <v>4748.0434826388473</v>
      </c>
      <c r="K99" s="905">
        <v>358</v>
      </c>
      <c r="L99" s="523"/>
    </row>
    <row r="100" spans="1:12" ht="12.75" x14ac:dyDescent="0.2">
      <c r="A100" s="3" t="s">
        <v>180</v>
      </c>
      <c r="B100" s="1721">
        <v>883.14208422449997</v>
      </c>
      <c r="C100" s="1197">
        <f t="shared" si="1"/>
        <v>13076.515087578384</v>
      </c>
      <c r="D100" s="1449">
        <v>7032.46</v>
      </c>
      <c r="E100" s="1954">
        <v>0</v>
      </c>
      <c r="F100" s="1093">
        <v>140.92400000000001</v>
      </c>
      <c r="G100" s="1093">
        <v>0</v>
      </c>
      <c r="H100" s="1839">
        <v>0</v>
      </c>
      <c r="I100" s="1093">
        <v>0.24299999999999999</v>
      </c>
      <c r="J100" s="1797">
        <v>5902.8880875783825</v>
      </c>
      <c r="K100" s="905">
        <v>355</v>
      </c>
      <c r="L100" s="523"/>
    </row>
    <row r="101" spans="1:12" ht="12.75" x14ac:dyDescent="0.2">
      <c r="A101" s="3" t="s">
        <v>604</v>
      </c>
      <c r="B101" s="1721">
        <v>3654.5475833925002</v>
      </c>
      <c r="C101" s="1197">
        <f t="shared" si="1"/>
        <v>42261.790309694843</v>
      </c>
      <c r="D101" s="1449">
        <v>18244.322</v>
      </c>
      <c r="E101" s="1954">
        <v>0</v>
      </c>
      <c r="F101" s="1093">
        <v>731.38900000000001</v>
      </c>
      <c r="G101" s="1093">
        <v>0</v>
      </c>
      <c r="H101" s="1839">
        <v>0</v>
      </c>
      <c r="I101" s="1093">
        <v>80.775000000000006</v>
      </c>
      <c r="J101" s="1797">
        <v>23205.304309694842</v>
      </c>
      <c r="K101" s="905">
        <v>1480</v>
      </c>
      <c r="L101" s="523"/>
    </row>
    <row r="102" spans="1:12" ht="12.75" x14ac:dyDescent="0.2">
      <c r="A102" s="3" t="s">
        <v>605</v>
      </c>
      <c r="B102" s="1721">
        <v>26958.127978986002</v>
      </c>
      <c r="C102" s="1197">
        <f t="shared" si="1"/>
        <v>327217.25582271081</v>
      </c>
      <c r="D102" s="1449">
        <v>169339.446</v>
      </c>
      <c r="E102" s="1954">
        <v>0</v>
      </c>
      <c r="F102" s="1093">
        <v>14985.165000000001</v>
      </c>
      <c r="G102" s="1093">
        <v>0</v>
      </c>
      <c r="H102" s="1839">
        <v>6213.8592700000008</v>
      </c>
      <c r="I102" s="1093">
        <v>1151.56</v>
      </c>
      <c r="J102" s="1797">
        <v>135527.22555271085</v>
      </c>
      <c r="K102" s="905">
        <v>7665</v>
      </c>
      <c r="L102" s="523"/>
    </row>
    <row r="103" spans="1:12" ht="12.75" x14ac:dyDescent="0.2">
      <c r="A103" s="3" t="s">
        <v>606</v>
      </c>
      <c r="B103" s="1721">
        <v>4858.8537007123005</v>
      </c>
      <c r="C103" s="1197">
        <f t="shared" si="1"/>
        <v>110586.78461876971</v>
      </c>
      <c r="D103" s="1449">
        <v>39995.133000000002</v>
      </c>
      <c r="E103" s="1954">
        <v>0</v>
      </c>
      <c r="F103" s="1093">
        <v>1795.441</v>
      </c>
      <c r="G103" s="1093">
        <v>0</v>
      </c>
      <c r="H103" s="1839">
        <v>0</v>
      </c>
      <c r="I103" s="1093">
        <v>148.22999999999999</v>
      </c>
      <c r="J103" s="1797">
        <v>68647.98061876971</v>
      </c>
      <c r="K103" s="905">
        <v>2628</v>
      </c>
      <c r="L103" s="523"/>
    </row>
    <row r="104" spans="1:12" ht="12.75" x14ac:dyDescent="0.2">
      <c r="A104" s="3" t="s">
        <v>607</v>
      </c>
      <c r="B104" s="1721">
        <v>15242.786951640002</v>
      </c>
      <c r="C104" s="1197">
        <f t="shared" si="1"/>
        <v>150628.33441301316</v>
      </c>
      <c r="D104" s="1449">
        <v>73117.968999999997</v>
      </c>
      <c r="E104" s="1954">
        <v>0</v>
      </c>
      <c r="F104" s="1093">
        <v>4405.3019999999997</v>
      </c>
      <c r="G104" s="1093">
        <v>0</v>
      </c>
      <c r="H104" s="1839">
        <v>0</v>
      </c>
      <c r="I104" s="1093">
        <v>613.02800000000002</v>
      </c>
      <c r="J104" s="1797">
        <v>72492.03541301316</v>
      </c>
      <c r="K104" s="905">
        <v>4846</v>
      </c>
      <c r="L104" s="523"/>
    </row>
    <row r="105" spans="1:12" ht="12.75" x14ac:dyDescent="0.2">
      <c r="A105" s="3" t="s">
        <v>608</v>
      </c>
      <c r="B105" s="1721">
        <v>2105.1435131194999</v>
      </c>
      <c r="C105" s="1197">
        <f t="shared" si="1"/>
        <v>19179.877842462203</v>
      </c>
      <c r="D105" s="1449">
        <v>11531.793</v>
      </c>
      <c r="E105" s="1954">
        <v>0</v>
      </c>
      <c r="F105" s="1093">
        <v>651.51199999999994</v>
      </c>
      <c r="G105" s="1093">
        <v>0</v>
      </c>
      <c r="H105" s="1839">
        <v>0</v>
      </c>
      <c r="I105" s="1093">
        <v>80.89</v>
      </c>
      <c r="J105" s="1797">
        <v>6915.6828424622045</v>
      </c>
      <c r="K105" s="905">
        <v>630</v>
      </c>
      <c r="L105" s="523"/>
    </row>
    <row r="106" spans="1:12" x14ac:dyDescent="0.2">
      <c r="A106" s="524"/>
      <c r="B106" s="525"/>
      <c r="C106" s="1052"/>
      <c r="D106" s="1052"/>
      <c r="E106" s="1052"/>
      <c r="F106" s="1052"/>
      <c r="G106" s="1052"/>
      <c r="H106" s="1052"/>
      <c r="I106" s="1052"/>
      <c r="J106" s="1062"/>
      <c r="K106" s="710"/>
      <c r="L106" s="523"/>
    </row>
    <row r="107" spans="1:12" x14ac:dyDescent="0.2">
      <c r="A107" s="526" t="s">
        <v>11</v>
      </c>
      <c r="B107" s="527">
        <f>SUM(B4:B105)</f>
        <v>552775.02964443539</v>
      </c>
      <c r="C107" s="1090">
        <f t="shared" ref="C107:K107" si="2">SUM(C4:C105)</f>
        <v>7959085.2526751645</v>
      </c>
      <c r="D107" s="1090">
        <f t="shared" si="2"/>
        <v>3167395.3010000009</v>
      </c>
      <c r="E107" s="1090">
        <f t="shared" si="2"/>
        <v>2059492.08241</v>
      </c>
      <c r="F107" s="1090">
        <f t="shared" si="2"/>
        <v>258754.58099999992</v>
      </c>
      <c r="G107" s="1090">
        <f t="shared" si="2"/>
        <v>50.021929999999998</v>
      </c>
      <c r="H107" s="1090">
        <f t="shared" si="2"/>
        <v>-791884.28526000003</v>
      </c>
      <c r="I107" s="1090">
        <f t="shared" si="2"/>
        <v>25229.965</v>
      </c>
      <c r="J107" s="1092">
        <f t="shared" si="2"/>
        <v>3240047.5865951646</v>
      </c>
      <c r="K107" s="952">
        <f t="shared" si="2"/>
        <v>162984</v>
      </c>
      <c r="L107" s="523"/>
    </row>
    <row r="108" spans="1:12" ht="12.75" thickBot="1" x14ac:dyDescent="0.25">
      <c r="A108" s="528"/>
      <c r="B108" s="529"/>
      <c r="C108" s="1066"/>
      <c r="D108" s="1094"/>
      <c r="E108" s="1094"/>
      <c r="F108" s="1095"/>
      <c r="G108" s="1094"/>
      <c r="H108" s="1094"/>
      <c r="I108" s="1094"/>
      <c r="J108" s="1096"/>
      <c r="K108" s="711"/>
      <c r="L108" s="531"/>
    </row>
    <row r="109" spans="1:12" ht="12.75" x14ac:dyDescent="0.2">
      <c r="A109" s="158" t="s">
        <v>283</v>
      </c>
      <c r="B109" s="1724">
        <v>30185.058997330983</v>
      </c>
      <c r="C109" s="1197">
        <f>SUM(D109:J109)</f>
        <v>467575.12610500609</v>
      </c>
      <c r="D109" s="1449">
        <v>162336.95654356194</v>
      </c>
      <c r="E109" s="1862">
        <v>75.293000000000006</v>
      </c>
      <c r="F109" s="1016">
        <v>16049.153110464777</v>
      </c>
      <c r="G109" s="1016">
        <v>0</v>
      </c>
      <c r="H109" s="1823">
        <v>0</v>
      </c>
      <c r="I109" s="1016">
        <v>1393.7168236801049</v>
      </c>
      <c r="J109" s="1797">
        <v>287720.0066272993</v>
      </c>
      <c r="K109" s="842">
        <v>11352</v>
      </c>
      <c r="L109" s="531"/>
    </row>
    <row r="110" spans="1:12" ht="12.75" x14ac:dyDescent="0.2">
      <c r="A110" s="107" t="s">
        <v>284</v>
      </c>
      <c r="B110" s="1724">
        <v>34579.622264873338</v>
      </c>
      <c r="C110" s="1197">
        <f t="shared" ref="C110:C125" si="3">SUM(D110:J110)</f>
        <v>597752.50217639352</v>
      </c>
      <c r="D110" s="1449">
        <v>245793.2013288266</v>
      </c>
      <c r="E110" s="1862">
        <v>35.820749999999997</v>
      </c>
      <c r="F110" s="1016">
        <v>21972.0864381807</v>
      </c>
      <c r="G110" s="1016">
        <v>0</v>
      </c>
      <c r="H110" s="1823">
        <v>485.54865000000001</v>
      </c>
      <c r="I110" s="1016">
        <v>1987.7053171295897</v>
      </c>
      <c r="J110" s="1797">
        <v>327478.13969225663</v>
      </c>
      <c r="K110" s="842">
        <v>13217</v>
      </c>
      <c r="L110" s="531"/>
    </row>
    <row r="111" spans="1:12" ht="12.75" x14ac:dyDescent="0.2">
      <c r="A111" s="107" t="s">
        <v>285</v>
      </c>
      <c r="B111" s="1724">
        <v>14844.179876602149</v>
      </c>
      <c r="C111" s="1197">
        <f t="shared" si="3"/>
        <v>187470.86332030542</v>
      </c>
      <c r="D111" s="1449">
        <v>81405.545140479429</v>
      </c>
      <c r="E111" s="1862">
        <v>0</v>
      </c>
      <c r="F111" s="1016">
        <v>9714.963490611015</v>
      </c>
      <c r="G111" s="1016">
        <v>0</v>
      </c>
      <c r="H111" s="1823">
        <v>0</v>
      </c>
      <c r="I111" s="1016">
        <v>1326.2528406863707</v>
      </c>
      <c r="J111" s="1797">
        <v>95024.101848528589</v>
      </c>
      <c r="K111" s="842">
        <v>4094</v>
      </c>
      <c r="L111" s="531"/>
    </row>
    <row r="112" spans="1:12" ht="12.75" x14ac:dyDescent="0.2">
      <c r="A112" s="107" t="s">
        <v>286</v>
      </c>
      <c r="B112" s="1724">
        <v>15428.859480114501</v>
      </c>
      <c r="C112" s="1197">
        <f t="shared" si="3"/>
        <v>192676.02279680432</v>
      </c>
      <c r="D112" s="1449">
        <v>71090.58981601437</v>
      </c>
      <c r="E112" s="1862">
        <v>0</v>
      </c>
      <c r="F112" s="1016">
        <v>8157.2684946126701</v>
      </c>
      <c r="G112" s="1016">
        <v>0</v>
      </c>
      <c r="H112" s="1823">
        <v>0</v>
      </c>
      <c r="I112" s="1016">
        <v>835.66319810626806</v>
      </c>
      <c r="J112" s="1797">
        <v>112592.501288071</v>
      </c>
      <c r="K112" s="842">
        <v>4214</v>
      </c>
      <c r="L112" s="531"/>
    </row>
    <row r="113" spans="1:13" ht="12.75" x14ac:dyDescent="0.2">
      <c r="A113" s="107" t="s">
        <v>287</v>
      </c>
      <c r="B113" s="1724">
        <v>19958.177475323511</v>
      </c>
      <c r="C113" s="1197">
        <f t="shared" si="3"/>
        <v>194664.97672325087</v>
      </c>
      <c r="D113" s="1449">
        <v>109854.69589430845</v>
      </c>
      <c r="E113" s="1862">
        <v>40.39161</v>
      </c>
      <c r="F113" s="1016">
        <v>12305.470607057479</v>
      </c>
      <c r="G113" s="1016">
        <v>0</v>
      </c>
      <c r="H113" s="1823">
        <v>0</v>
      </c>
      <c r="I113" s="1016">
        <v>1230.297443641266</v>
      </c>
      <c r="J113" s="1797">
        <v>71234.121168243699</v>
      </c>
      <c r="K113" s="842">
        <v>3749</v>
      </c>
      <c r="L113" s="531"/>
    </row>
    <row r="114" spans="1:13" ht="12.75" x14ac:dyDescent="0.2">
      <c r="A114" s="107" t="s">
        <v>288</v>
      </c>
      <c r="B114" s="1724">
        <v>30844.354855005862</v>
      </c>
      <c r="C114" s="1197">
        <f t="shared" si="3"/>
        <v>307162.6021256895</v>
      </c>
      <c r="D114" s="1449">
        <v>143523.50314705365</v>
      </c>
      <c r="E114" s="1862">
        <v>0</v>
      </c>
      <c r="F114" s="1016">
        <v>16738.712293732631</v>
      </c>
      <c r="G114" s="1016">
        <v>0</v>
      </c>
      <c r="H114" s="1823">
        <v>0</v>
      </c>
      <c r="I114" s="1016">
        <v>1953.8114144189774</v>
      </c>
      <c r="J114" s="1797">
        <v>144946.57527048429</v>
      </c>
      <c r="K114" s="842">
        <v>7248</v>
      </c>
      <c r="L114" s="531"/>
    </row>
    <row r="115" spans="1:13" ht="12.75" x14ac:dyDescent="0.2">
      <c r="A115" s="107" t="s">
        <v>289</v>
      </c>
      <c r="B115" s="1724">
        <v>21305.724751990077</v>
      </c>
      <c r="C115" s="1197">
        <f t="shared" si="3"/>
        <v>-555341.23063944909</v>
      </c>
      <c r="D115" s="1449">
        <v>54740.558236413963</v>
      </c>
      <c r="E115" s="1862">
        <v>552.20298000000003</v>
      </c>
      <c r="F115" s="1016">
        <v>6236.2298356798146</v>
      </c>
      <c r="G115" s="1016">
        <v>50.021929999999998</v>
      </c>
      <c r="H115" s="1823">
        <v>-901972.48720000102</v>
      </c>
      <c r="I115" s="1016">
        <v>599.08421480634343</v>
      </c>
      <c r="J115" s="1797">
        <v>284453.15936365194</v>
      </c>
      <c r="K115" s="842">
        <v>7439</v>
      </c>
      <c r="L115" s="531"/>
    </row>
    <row r="116" spans="1:13" ht="12.75" x14ac:dyDescent="0.2">
      <c r="A116" s="107" t="s">
        <v>290</v>
      </c>
      <c r="B116" s="1724">
        <v>26232.624877587488</v>
      </c>
      <c r="C116" s="1197">
        <f t="shared" si="3"/>
        <v>233444.84156640503</v>
      </c>
      <c r="D116" s="1449">
        <v>122624.03160359521</v>
      </c>
      <c r="E116" s="1862">
        <v>0</v>
      </c>
      <c r="F116" s="1016">
        <v>13884.372953480357</v>
      </c>
      <c r="G116" s="1016">
        <v>0</v>
      </c>
      <c r="H116" s="1823">
        <v>0</v>
      </c>
      <c r="I116" s="1016">
        <v>1489.6370419368645</v>
      </c>
      <c r="J116" s="1797">
        <v>95446.799967392581</v>
      </c>
      <c r="K116" s="842">
        <v>5359</v>
      </c>
      <c r="L116" s="531"/>
    </row>
    <row r="117" spans="1:13" ht="12.75" x14ac:dyDescent="0.2">
      <c r="A117" s="107" t="s">
        <v>291</v>
      </c>
      <c r="B117" s="1724">
        <v>20243.278386750488</v>
      </c>
      <c r="C117" s="1197">
        <f t="shared" si="3"/>
        <v>198914.64073594802</v>
      </c>
      <c r="D117" s="1449">
        <v>89227.426809341589</v>
      </c>
      <c r="E117" s="1862">
        <v>0</v>
      </c>
      <c r="F117" s="1016">
        <v>9699.3146662229901</v>
      </c>
      <c r="G117" s="1016">
        <v>0</v>
      </c>
      <c r="H117" s="1823">
        <v>0</v>
      </c>
      <c r="I117" s="1016">
        <v>994.49956617883788</v>
      </c>
      <c r="J117" s="1797">
        <v>98993.399694204607</v>
      </c>
      <c r="K117" s="842">
        <v>4608</v>
      </c>
      <c r="L117" s="531"/>
    </row>
    <row r="118" spans="1:13" ht="12.75" x14ac:dyDescent="0.2">
      <c r="A118" s="107" t="s">
        <v>292</v>
      </c>
      <c r="B118" s="1724">
        <v>28840.852746970206</v>
      </c>
      <c r="C118" s="1197">
        <f t="shared" si="3"/>
        <v>2619695.6618977156</v>
      </c>
      <c r="D118" s="1449">
        <v>193804.26308806136</v>
      </c>
      <c r="E118" s="1862">
        <v>2057337.34675</v>
      </c>
      <c r="F118" s="1016">
        <v>19469.555529361354</v>
      </c>
      <c r="G118" s="1016">
        <v>0</v>
      </c>
      <c r="H118" s="1823">
        <v>98669.656739999991</v>
      </c>
      <c r="I118" s="1016">
        <v>2346.8218911116755</v>
      </c>
      <c r="J118" s="1797">
        <v>248068.01789918117</v>
      </c>
      <c r="K118" s="842">
        <v>9919</v>
      </c>
      <c r="L118" s="531"/>
    </row>
    <row r="119" spans="1:13" ht="12.75" x14ac:dyDescent="0.2">
      <c r="A119" s="107" t="s">
        <v>293</v>
      </c>
      <c r="B119" s="1724">
        <v>28997.880983342096</v>
      </c>
      <c r="C119" s="1197">
        <f t="shared" si="3"/>
        <v>290961.78759525868</v>
      </c>
      <c r="D119" s="1449">
        <v>154845.44218701299</v>
      </c>
      <c r="E119" s="1862">
        <v>0</v>
      </c>
      <c r="F119" s="1016">
        <v>15188.985908655995</v>
      </c>
      <c r="G119" s="1016">
        <v>0</v>
      </c>
      <c r="H119" s="1823">
        <v>0</v>
      </c>
      <c r="I119" s="1016">
        <v>1766.6941349269639</v>
      </c>
      <c r="J119" s="1797">
        <v>119160.66536466268</v>
      </c>
      <c r="K119" s="842">
        <v>7181</v>
      </c>
      <c r="L119" s="531"/>
    </row>
    <row r="120" spans="1:13" ht="12.75" x14ac:dyDescent="0.2">
      <c r="A120" s="107" t="s">
        <v>294</v>
      </c>
      <c r="B120" s="1724">
        <v>60465.894082094463</v>
      </c>
      <c r="C120" s="1197">
        <f t="shared" si="3"/>
        <v>947777.73372384347</v>
      </c>
      <c r="D120" s="1449">
        <v>531329.74973020575</v>
      </c>
      <c r="E120" s="1862">
        <v>63.350999999999999</v>
      </c>
      <c r="F120" s="1016">
        <v>34414.296830388499</v>
      </c>
      <c r="G120" s="1016">
        <v>0</v>
      </c>
      <c r="H120" s="1823">
        <v>316.74741000000006</v>
      </c>
      <c r="I120" s="1016">
        <v>1433.9250207937484</v>
      </c>
      <c r="J120" s="1797">
        <v>380219.66373245546</v>
      </c>
      <c r="K120" s="842">
        <v>20558</v>
      </c>
      <c r="L120" s="531"/>
    </row>
    <row r="121" spans="1:13" ht="12.75" x14ac:dyDescent="0.2">
      <c r="A121" s="107" t="s">
        <v>295</v>
      </c>
      <c r="B121" s="1724">
        <v>43421.091545415351</v>
      </c>
      <c r="C121" s="1197">
        <f t="shared" si="3"/>
        <v>425016.00702614873</v>
      </c>
      <c r="D121" s="1449">
        <v>187864.83265416045</v>
      </c>
      <c r="E121" s="1862">
        <v>2.1408400000000003</v>
      </c>
      <c r="F121" s="1016">
        <v>13815.370177365938</v>
      </c>
      <c r="G121" s="1016">
        <v>0</v>
      </c>
      <c r="H121" s="1823">
        <v>0</v>
      </c>
      <c r="I121" s="1016">
        <v>1062.5328821017761</v>
      </c>
      <c r="J121" s="1797">
        <v>222271.13047252054</v>
      </c>
      <c r="K121" s="842">
        <v>12905</v>
      </c>
      <c r="L121" s="531"/>
    </row>
    <row r="122" spans="1:13" ht="12.75" x14ac:dyDescent="0.2">
      <c r="A122" s="107" t="s">
        <v>296</v>
      </c>
      <c r="B122" s="1724">
        <v>32714.215910810126</v>
      </c>
      <c r="C122" s="1197">
        <f t="shared" si="3"/>
        <v>278047.65573495021</v>
      </c>
      <c r="D122" s="1449">
        <v>125038.79025793719</v>
      </c>
      <c r="E122" s="1862">
        <v>0</v>
      </c>
      <c r="F122" s="1016">
        <v>10763.969846271966</v>
      </c>
      <c r="G122" s="1016">
        <v>0</v>
      </c>
      <c r="H122" s="1823">
        <v>6213.8592700000008</v>
      </c>
      <c r="I122" s="1016">
        <v>750.81578801214914</v>
      </c>
      <c r="J122" s="1797">
        <v>135280.2205727289</v>
      </c>
      <c r="K122" s="842">
        <v>8491</v>
      </c>
      <c r="L122" s="531"/>
    </row>
    <row r="123" spans="1:13" ht="12.75" x14ac:dyDescent="0.2">
      <c r="A123" s="107" t="s">
        <v>297</v>
      </c>
      <c r="B123" s="1724">
        <v>52057.644545869225</v>
      </c>
      <c r="C123" s="1197">
        <f t="shared" si="3"/>
        <v>661252.63715408253</v>
      </c>
      <c r="D123" s="1449">
        <v>407636.24152425193</v>
      </c>
      <c r="E123" s="1862">
        <v>608.14137000000005</v>
      </c>
      <c r="F123" s="1016">
        <v>21146.495781168047</v>
      </c>
      <c r="G123" s="1016">
        <v>0</v>
      </c>
      <c r="H123" s="1823">
        <v>1901.6308499999996</v>
      </c>
      <c r="I123" s="1016">
        <v>2349.6444400581413</v>
      </c>
      <c r="J123" s="1797">
        <v>227610.48318860441</v>
      </c>
      <c r="K123" s="842">
        <v>15090</v>
      </c>
      <c r="L123" s="531"/>
    </row>
    <row r="124" spans="1:13" ht="12.75" x14ac:dyDescent="0.2">
      <c r="A124" s="107" t="s">
        <v>298</v>
      </c>
      <c r="B124" s="1724">
        <v>49155.406361577443</v>
      </c>
      <c r="C124" s="1197">
        <f t="shared" si="3"/>
        <v>498878.92847883468</v>
      </c>
      <c r="D124" s="1449">
        <v>298972.58474556258</v>
      </c>
      <c r="E124" s="1862">
        <v>157.69924</v>
      </c>
      <c r="F124" s="1016">
        <v>18698.127703173239</v>
      </c>
      <c r="G124" s="1016">
        <v>0</v>
      </c>
      <c r="H124" s="1823">
        <v>0</v>
      </c>
      <c r="I124" s="1016">
        <v>2520.4964520194185</v>
      </c>
      <c r="J124" s="1797">
        <v>178530.0203380794</v>
      </c>
      <c r="K124" s="842">
        <v>13546</v>
      </c>
      <c r="L124" s="531"/>
    </row>
    <row r="125" spans="1:13" ht="12.75" x14ac:dyDescent="0.2">
      <c r="A125" s="107" t="s">
        <v>299</v>
      </c>
      <c r="B125" s="1724">
        <v>43500.162501318926</v>
      </c>
      <c r="C125" s="1197">
        <f t="shared" si="3"/>
        <v>413134.49615397502</v>
      </c>
      <c r="D125" s="1449">
        <v>187306.88829321272</v>
      </c>
      <c r="E125" s="1862">
        <v>619.69487000000004</v>
      </c>
      <c r="F125" s="1016">
        <v>10500.207333572514</v>
      </c>
      <c r="G125" s="1016">
        <v>0</v>
      </c>
      <c r="H125" s="1823">
        <v>2500.75902</v>
      </c>
      <c r="I125" s="1016">
        <v>1188.3665303915036</v>
      </c>
      <c r="J125" s="1797">
        <v>211018.5801067983</v>
      </c>
      <c r="K125" s="842">
        <v>14014</v>
      </c>
      <c r="L125" s="531"/>
    </row>
    <row r="126" spans="1:13" x14ac:dyDescent="0.2">
      <c r="A126" s="107"/>
      <c r="B126" s="532"/>
      <c r="C126" s="1052"/>
      <c r="D126" s="1052"/>
      <c r="E126" s="1052"/>
      <c r="F126" s="1052"/>
      <c r="G126" s="1052"/>
      <c r="H126" s="1052"/>
      <c r="I126" s="1052"/>
      <c r="J126" s="1053"/>
      <c r="K126" s="923"/>
      <c r="L126" s="531"/>
      <c r="M126" s="16"/>
    </row>
    <row r="127" spans="1:13" x14ac:dyDescent="0.2">
      <c r="A127" s="526" t="s">
        <v>11</v>
      </c>
      <c r="B127" s="527">
        <f t="shared" ref="B127:K127" si="4">SUM(B109:B125)</f>
        <v>552775.02964297624</v>
      </c>
      <c r="C127" s="1090">
        <f t="shared" si="4"/>
        <v>7959085.2526751626</v>
      </c>
      <c r="D127" s="1090">
        <f t="shared" si="4"/>
        <v>3167395.3010000004</v>
      </c>
      <c r="E127" s="1090">
        <f t="shared" si="4"/>
        <v>2059492.08241</v>
      </c>
      <c r="F127" s="1090">
        <f t="shared" si="4"/>
        <v>258754.58099999995</v>
      </c>
      <c r="G127" s="1090">
        <f t="shared" si="4"/>
        <v>50.021929999999998</v>
      </c>
      <c r="H127" s="1090">
        <f t="shared" si="4"/>
        <v>-791884.28526000108</v>
      </c>
      <c r="I127" s="1091">
        <f t="shared" si="4"/>
        <v>25229.965000000004</v>
      </c>
      <c r="J127" s="1092">
        <f t="shared" si="4"/>
        <v>3240047.5865951632</v>
      </c>
      <c r="K127" s="952">
        <f t="shared" si="4"/>
        <v>162984</v>
      </c>
      <c r="L127" s="531"/>
    </row>
    <row r="128" spans="1:13" ht="12.75" thickBot="1" x14ac:dyDescent="0.25">
      <c r="A128" s="170"/>
      <c r="B128" s="533"/>
      <c r="C128" s="530"/>
      <c r="D128" s="530"/>
      <c r="E128" s="530"/>
      <c r="F128" s="530"/>
      <c r="G128" s="530"/>
      <c r="H128" s="318"/>
      <c r="I128" s="530"/>
      <c r="J128" s="824"/>
      <c r="K128" s="711"/>
      <c r="L128" s="534"/>
    </row>
    <row r="129" spans="1:13" x14ac:dyDescent="0.2">
      <c r="A129" s="661"/>
      <c r="B129" s="662"/>
      <c r="C129" s="663"/>
      <c r="D129" s="663"/>
      <c r="E129" s="663"/>
      <c r="F129" s="663"/>
      <c r="G129" s="663"/>
      <c r="H129" s="663"/>
      <c r="I129" s="663"/>
      <c r="J129" s="663"/>
      <c r="K129" s="671"/>
      <c r="L129" s="534"/>
      <c r="M129" s="16"/>
    </row>
    <row r="130" spans="1:13" x14ac:dyDescent="0.2">
      <c r="A130" s="665" t="s">
        <v>2060</v>
      </c>
      <c r="B130" s="604"/>
      <c r="C130" s="272"/>
      <c r="D130" s="272"/>
      <c r="E130" s="272"/>
      <c r="F130" s="272"/>
      <c r="G130" s="272"/>
      <c r="H130" s="272"/>
      <c r="I130" s="272"/>
      <c r="J130" s="272"/>
      <c r="K130" s="672"/>
      <c r="L130" s="12"/>
      <c r="M130" s="16"/>
    </row>
    <row r="131" spans="1:13" ht="12" customHeight="1" x14ac:dyDescent="0.2">
      <c r="A131" s="2028" t="s">
        <v>2131</v>
      </c>
      <c r="B131" s="2026"/>
      <c r="C131" s="2026"/>
      <c r="D131" s="2026"/>
      <c r="E131" s="2026"/>
      <c r="F131" s="2026"/>
      <c r="G131" s="2026"/>
      <c r="H131" s="2026"/>
      <c r="I131" s="2027"/>
      <c r="J131" s="2028"/>
      <c r="K131" s="2027"/>
      <c r="L131" s="15"/>
    </row>
    <row r="132" spans="1:13" ht="36" customHeight="1" x14ac:dyDescent="0.2">
      <c r="A132" s="2025" t="s">
        <v>2081</v>
      </c>
      <c r="B132" s="2026"/>
      <c r="C132" s="2026"/>
      <c r="D132" s="2026"/>
      <c r="E132" s="2026"/>
      <c r="F132" s="2026"/>
      <c r="G132" s="2026"/>
      <c r="H132" s="2026"/>
      <c r="I132" s="2026"/>
      <c r="J132" s="2026"/>
      <c r="K132" s="2027"/>
      <c r="L132" s="15"/>
    </row>
    <row r="133" spans="1:13" ht="12.75" customHeight="1" x14ac:dyDescent="0.2">
      <c r="A133" s="2028" t="s">
        <v>1245</v>
      </c>
      <c r="B133" s="2026"/>
      <c r="C133" s="2026"/>
      <c r="D133" s="2026"/>
      <c r="E133" s="2026"/>
      <c r="F133" s="2026"/>
      <c r="G133" s="2026"/>
      <c r="H133" s="2026"/>
      <c r="I133" s="2026"/>
      <c r="J133" s="2026"/>
      <c r="K133" s="2027"/>
      <c r="L133" s="15"/>
    </row>
    <row r="134" spans="1:13" ht="36" customHeight="1" x14ac:dyDescent="0.2">
      <c r="A134" s="2025" t="s">
        <v>2106</v>
      </c>
      <c r="B134" s="2026"/>
      <c r="C134" s="2026"/>
      <c r="D134" s="2026"/>
      <c r="E134" s="2026"/>
      <c r="F134" s="2026"/>
      <c r="G134" s="2026"/>
      <c r="H134" s="2026"/>
      <c r="I134" s="2027"/>
      <c r="J134" s="2028"/>
      <c r="K134" s="2027"/>
    </row>
    <row r="135" spans="1:13" ht="12" customHeight="1" x14ac:dyDescent="0.2">
      <c r="A135" s="2028" t="s">
        <v>2076</v>
      </c>
      <c r="B135" s="2026"/>
      <c r="C135" s="2026"/>
      <c r="D135" s="2026"/>
      <c r="E135" s="2026"/>
      <c r="F135" s="2026"/>
      <c r="G135" s="2026"/>
      <c r="H135" s="2026"/>
      <c r="I135" s="2026"/>
      <c r="J135" s="2026"/>
      <c r="K135" s="2027"/>
      <c r="L135" s="15"/>
    </row>
    <row r="136" spans="1:13" ht="24" customHeight="1" x14ac:dyDescent="0.2">
      <c r="A136" s="2025" t="s">
        <v>2085</v>
      </c>
      <c r="B136" s="2026"/>
      <c r="C136" s="2026"/>
      <c r="D136" s="2026"/>
      <c r="E136" s="2026"/>
      <c r="F136" s="2026"/>
      <c r="G136" s="2026"/>
      <c r="H136" s="2026"/>
      <c r="I136" s="2026"/>
      <c r="J136" s="2026"/>
      <c r="K136" s="2027"/>
      <c r="L136" s="15"/>
    </row>
    <row r="137" spans="1:13" ht="24" customHeight="1" x14ac:dyDescent="0.2">
      <c r="A137" s="2025" t="s">
        <v>1246</v>
      </c>
      <c r="B137" s="2026"/>
      <c r="C137" s="2026"/>
      <c r="D137" s="2026"/>
      <c r="E137" s="2026"/>
      <c r="F137" s="2026"/>
      <c r="G137" s="2026"/>
      <c r="H137" s="2026"/>
      <c r="I137" s="2026"/>
      <c r="J137" s="2026"/>
      <c r="K137" s="2027"/>
      <c r="L137" s="12"/>
    </row>
    <row r="138" spans="1:13" ht="12.75" thickBot="1" x14ac:dyDescent="0.25">
      <c r="A138" s="2029" t="s">
        <v>2118</v>
      </c>
      <c r="B138" s="2030"/>
      <c r="C138" s="2030"/>
      <c r="D138" s="2030"/>
      <c r="E138" s="2030"/>
      <c r="F138" s="2030"/>
      <c r="G138" s="2030"/>
      <c r="H138" s="2030"/>
      <c r="I138" s="2030"/>
      <c r="J138" s="2030"/>
      <c r="K138" s="2031"/>
      <c r="L138" s="534"/>
    </row>
    <row r="140" spans="1:13" x14ac:dyDescent="0.2">
      <c r="B140" s="112"/>
      <c r="C140" s="112"/>
      <c r="D140" s="112"/>
      <c r="E140" s="112"/>
      <c r="F140" s="112"/>
      <c r="G140" s="112"/>
      <c r="H140" s="112"/>
      <c r="I140" s="112"/>
      <c r="J140" s="112"/>
      <c r="K140" s="112"/>
      <c r="L140" s="43"/>
    </row>
    <row r="141" spans="1:13" x14ac:dyDescent="0.2">
      <c r="A141" s="46"/>
      <c r="B141" s="112"/>
      <c r="C141" s="310"/>
      <c r="D141" s="311"/>
      <c r="E141" s="311"/>
      <c r="F141" s="311"/>
      <c r="G141" s="311"/>
      <c r="H141" s="311"/>
      <c r="I141" s="311"/>
      <c r="J141" s="310"/>
    </row>
  </sheetData>
  <mergeCells count="10">
    <mergeCell ref="A1:K1"/>
    <mergeCell ref="A2:K2"/>
    <mergeCell ref="A131:K131"/>
    <mergeCell ref="A132:K132"/>
    <mergeCell ref="A138:K138"/>
    <mergeCell ref="A136:K136"/>
    <mergeCell ref="A137:K137"/>
    <mergeCell ref="A133:K133"/>
    <mergeCell ref="A134:K134"/>
    <mergeCell ref="A135:K135"/>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123"/>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240</v>
      </c>
      <c r="B4" s="1721">
        <v>1404.3764635808</v>
      </c>
      <c r="C4" s="1197">
        <f>SUM(D4:J4)</f>
        <v>13635.250378358436</v>
      </c>
      <c r="D4" s="1449">
        <v>6578.424</v>
      </c>
      <c r="E4" s="1955">
        <v>0</v>
      </c>
      <c r="F4" s="1088">
        <v>480.86500000000001</v>
      </c>
      <c r="G4" s="1088">
        <v>0</v>
      </c>
      <c r="H4" s="1840">
        <v>0</v>
      </c>
      <c r="I4" s="1560">
        <v>82.587000000000003</v>
      </c>
      <c r="J4" s="1794">
        <v>6493.3743783584368</v>
      </c>
      <c r="K4" s="904">
        <v>458</v>
      </c>
    </row>
    <row r="5" spans="1:11" ht="12.75" customHeight="1" x14ac:dyDescent="0.2">
      <c r="A5" s="3" t="s">
        <v>609</v>
      </c>
      <c r="B5" s="1721">
        <v>22009.898430132802</v>
      </c>
      <c r="C5" s="1197">
        <f t="shared" ref="C5:C68" si="0">SUM(D5:J5)</f>
        <v>251093.53686786542</v>
      </c>
      <c r="D5" s="1449">
        <v>109042.92</v>
      </c>
      <c r="E5" s="1955">
        <v>0</v>
      </c>
      <c r="F5" s="1088">
        <v>7506.8289999999997</v>
      </c>
      <c r="G5" s="1088">
        <v>0</v>
      </c>
      <c r="H5" s="1840">
        <v>0</v>
      </c>
      <c r="I5" s="1561">
        <v>680.19899999999996</v>
      </c>
      <c r="J5" s="1794">
        <v>133863.58886786544</v>
      </c>
      <c r="K5" s="905">
        <v>6921</v>
      </c>
    </row>
    <row r="6" spans="1:11" ht="12.75" customHeight="1" x14ac:dyDescent="0.2">
      <c r="A6" s="3" t="s">
        <v>610</v>
      </c>
      <c r="B6" s="1721">
        <v>3822.8708815540003</v>
      </c>
      <c r="C6" s="1197">
        <f t="shared" si="0"/>
        <v>48620.456242010318</v>
      </c>
      <c r="D6" s="1449">
        <v>25650.848000000002</v>
      </c>
      <c r="E6" s="1955">
        <v>0</v>
      </c>
      <c r="F6" s="1088">
        <v>1605.222</v>
      </c>
      <c r="G6" s="1088">
        <v>0</v>
      </c>
      <c r="H6" s="1840">
        <v>0</v>
      </c>
      <c r="I6" s="1561">
        <v>20.850999999999999</v>
      </c>
      <c r="J6" s="1794">
        <v>21343.535242010315</v>
      </c>
      <c r="K6" s="905">
        <v>1441</v>
      </c>
    </row>
    <row r="7" spans="1:11" ht="12.75" customHeight="1" x14ac:dyDescent="0.2">
      <c r="A7" s="3" t="s">
        <v>132</v>
      </c>
      <c r="B7" s="1721">
        <v>467.72365423600002</v>
      </c>
      <c r="C7" s="1197">
        <f t="shared" si="0"/>
        <v>5798.7797903533665</v>
      </c>
      <c r="D7" s="1449">
        <v>2666.1610000000001</v>
      </c>
      <c r="E7" s="1955">
        <v>0</v>
      </c>
      <c r="F7" s="1088">
        <v>169.49299999999999</v>
      </c>
      <c r="G7" s="1088">
        <v>0</v>
      </c>
      <c r="H7" s="1840">
        <v>0</v>
      </c>
      <c r="I7" s="1561">
        <v>5</v>
      </c>
      <c r="J7" s="1794">
        <v>2958.1257903533669</v>
      </c>
      <c r="K7" s="905">
        <v>162</v>
      </c>
    </row>
    <row r="8" spans="1:11" ht="12.75" customHeight="1" x14ac:dyDescent="0.2">
      <c r="A8" s="3" t="s">
        <v>611</v>
      </c>
      <c r="B8" s="1721">
        <v>825.54919497540004</v>
      </c>
      <c r="C8" s="1197">
        <f t="shared" si="0"/>
        <v>11139.411745296122</v>
      </c>
      <c r="D8" s="1449">
        <v>5811.8720000000003</v>
      </c>
      <c r="E8" s="1955">
        <v>0</v>
      </c>
      <c r="F8" s="1088">
        <v>381.637</v>
      </c>
      <c r="G8" s="1088">
        <v>0</v>
      </c>
      <c r="H8" s="1840">
        <v>0</v>
      </c>
      <c r="I8" s="1561">
        <v>50.268999999999998</v>
      </c>
      <c r="J8" s="1794">
        <v>4895.6337452961225</v>
      </c>
      <c r="K8" s="905">
        <v>361</v>
      </c>
    </row>
    <row r="9" spans="1:11" ht="12.75" customHeight="1" x14ac:dyDescent="0.2">
      <c r="A9" s="3" t="s">
        <v>133</v>
      </c>
      <c r="B9" s="1721">
        <v>3285.759210574</v>
      </c>
      <c r="C9" s="1197">
        <f t="shared" si="0"/>
        <v>33204.224138311627</v>
      </c>
      <c r="D9" s="1449">
        <v>16850.759999999998</v>
      </c>
      <c r="E9" s="1955">
        <v>0</v>
      </c>
      <c r="F9" s="1088">
        <v>1186.0350000000001</v>
      </c>
      <c r="G9" s="1088">
        <v>0</v>
      </c>
      <c r="H9" s="1840">
        <v>0</v>
      </c>
      <c r="I9" s="1561">
        <v>42.054000000000002</v>
      </c>
      <c r="J9" s="1794">
        <v>15125.375138311627</v>
      </c>
      <c r="K9" s="905">
        <v>899</v>
      </c>
    </row>
    <row r="10" spans="1:11" ht="12.75" customHeight="1" x14ac:dyDescent="0.2">
      <c r="A10" s="3" t="s">
        <v>557</v>
      </c>
      <c r="B10" s="1721">
        <v>1238.0726259188</v>
      </c>
      <c r="C10" s="1197">
        <f t="shared" si="0"/>
        <v>13577.839580750078</v>
      </c>
      <c r="D10" s="1449">
        <v>4866.9960000000001</v>
      </c>
      <c r="E10" s="1955">
        <v>0</v>
      </c>
      <c r="F10" s="1088">
        <v>102.91200000000001</v>
      </c>
      <c r="G10" s="1088">
        <v>0</v>
      </c>
      <c r="H10" s="1840">
        <v>0</v>
      </c>
      <c r="I10" s="1561">
        <v>0</v>
      </c>
      <c r="J10" s="1794">
        <v>8607.931580750077</v>
      </c>
      <c r="K10" s="905">
        <v>512</v>
      </c>
    </row>
    <row r="11" spans="1:11" ht="12.75" customHeight="1" x14ac:dyDescent="0.2">
      <c r="A11" s="3" t="s">
        <v>135</v>
      </c>
      <c r="B11" s="1721">
        <v>1275.8441159787001</v>
      </c>
      <c r="C11" s="1197">
        <f t="shared" si="0"/>
        <v>10159.809480241718</v>
      </c>
      <c r="D11" s="1449">
        <v>5196.9430000000002</v>
      </c>
      <c r="E11" s="1955">
        <v>0</v>
      </c>
      <c r="F11" s="1088">
        <v>131.476</v>
      </c>
      <c r="G11" s="1088">
        <v>0</v>
      </c>
      <c r="H11" s="1840">
        <v>0</v>
      </c>
      <c r="I11" s="1561">
        <v>5.1079999999999997</v>
      </c>
      <c r="J11" s="1794">
        <v>4826.2824802417181</v>
      </c>
      <c r="K11" s="905">
        <v>374</v>
      </c>
    </row>
    <row r="12" spans="1:11" ht="12.75" customHeight="1" x14ac:dyDescent="0.2">
      <c r="A12" s="3" t="s">
        <v>559</v>
      </c>
      <c r="B12" s="1721">
        <v>2237.0419767281996</v>
      </c>
      <c r="C12" s="1197">
        <f t="shared" si="0"/>
        <v>25297.346194929509</v>
      </c>
      <c r="D12" s="1449">
        <v>14516.65</v>
      </c>
      <c r="E12" s="1955">
        <v>0</v>
      </c>
      <c r="F12" s="1088">
        <v>557.35699999999997</v>
      </c>
      <c r="G12" s="1088">
        <v>0</v>
      </c>
      <c r="H12" s="1840">
        <v>0</v>
      </c>
      <c r="I12" s="1561">
        <v>13.379</v>
      </c>
      <c r="J12" s="1794">
        <v>10209.960194929507</v>
      </c>
      <c r="K12" s="905">
        <v>870</v>
      </c>
    </row>
    <row r="13" spans="1:11" ht="12.75" customHeight="1" x14ac:dyDescent="0.2">
      <c r="A13" s="3" t="s">
        <v>137</v>
      </c>
      <c r="B13" s="1721">
        <v>7734.0270676979999</v>
      </c>
      <c r="C13" s="1197">
        <f t="shared" si="0"/>
        <v>111028.1269365495</v>
      </c>
      <c r="D13" s="1449">
        <v>50833.06</v>
      </c>
      <c r="E13" s="1955">
        <v>0</v>
      </c>
      <c r="F13" s="1088">
        <v>3193.6239999999998</v>
      </c>
      <c r="G13" s="1088">
        <v>0</v>
      </c>
      <c r="H13" s="1840">
        <v>0</v>
      </c>
      <c r="I13" s="1561">
        <v>51.966000000000001</v>
      </c>
      <c r="J13" s="1794">
        <v>56949.476936549494</v>
      </c>
      <c r="K13" s="905">
        <v>3040</v>
      </c>
    </row>
    <row r="14" spans="1:11" ht="12.75" customHeight="1" x14ac:dyDescent="0.2">
      <c r="A14" s="3" t="s">
        <v>60</v>
      </c>
      <c r="B14" s="1721">
        <v>1867.3512059807999</v>
      </c>
      <c r="C14" s="1197">
        <f t="shared" si="0"/>
        <v>21864.109328044229</v>
      </c>
      <c r="D14" s="1449">
        <v>12151.732</v>
      </c>
      <c r="E14" s="1955">
        <v>0</v>
      </c>
      <c r="F14" s="1088">
        <v>588.68299999999999</v>
      </c>
      <c r="G14" s="1088">
        <v>0</v>
      </c>
      <c r="H14" s="1840">
        <v>0</v>
      </c>
      <c r="I14" s="1561">
        <v>46.393000000000001</v>
      </c>
      <c r="J14" s="1794">
        <v>9077.3013280442265</v>
      </c>
      <c r="K14" s="905">
        <v>672</v>
      </c>
    </row>
    <row r="15" spans="1:11" ht="12.75" customHeight="1" x14ac:dyDescent="0.2">
      <c r="A15" s="3" t="s">
        <v>562</v>
      </c>
      <c r="B15" s="1721">
        <v>1799.1500171674998</v>
      </c>
      <c r="C15" s="1197">
        <f t="shared" si="0"/>
        <v>14973.334197704989</v>
      </c>
      <c r="D15" s="1449">
        <v>7642.7359999999999</v>
      </c>
      <c r="E15" s="1955">
        <v>0</v>
      </c>
      <c r="F15" s="1088">
        <v>371.01600000000002</v>
      </c>
      <c r="G15" s="1088">
        <v>0</v>
      </c>
      <c r="H15" s="1840">
        <v>0</v>
      </c>
      <c r="I15" s="1561">
        <v>6.702</v>
      </c>
      <c r="J15" s="1794">
        <v>6952.8801977049898</v>
      </c>
      <c r="K15" s="905">
        <v>422</v>
      </c>
    </row>
    <row r="16" spans="1:11" ht="12.75" customHeight="1" x14ac:dyDescent="0.2">
      <c r="A16" s="3" t="s">
        <v>141</v>
      </c>
      <c r="B16" s="1721">
        <v>879.43309106729998</v>
      </c>
      <c r="C16" s="1197">
        <f t="shared" si="0"/>
        <v>13146.61527854031</v>
      </c>
      <c r="D16" s="1449">
        <v>6016.6109999999999</v>
      </c>
      <c r="E16" s="1955">
        <v>0</v>
      </c>
      <c r="F16" s="1088">
        <v>218.053</v>
      </c>
      <c r="G16" s="1088">
        <v>0</v>
      </c>
      <c r="H16" s="1840">
        <v>0</v>
      </c>
      <c r="I16" s="1561">
        <v>12.46</v>
      </c>
      <c r="J16" s="1794">
        <v>6899.4912785403112</v>
      </c>
      <c r="K16" s="905">
        <v>336</v>
      </c>
    </row>
    <row r="17" spans="1:11" ht="12.75" customHeight="1" x14ac:dyDescent="0.2">
      <c r="A17" s="3" t="s">
        <v>612</v>
      </c>
      <c r="B17" s="1721">
        <v>1756.7950503</v>
      </c>
      <c r="C17" s="1197">
        <f t="shared" si="0"/>
        <v>16684.762684552232</v>
      </c>
      <c r="D17" s="1449">
        <v>9145.5470000000005</v>
      </c>
      <c r="E17" s="1955">
        <v>0</v>
      </c>
      <c r="F17" s="1088">
        <v>268.73500000000001</v>
      </c>
      <c r="G17" s="1088">
        <v>0</v>
      </c>
      <c r="H17" s="1840">
        <v>0</v>
      </c>
      <c r="I17" s="1561">
        <v>40.988999999999997</v>
      </c>
      <c r="J17" s="1794">
        <v>7229.4916845522321</v>
      </c>
      <c r="K17" s="905">
        <v>497</v>
      </c>
    </row>
    <row r="18" spans="1:11" ht="12.75" customHeight="1" x14ac:dyDescent="0.2">
      <c r="A18" s="3" t="s">
        <v>613</v>
      </c>
      <c r="B18" s="1721">
        <v>3278.7532921359998</v>
      </c>
      <c r="C18" s="1197">
        <f t="shared" si="0"/>
        <v>39716.876568973894</v>
      </c>
      <c r="D18" s="1449">
        <v>17908.802</v>
      </c>
      <c r="E18" s="1955">
        <v>0</v>
      </c>
      <c r="F18" s="1088">
        <v>1263.3910000000001</v>
      </c>
      <c r="G18" s="1088">
        <v>0</v>
      </c>
      <c r="H18" s="1840">
        <v>0</v>
      </c>
      <c r="I18" s="1561">
        <v>47.292000000000002</v>
      </c>
      <c r="J18" s="1794">
        <v>20497.39156897389</v>
      </c>
      <c r="K18" s="905">
        <v>1312</v>
      </c>
    </row>
    <row r="19" spans="1:11" ht="12.75" customHeight="1" x14ac:dyDescent="0.2">
      <c r="A19" s="3" t="s">
        <v>441</v>
      </c>
      <c r="B19" s="1721">
        <v>1420.8067063513001</v>
      </c>
      <c r="C19" s="1197">
        <f t="shared" si="0"/>
        <v>14515.074175512349</v>
      </c>
      <c r="D19" s="1449">
        <v>6612.6930000000002</v>
      </c>
      <c r="E19" s="1955">
        <v>0</v>
      </c>
      <c r="F19" s="1088">
        <v>314.447</v>
      </c>
      <c r="G19" s="1088">
        <v>0</v>
      </c>
      <c r="H19" s="1840">
        <v>0</v>
      </c>
      <c r="I19" s="1561">
        <v>21.135999999999999</v>
      </c>
      <c r="J19" s="1794">
        <v>7566.7981755123483</v>
      </c>
      <c r="K19" s="905">
        <v>460</v>
      </c>
    </row>
    <row r="20" spans="1:11" ht="12.75" customHeight="1" x14ac:dyDescent="0.2">
      <c r="A20" s="3" t="s">
        <v>71</v>
      </c>
      <c r="B20" s="1721">
        <v>2329.5755112413003</v>
      </c>
      <c r="C20" s="1197">
        <f t="shared" si="0"/>
        <v>33302.849094574747</v>
      </c>
      <c r="D20" s="1449">
        <v>16096.433000000001</v>
      </c>
      <c r="E20" s="1955">
        <v>0</v>
      </c>
      <c r="F20" s="1088">
        <v>563.20399999999995</v>
      </c>
      <c r="G20" s="1088">
        <v>0</v>
      </c>
      <c r="H20" s="1840">
        <v>0</v>
      </c>
      <c r="I20" s="1561">
        <v>27.83</v>
      </c>
      <c r="J20" s="1794">
        <v>16615.382094574739</v>
      </c>
      <c r="K20" s="905">
        <v>922</v>
      </c>
    </row>
    <row r="21" spans="1:11" ht="12.75" customHeight="1" x14ac:dyDescent="0.2">
      <c r="A21" s="3" t="s">
        <v>1</v>
      </c>
      <c r="B21" s="1721">
        <v>6431.4870527719995</v>
      </c>
      <c r="C21" s="1197">
        <f t="shared" si="0"/>
        <v>69420.279182515718</v>
      </c>
      <c r="D21" s="1449">
        <v>36783.256999999998</v>
      </c>
      <c r="E21" s="1955">
        <v>0</v>
      </c>
      <c r="F21" s="1088">
        <v>2153.2660000000001</v>
      </c>
      <c r="G21" s="1088">
        <v>0</v>
      </c>
      <c r="H21" s="1840">
        <v>0</v>
      </c>
      <c r="I21" s="1561">
        <v>92.804000000000002</v>
      </c>
      <c r="J21" s="1794">
        <v>30390.952182515721</v>
      </c>
      <c r="K21" s="905">
        <v>2217</v>
      </c>
    </row>
    <row r="22" spans="1:11" ht="12.75" customHeight="1" x14ac:dyDescent="0.2">
      <c r="A22" s="3" t="s">
        <v>614</v>
      </c>
      <c r="B22" s="1721">
        <v>2034.9420676909999</v>
      </c>
      <c r="C22" s="1197">
        <f t="shared" si="0"/>
        <v>21126.375831838679</v>
      </c>
      <c r="D22" s="1449">
        <v>13212.078</v>
      </c>
      <c r="E22" s="1955">
        <v>0</v>
      </c>
      <c r="F22" s="1088">
        <v>603.18399999999997</v>
      </c>
      <c r="G22" s="1088">
        <v>0</v>
      </c>
      <c r="H22" s="1840">
        <v>0</v>
      </c>
      <c r="I22" s="1561">
        <v>16.876999999999999</v>
      </c>
      <c r="J22" s="1794">
        <v>7294.2368318386798</v>
      </c>
      <c r="K22" s="905">
        <v>742</v>
      </c>
    </row>
    <row r="23" spans="1:11" ht="12.75" customHeight="1" x14ac:dyDescent="0.2">
      <c r="A23" s="3" t="s">
        <v>615</v>
      </c>
      <c r="B23" s="1721">
        <v>8815.6429454260015</v>
      </c>
      <c r="C23" s="1197">
        <f t="shared" si="0"/>
        <v>79107.491826210127</v>
      </c>
      <c r="D23" s="1449">
        <v>37260.036</v>
      </c>
      <c r="E23" s="1955">
        <v>0</v>
      </c>
      <c r="F23" s="1088">
        <v>1868.8050000000001</v>
      </c>
      <c r="G23" s="1088">
        <v>0</v>
      </c>
      <c r="H23" s="1840">
        <v>0</v>
      </c>
      <c r="I23" s="1561">
        <v>163.721</v>
      </c>
      <c r="J23" s="1794">
        <v>39814.929826210129</v>
      </c>
      <c r="K23" s="905">
        <v>2659</v>
      </c>
    </row>
    <row r="24" spans="1:11" ht="12.75" customHeight="1" x14ac:dyDescent="0.2">
      <c r="A24" s="3" t="s">
        <v>75</v>
      </c>
      <c r="B24" s="1721">
        <v>1576.6255908259</v>
      </c>
      <c r="C24" s="1197">
        <f t="shared" si="0"/>
        <v>19504.473855226177</v>
      </c>
      <c r="D24" s="1449">
        <v>8349.4439999999995</v>
      </c>
      <c r="E24" s="1955">
        <v>0</v>
      </c>
      <c r="F24" s="1088">
        <v>262.36500000000001</v>
      </c>
      <c r="G24" s="1088">
        <v>0</v>
      </c>
      <c r="H24" s="1840">
        <v>0</v>
      </c>
      <c r="I24" s="1561">
        <v>7.0110000000000001</v>
      </c>
      <c r="J24" s="1794">
        <v>10885.653855226179</v>
      </c>
      <c r="K24" s="905">
        <v>579</v>
      </c>
    </row>
    <row r="25" spans="1:11" ht="12.75" customHeight="1" x14ac:dyDescent="0.2">
      <c r="A25" s="3" t="s">
        <v>452</v>
      </c>
      <c r="B25" s="1721">
        <v>4801.2299955105991</v>
      </c>
      <c r="C25" s="1197">
        <f t="shared" si="0"/>
        <v>59382.844137166598</v>
      </c>
      <c r="D25" s="1449">
        <v>28639.285</v>
      </c>
      <c r="E25" s="1955">
        <v>328.55576000000002</v>
      </c>
      <c r="F25" s="1088">
        <v>1942.7619999999999</v>
      </c>
      <c r="G25" s="1088">
        <v>0</v>
      </c>
      <c r="H25" s="1840">
        <v>354.02924999999999</v>
      </c>
      <c r="I25" s="1561">
        <v>229.261</v>
      </c>
      <c r="J25" s="1794">
        <v>27888.951127166602</v>
      </c>
      <c r="K25" s="905">
        <v>1870</v>
      </c>
    </row>
    <row r="26" spans="1:11" ht="12.75" customHeight="1" x14ac:dyDescent="0.2">
      <c r="A26" s="3" t="s">
        <v>616</v>
      </c>
      <c r="B26" s="1721">
        <v>1037.7453604594</v>
      </c>
      <c r="C26" s="1197">
        <f t="shared" si="0"/>
        <v>16723.256037109582</v>
      </c>
      <c r="D26" s="1449">
        <v>6831.848</v>
      </c>
      <c r="E26" s="1955">
        <v>0</v>
      </c>
      <c r="F26" s="1088">
        <v>315.55399999999997</v>
      </c>
      <c r="G26" s="1088">
        <v>0</v>
      </c>
      <c r="H26" s="1840">
        <v>0</v>
      </c>
      <c r="I26" s="1561">
        <v>14.856</v>
      </c>
      <c r="J26" s="1794">
        <v>9560.9980371095844</v>
      </c>
      <c r="K26" s="905">
        <v>374</v>
      </c>
    </row>
    <row r="27" spans="1:11" ht="12.75" customHeight="1" x14ac:dyDescent="0.2">
      <c r="A27" s="3" t="s">
        <v>76</v>
      </c>
      <c r="B27" s="1721">
        <v>1330.0023404846002</v>
      </c>
      <c r="C27" s="1197">
        <f t="shared" si="0"/>
        <v>13439.81352662572</v>
      </c>
      <c r="D27" s="1449">
        <v>6217.6490000000003</v>
      </c>
      <c r="E27" s="1955">
        <v>0</v>
      </c>
      <c r="F27" s="1088">
        <v>365.99700000000001</v>
      </c>
      <c r="G27" s="1088">
        <v>0</v>
      </c>
      <c r="H27" s="1840">
        <v>0</v>
      </c>
      <c r="I27" s="1561">
        <v>79.83</v>
      </c>
      <c r="J27" s="1794">
        <v>6776.3375266257199</v>
      </c>
      <c r="K27" s="905">
        <v>481</v>
      </c>
    </row>
    <row r="28" spans="1:11" ht="12.75" customHeight="1" x14ac:dyDescent="0.2">
      <c r="A28" s="3" t="s">
        <v>147</v>
      </c>
      <c r="B28" s="1721">
        <v>1274.4636962274999</v>
      </c>
      <c r="C28" s="1197">
        <f t="shared" si="0"/>
        <v>13679.161283612821</v>
      </c>
      <c r="D28" s="1449">
        <v>6797.3739999999998</v>
      </c>
      <c r="E28" s="1955">
        <v>0</v>
      </c>
      <c r="F28" s="1088">
        <v>247.70400000000001</v>
      </c>
      <c r="G28" s="1088">
        <v>0</v>
      </c>
      <c r="H28" s="1840">
        <v>0</v>
      </c>
      <c r="I28" s="1561">
        <v>27.175000000000001</v>
      </c>
      <c r="J28" s="1794">
        <v>6606.9082836128209</v>
      </c>
      <c r="K28" s="905">
        <v>489</v>
      </c>
    </row>
    <row r="29" spans="1:11" ht="12.75" customHeight="1" x14ac:dyDescent="0.2">
      <c r="A29" s="3" t="s">
        <v>617</v>
      </c>
      <c r="B29" s="1721">
        <v>2194.6961599411002</v>
      </c>
      <c r="C29" s="1197">
        <f t="shared" si="0"/>
        <v>19361.608303239882</v>
      </c>
      <c r="D29" s="1449">
        <v>10405.294</v>
      </c>
      <c r="E29" s="1955">
        <v>0</v>
      </c>
      <c r="F29" s="1088">
        <v>399.93</v>
      </c>
      <c r="G29" s="1088">
        <v>0</v>
      </c>
      <c r="H29" s="1840">
        <v>0</v>
      </c>
      <c r="I29" s="1561">
        <v>24.265999999999998</v>
      </c>
      <c r="J29" s="1794">
        <v>8532.1183032398822</v>
      </c>
      <c r="K29" s="905">
        <v>705</v>
      </c>
    </row>
    <row r="30" spans="1:11" ht="12.75" customHeight="1" x14ac:dyDescent="0.2">
      <c r="A30" s="3" t="s">
        <v>149</v>
      </c>
      <c r="B30" s="1721">
        <v>4834.3263896118006</v>
      </c>
      <c r="C30" s="1197">
        <f t="shared" si="0"/>
        <v>130021.96284951307</v>
      </c>
      <c r="D30" s="1449">
        <v>35883.106</v>
      </c>
      <c r="E30" s="1955">
        <v>22.05697</v>
      </c>
      <c r="F30" s="1088">
        <v>939.077</v>
      </c>
      <c r="G30" s="1088">
        <v>0</v>
      </c>
      <c r="H30" s="1840">
        <v>0</v>
      </c>
      <c r="I30" s="1561">
        <v>29.004999999999999</v>
      </c>
      <c r="J30" s="1794">
        <v>93148.717879513075</v>
      </c>
      <c r="K30" s="905">
        <v>2386</v>
      </c>
    </row>
    <row r="31" spans="1:11" ht="12.75" customHeight="1" x14ac:dyDescent="0.2">
      <c r="A31" s="3" t="s">
        <v>78</v>
      </c>
      <c r="B31" s="1721">
        <v>2242.7716113883998</v>
      </c>
      <c r="C31" s="1197">
        <f t="shared" si="0"/>
        <v>27942.961156689715</v>
      </c>
      <c r="D31" s="1449">
        <v>16202.24</v>
      </c>
      <c r="E31" s="1955">
        <v>0</v>
      </c>
      <c r="F31" s="1088">
        <v>560.30499999999995</v>
      </c>
      <c r="G31" s="1088">
        <v>0</v>
      </c>
      <c r="H31" s="1840">
        <v>0</v>
      </c>
      <c r="I31" s="1561">
        <v>68.486000000000004</v>
      </c>
      <c r="J31" s="1794">
        <v>11111.930156689717</v>
      </c>
      <c r="K31" s="905">
        <v>885</v>
      </c>
    </row>
    <row r="32" spans="1:11" ht="12.75" customHeight="1" x14ac:dyDescent="0.2">
      <c r="A32" s="3" t="s">
        <v>378</v>
      </c>
      <c r="B32" s="1721">
        <v>14037.121754838001</v>
      </c>
      <c r="C32" s="1197">
        <f t="shared" si="0"/>
        <v>157587.92502506994</v>
      </c>
      <c r="D32" s="1449">
        <v>91121.392000000007</v>
      </c>
      <c r="E32" s="1955">
        <v>0</v>
      </c>
      <c r="F32" s="1088">
        <v>8645.4390000000003</v>
      </c>
      <c r="G32" s="1088">
        <v>0</v>
      </c>
      <c r="H32" s="1840">
        <v>0</v>
      </c>
      <c r="I32" s="1561">
        <v>1274.8130000000001</v>
      </c>
      <c r="J32" s="1794">
        <v>56546.281025069948</v>
      </c>
      <c r="K32" s="905">
        <v>3828</v>
      </c>
    </row>
    <row r="33" spans="1:11" ht="12.75" customHeight="1" x14ac:dyDescent="0.2">
      <c r="A33" s="3" t="s">
        <v>462</v>
      </c>
      <c r="B33" s="1721">
        <v>4575.3454510821002</v>
      </c>
      <c r="C33" s="1197">
        <f t="shared" si="0"/>
        <v>78953.752426397434</v>
      </c>
      <c r="D33" s="1449">
        <v>47227.438000000002</v>
      </c>
      <c r="E33" s="1955">
        <v>0</v>
      </c>
      <c r="F33" s="1088">
        <v>3062.078</v>
      </c>
      <c r="G33" s="1088">
        <v>0</v>
      </c>
      <c r="H33" s="1840">
        <v>0</v>
      </c>
      <c r="I33" s="1561">
        <v>141.80099999999999</v>
      </c>
      <c r="J33" s="1794">
        <v>28522.435426397438</v>
      </c>
      <c r="K33" s="905">
        <v>1809</v>
      </c>
    </row>
    <row r="34" spans="1:11" ht="12.75" customHeight="1" x14ac:dyDescent="0.2">
      <c r="A34" s="3" t="s">
        <v>618</v>
      </c>
      <c r="B34" s="1721">
        <v>2781.9855716738998</v>
      </c>
      <c r="C34" s="1197">
        <f t="shared" si="0"/>
        <v>39812.481761897492</v>
      </c>
      <c r="D34" s="1449">
        <v>20149.43</v>
      </c>
      <c r="E34" s="1955">
        <v>0</v>
      </c>
      <c r="F34" s="1088">
        <v>1033.7159999999999</v>
      </c>
      <c r="G34" s="1088">
        <v>0</v>
      </c>
      <c r="H34" s="1840">
        <v>0</v>
      </c>
      <c r="I34" s="1561">
        <v>38.540999999999997</v>
      </c>
      <c r="J34" s="1794">
        <v>18590.794761897487</v>
      </c>
      <c r="K34" s="905">
        <v>1078</v>
      </c>
    </row>
    <row r="35" spans="1:11" ht="12.75" customHeight="1" x14ac:dyDescent="0.2">
      <c r="A35" s="3" t="s">
        <v>619</v>
      </c>
      <c r="B35" s="1721">
        <v>10191.7494870479</v>
      </c>
      <c r="C35" s="1197">
        <f t="shared" si="0"/>
        <v>122321.47612989051</v>
      </c>
      <c r="D35" s="1449">
        <v>61432.196000000004</v>
      </c>
      <c r="E35" s="1955">
        <v>0</v>
      </c>
      <c r="F35" s="1088">
        <v>4531.0209999999997</v>
      </c>
      <c r="G35" s="1088">
        <v>0</v>
      </c>
      <c r="H35" s="1840">
        <v>0</v>
      </c>
      <c r="I35" s="1561">
        <v>235.39099999999999</v>
      </c>
      <c r="J35" s="1794">
        <v>56122.868129890492</v>
      </c>
      <c r="K35" s="905">
        <v>3517</v>
      </c>
    </row>
    <row r="36" spans="1:11" ht="12.75" customHeight="1" x14ac:dyDescent="0.2">
      <c r="A36" s="3" t="s">
        <v>80</v>
      </c>
      <c r="B36" s="1721">
        <v>3271.3940512919003</v>
      </c>
      <c r="C36" s="1197">
        <f t="shared" si="0"/>
        <v>33037.981495147244</v>
      </c>
      <c r="D36" s="1449">
        <v>17729.873</v>
      </c>
      <c r="E36" s="1955">
        <v>0</v>
      </c>
      <c r="F36" s="1088">
        <v>602.64200000000005</v>
      </c>
      <c r="G36" s="1088">
        <v>0</v>
      </c>
      <c r="H36" s="1840">
        <v>0</v>
      </c>
      <c r="I36" s="1561">
        <v>15.866</v>
      </c>
      <c r="J36" s="1794">
        <v>14689.600495147244</v>
      </c>
      <c r="K36" s="905">
        <v>998</v>
      </c>
    </row>
    <row r="37" spans="1:11" ht="12.75" customHeight="1" x14ac:dyDescent="0.2">
      <c r="A37" s="3" t="s">
        <v>152</v>
      </c>
      <c r="B37" s="1721">
        <v>6360.632876316</v>
      </c>
      <c r="C37" s="1197">
        <f t="shared" si="0"/>
        <v>62987.599906596231</v>
      </c>
      <c r="D37" s="1449">
        <v>38031.419000000002</v>
      </c>
      <c r="E37" s="1955">
        <v>0</v>
      </c>
      <c r="F37" s="1088">
        <v>1802.28</v>
      </c>
      <c r="G37" s="1088">
        <v>0</v>
      </c>
      <c r="H37" s="1840">
        <v>0</v>
      </c>
      <c r="I37" s="1561">
        <v>118.91500000000001</v>
      </c>
      <c r="J37" s="1794">
        <v>23034.98590659623</v>
      </c>
      <c r="K37" s="905">
        <v>1972</v>
      </c>
    </row>
    <row r="38" spans="1:11" ht="12.75" customHeight="1" x14ac:dyDescent="0.2">
      <c r="A38" s="3" t="s">
        <v>620</v>
      </c>
      <c r="B38" s="1721">
        <v>2228.5858255990001</v>
      </c>
      <c r="C38" s="1197">
        <f t="shared" si="0"/>
        <v>32033.879643060573</v>
      </c>
      <c r="D38" s="1449">
        <v>17239.788</v>
      </c>
      <c r="E38" s="1955">
        <v>0</v>
      </c>
      <c r="F38" s="1088">
        <v>792.16</v>
      </c>
      <c r="G38" s="1088">
        <v>0</v>
      </c>
      <c r="H38" s="1840">
        <v>0</v>
      </c>
      <c r="I38" s="1561">
        <v>49.838999999999999</v>
      </c>
      <c r="J38" s="1794">
        <v>13952.092643060574</v>
      </c>
      <c r="K38" s="905">
        <v>871</v>
      </c>
    </row>
    <row r="39" spans="1:11" ht="12.75" customHeight="1" x14ac:dyDescent="0.2">
      <c r="A39" s="3" t="s">
        <v>82</v>
      </c>
      <c r="B39" s="1721">
        <v>2404.0972906642996</v>
      </c>
      <c r="C39" s="1197">
        <f t="shared" si="0"/>
        <v>19445.229270615237</v>
      </c>
      <c r="D39" s="1449">
        <v>10856.632</v>
      </c>
      <c r="E39" s="1955">
        <v>0</v>
      </c>
      <c r="F39" s="1088">
        <v>351.53199999999998</v>
      </c>
      <c r="G39" s="1088">
        <v>0</v>
      </c>
      <c r="H39" s="1840">
        <v>0</v>
      </c>
      <c r="I39" s="1561">
        <v>20.355</v>
      </c>
      <c r="J39" s="1794">
        <v>8216.7102706152382</v>
      </c>
      <c r="K39" s="905">
        <v>645</v>
      </c>
    </row>
    <row r="40" spans="1:11" ht="12.75" customHeight="1" x14ac:dyDescent="0.2">
      <c r="A40" s="3" t="s">
        <v>468</v>
      </c>
      <c r="B40" s="1721">
        <v>1934.8998142237003</v>
      </c>
      <c r="C40" s="1197">
        <f t="shared" si="0"/>
        <v>21924.401207761715</v>
      </c>
      <c r="D40" s="1449">
        <v>12906.065000000001</v>
      </c>
      <c r="E40" s="1955">
        <v>0</v>
      </c>
      <c r="F40" s="1088">
        <v>473.524</v>
      </c>
      <c r="G40" s="1088">
        <v>0</v>
      </c>
      <c r="H40" s="1840">
        <v>0</v>
      </c>
      <c r="I40" s="1561">
        <v>21.306000000000001</v>
      </c>
      <c r="J40" s="1794">
        <v>8523.5062077617149</v>
      </c>
      <c r="K40" s="905">
        <v>577</v>
      </c>
    </row>
    <row r="41" spans="1:11" ht="12.75" customHeight="1" x14ac:dyDescent="0.2">
      <c r="A41" s="3" t="s">
        <v>621</v>
      </c>
      <c r="B41" s="1721">
        <v>1147.6899317321001</v>
      </c>
      <c r="C41" s="1197">
        <f t="shared" si="0"/>
        <v>11698.650045869585</v>
      </c>
      <c r="D41" s="1449">
        <v>6447.1589999999997</v>
      </c>
      <c r="E41" s="1955">
        <v>0</v>
      </c>
      <c r="F41" s="1088">
        <v>225.92599999999999</v>
      </c>
      <c r="G41" s="1088">
        <v>0</v>
      </c>
      <c r="H41" s="1840">
        <v>0</v>
      </c>
      <c r="I41" s="1561">
        <v>22.079000000000001</v>
      </c>
      <c r="J41" s="1794">
        <v>5003.4860458695848</v>
      </c>
      <c r="K41" s="905">
        <v>451</v>
      </c>
    </row>
    <row r="42" spans="1:11" ht="12.75" customHeight="1" x14ac:dyDescent="0.2">
      <c r="A42" s="3" t="s">
        <v>83</v>
      </c>
      <c r="B42" s="1721">
        <v>2079.8298183442998</v>
      </c>
      <c r="C42" s="1197">
        <f t="shared" si="0"/>
        <v>22253.655420010058</v>
      </c>
      <c r="D42" s="1449">
        <v>11629.317999999999</v>
      </c>
      <c r="E42" s="1955">
        <v>0</v>
      </c>
      <c r="F42" s="1088">
        <v>405.22399999999999</v>
      </c>
      <c r="G42" s="1088">
        <v>0</v>
      </c>
      <c r="H42" s="1840">
        <v>0</v>
      </c>
      <c r="I42" s="1561">
        <v>33.127000000000002</v>
      </c>
      <c r="J42" s="1794">
        <v>10185.986420010058</v>
      </c>
      <c r="K42" s="905">
        <v>760</v>
      </c>
    </row>
    <row r="43" spans="1:11" ht="12.75" customHeight="1" x14ac:dyDescent="0.2">
      <c r="A43" s="3" t="s">
        <v>622</v>
      </c>
      <c r="B43" s="1721">
        <v>1791.3929392233001</v>
      </c>
      <c r="C43" s="1197">
        <f t="shared" si="0"/>
        <v>17213.336157231548</v>
      </c>
      <c r="D43" s="1449">
        <v>8185.1419999999998</v>
      </c>
      <c r="E43" s="1955">
        <v>0</v>
      </c>
      <c r="F43" s="1088">
        <v>275.11500000000001</v>
      </c>
      <c r="G43" s="1088">
        <v>0</v>
      </c>
      <c r="H43" s="1840">
        <v>0</v>
      </c>
      <c r="I43" s="1561">
        <v>35.369999999999997</v>
      </c>
      <c r="J43" s="1794">
        <v>8717.7091572315494</v>
      </c>
      <c r="K43" s="905">
        <v>567</v>
      </c>
    </row>
    <row r="44" spans="1:11" ht="12.75" customHeight="1" x14ac:dyDescent="0.2">
      <c r="A44" s="3" t="s">
        <v>155</v>
      </c>
      <c r="B44" s="1721">
        <v>10400.250764507698</v>
      </c>
      <c r="C44" s="1197">
        <f t="shared" si="0"/>
        <v>129038.03403852478</v>
      </c>
      <c r="D44" s="1449">
        <v>69686.373000000007</v>
      </c>
      <c r="E44" s="1955">
        <v>0</v>
      </c>
      <c r="F44" s="1088">
        <v>5425.7709999999997</v>
      </c>
      <c r="G44" s="1088">
        <v>0</v>
      </c>
      <c r="H44" s="1840">
        <v>0</v>
      </c>
      <c r="I44" s="1561">
        <v>274.613</v>
      </c>
      <c r="J44" s="1794">
        <v>53651.277038524793</v>
      </c>
      <c r="K44" s="905">
        <v>3152</v>
      </c>
    </row>
    <row r="45" spans="1:11" ht="12.75" customHeight="1" x14ac:dyDescent="0.2">
      <c r="A45" s="3" t="s">
        <v>580</v>
      </c>
      <c r="B45" s="1721">
        <v>2242.7020660243002</v>
      </c>
      <c r="C45" s="1197">
        <f t="shared" si="0"/>
        <v>26985.707183983064</v>
      </c>
      <c r="D45" s="1449">
        <v>14625.18</v>
      </c>
      <c r="E45" s="1955">
        <v>0</v>
      </c>
      <c r="F45" s="1088">
        <v>483.12099999999998</v>
      </c>
      <c r="G45" s="1088">
        <v>0</v>
      </c>
      <c r="H45" s="1840">
        <v>0</v>
      </c>
      <c r="I45" s="1561">
        <v>131.381</v>
      </c>
      <c r="J45" s="1794">
        <v>11746.025183983065</v>
      </c>
      <c r="K45" s="905">
        <v>784</v>
      </c>
    </row>
    <row r="46" spans="1:11" ht="12.75" customHeight="1" x14ac:dyDescent="0.2">
      <c r="A46" s="3" t="s">
        <v>623</v>
      </c>
      <c r="B46" s="1721">
        <v>4443.5679285874994</v>
      </c>
      <c r="C46" s="1197">
        <f t="shared" si="0"/>
        <v>36291.795547631598</v>
      </c>
      <c r="D46" s="1449">
        <v>16906.359</v>
      </c>
      <c r="E46" s="1955">
        <v>0</v>
      </c>
      <c r="F46" s="1088">
        <v>1007.139</v>
      </c>
      <c r="G46" s="1088">
        <v>0</v>
      </c>
      <c r="H46" s="1840">
        <v>0</v>
      </c>
      <c r="I46" s="1561">
        <v>63.436999999999998</v>
      </c>
      <c r="J46" s="1794">
        <v>18314.860547631597</v>
      </c>
      <c r="K46" s="905">
        <v>1158</v>
      </c>
    </row>
    <row r="47" spans="1:11" ht="12.75" customHeight="1" x14ac:dyDescent="0.2">
      <c r="A47" s="3" t="s">
        <v>624</v>
      </c>
      <c r="B47" s="1721">
        <v>1271.1014924248</v>
      </c>
      <c r="C47" s="1197">
        <f t="shared" si="0"/>
        <v>12442.97146584803</v>
      </c>
      <c r="D47" s="1449">
        <v>5983.2569999999996</v>
      </c>
      <c r="E47" s="1955">
        <v>0</v>
      </c>
      <c r="F47" s="1088">
        <v>161.67400000000001</v>
      </c>
      <c r="G47" s="1088">
        <v>0</v>
      </c>
      <c r="H47" s="1840">
        <v>0</v>
      </c>
      <c r="I47" s="1561">
        <v>13.884</v>
      </c>
      <c r="J47" s="1794">
        <v>6284.1564658480293</v>
      </c>
      <c r="K47" s="905">
        <v>380</v>
      </c>
    </row>
    <row r="48" spans="1:11" ht="12.75" customHeight="1" x14ac:dyDescent="0.2">
      <c r="A48" s="3" t="s">
        <v>200</v>
      </c>
      <c r="B48" s="1721">
        <v>25208.695344131</v>
      </c>
      <c r="C48" s="1197">
        <f t="shared" si="0"/>
        <v>276517.60613547824</v>
      </c>
      <c r="D48" s="1449">
        <v>147309.98699999999</v>
      </c>
      <c r="E48" s="1955">
        <v>0</v>
      </c>
      <c r="F48" s="1088">
        <v>7412.9530000000004</v>
      </c>
      <c r="G48" s="1088">
        <v>0</v>
      </c>
      <c r="H48" s="1840">
        <v>0</v>
      </c>
      <c r="I48" s="1561">
        <v>848.80399999999997</v>
      </c>
      <c r="J48" s="1794">
        <v>120945.86213547822</v>
      </c>
      <c r="K48" s="905">
        <v>7676</v>
      </c>
    </row>
    <row r="49" spans="1:11" ht="12.75" customHeight="1" x14ac:dyDescent="0.2">
      <c r="A49" s="3" t="s">
        <v>625</v>
      </c>
      <c r="B49" s="1721">
        <v>6537.456423568</v>
      </c>
      <c r="C49" s="1197">
        <f t="shared" si="0"/>
        <v>59283.76160208755</v>
      </c>
      <c r="D49" s="1449">
        <v>34863.078000000001</v>
      </c>
      <c r="E49" s="1955">
        <v>0</v>
      </c>
      <c r="F49" s="1088">
        <v>1275.0050000000001</v>
      </c>
      <c r="G49" s="1088">
        <v>0</v>
      </c>
      <c r="H49" s="1840">
        <v>0</v>
      </c>
      <c r="I49" s="1561">
        <v>259.45400000000001</v>
      </c>
      <c r="J49" s="1794">
        <v>22886.224602087554</v>
      </c>
      <c r="K49" s="905">
        <v>1721</v>
      </c>
    </row>
    <row r="50" spans="1:11" ht="12.75" customHeight="1" x14ac:dyDescent="0.2">
      <c r="A50" s="3" t="s">
        <v>86</v>
      </c>
      <c r="B50" s="1721">
        <v>3597.1932554330001</v>
      </c>
      <c r="C50" s="1197">
        <f t="shared" si="0"/>
        <v>36397.730696264902</v>
      </c>
      <c r="D50" s="1449">
        <v>22748.216</v>
      </c>
      <c r="E50" s="1955">
        <v>0</v>
      </c>
      <c r="F50" s="1088">
        <v>930.54499999999996</v>
      </c>
      <c r="G50" s="1088">
        <v>0</v>
      </c>
      <c r="H50" s="1840">
        <v>0</v>
      </c>
      <c r="I50" s="1561">
        <v>34.347999999999999</v>
      </c>
      <c r="J50" s="1794">
        <v>12684.621696264898</v>
      </c>
      <c r="K50" s="905">
        <v>1184</v>
      </c>
    </row>
    <row r="51" spans="1:11" ht="12.75" customHeight="1" x14ac:dyDescent="0.2">
      <c r="A51" s="3" t="s">
        <v>91</v>
      </c>
      <c r="B51" s="1721">
        <v>8557.2536016319991</v>
      </c>
      <c r="C51" s="1197">
        <f t="shared" si="0"/>
        <v>92904.531129870462</v>
      </c>
      <c r="D51" s="1449">
        <v>49573.13</v>
      </c>
      <c r="E51" s="1955">
        <v>0</v>
      </c>
      <c r="F51" s="1088">
        <v>2098.0680000000002</v>
      </c>
      <c r="G51" s="1088">
        <v>0</v>
      </c>
      <c r="H51" s="1840">
        <v>0</v>
      </c>
      <c r="I51" s="1561">
        <v>55.042999999999999</v>
      </c>
      <c r="J51" s="1794">
        <v>41178.290129870467</v>
      </c>
      <c r="K51" s="905">
        <v>2641</v>
      </c>
    </row>
    <row r="52" spans="1:11" ht="12.75" customHeight="1" x14ac:dyDescent="0.2">
      <c r="A52" s="3" t="s">
        <v>93</v>
      </c>
      <c r="B52" s="1721">
        <v>51059.8355247</v>
      </c>
      <c r="C52" s="1197">
        <f t="shared" si="0"/>
        <v>752716.22961625794</v>
      </c>
      <c r="D52" s="1449">
        <v>268634.37599999999</v>
      </c>
      <c r="E52" s="1955">
        <v>1028.4774399999999</v>
      </c>
      <c r="F52" s="1088">
        <v>23347.957999999999</v>
      </c>
      <c r="G52" s="1088">
        <v>0</v>
      </c>
      <c r="H52" s="1840">
        <v>71174.636889999994</v>
      </c>
      <c r="I52" s="1561">
        <v>1614.432</v>
      </c>
      <c r="J52" s="1794">
        <v>386916.34928625805</v>
      </c>
      <c r="K52" s="905">
        <v>16089</v>
      </c>
    </row>
    <row r="53" spans="1:11" ht="12.75" customHeight="1" x14ac:dyDescent="0.2">
      <c r="A53" s="3" t="s">
        <v>94</v>
      </c>
      <c r="B53" s="1721">
        <v>2378.6970939835001</v>
      </c>
      <c r="C53" s="1197">
        <f t="shared" si="0"/>
        <v>23521.620985620735</v>
      </c>
      <c r="D53" s="1449">
        <v>12714.306</v>
      </c>
      <c r="E53" s="1955">
        <v>0</v>
      </c>
      <c r="F53" s="1088">
        <v>702.15499999999997</v>
      </c>
      <c r="G53" s="1088">
        <v>0</v>
      </c>
      <c r="H53" s="1840">
        <v>0</v>
      </c>
      <c r="I53" s="1561">
        <v>87.227999999999994</v>
      </c>
      <c r="J53" s="1794">
        <v>10017.931985620737</v>
      </c>
      <c r="K53" s="905">
        <v>826</v>
      </c>
    </row>
    <row r="54" spans="1:11" ht="12.75" customHeight="1" x14ac:dyDescent="0.2">
      <c r="A54" s="3" t="s">
        <v>390</v>
      </c>
      <c r="B54" s="1721">
        <v>894.2993782120999</v>
      </c>
      <c r="C54" s="1197">
        <f t="shared" si="0"/>
        <v>9585.6083158886722</v>
      </c>
      <c r="D54" s="1449">
        <v>5758.4290000000001</v>
      </c>
      <c r="E54" s="1955">
        <v>0</v>
      </c>
      <c r="F54" s="1088">
        <v>177.25</v>
      </c>
      <c r="G54" s="1088">
        <v>0</v>
      </c>
      <c r="H54" s="1840">
        <v>0</v>
      </c>
      <c r="I54" s="1561">
        <v>0.625</v>
      </c>
      <c r="J54" s="1794">
        <v>3649.3043158886717</v>
      </c>
      <c r="K54" s="905">
        <v>270</v>
      </c>
    </row>
    <row r="55" spans="1:11" ht="12.75" customHeight="1" x14ac:dyDescent="0.2">
      <c r="A55" s="3" t="s">
        <v>626</v>
      </c>
      <c r="B55" s="1721">
        <v>2957.2271076610996</v>
      </c>
      <c r="C55" s="1197">
        <f t="shared" si="0"/>
        <v>39969.544563602976</v>
      </c>
      <c r="D55" s="1449">
        <v>22201.844000000001</v>
      </c>
      <c r="E55" s="1955">
        <v>0</v>
      </c>
      <c r="F55" s="1088">
        <v>772.572</v>
      </c>
      <c r="G55" s="1088">
        <v>0</v>
      </c>
      <c r="H55" s="1840">
        <v>0</v>
      </c>
      <c r="I55" s="1561">
        <v>28.971</v>
      </c>
      <c r="J55" s="1794">
        <v>16966.15756360297</v>
      </c>
      <c r="K55" s="905">
        <v>1358</v>
      </c>
    </row>
    <row r="56" spans="1:11" ht="12.75" customHeight="1" x14ac:dyDescent="0.2">
      <c r="A56" s="3" t="s">
        <v>96</v>
      </c>
      <c r="B56" s="1721">
        <v>6535.7905819589996</v>
      </c>
      <c r="C56" s="1197">
        <f t="shared" si="0"/>
        <v>63384.246238125517</v>
      </c>
      <c r="D56" s="1449">
        <v>32987.809000000001</v>
      </c>
      <c r="E56" s="1955">
        <v>0</v>
      </c>
      <c r="F56" s="1088">
        <v>5159.875</v>
      </c>
      <c r="G56" s="1088">
        <v>0</v>
      </c>
      <c r="H56" s="1840">
        <v>0</v>
      </c>
      <c r="I56" s="1561">
        <v>224.78700000000001</v>
      </c>
      <c r="J56" s="1794">
        <v>25011.775238125523</v>
      </c>
      <c r="K56" s="905">
        <v>2118</v>
      </c>
    </row>
    <row r="57" spans="1:11" ht="12.75" customHeight="1" x14ac:dyDescent="0.2">
      <c r="A57" s="3" t="s">
        <v>97</v>
      </c>
      <c r="B57" s="1721">
        <v>2377.5958463330003</v>
      </c>
      <c r="C57" s="1197">
        <f t="shared" si="0"/>
        <v>22573.679106826457</v>
      </c>
      <c r="D57" s="1449">
        <v>10367.117</v>
      </c>
      <c r="E57" s="1955">
        <v>0</v>
      </c>
      <c r="F57" s="1088">
        <v>398.84399999999999</v>
      </c>
      <c r="G57" s="1088">
        <v>0</v>
      </c>
      <c r="H57" s="1840">
        <v>0</v>
      </c>
      <c r="I57" s="1561">
        <v>20.582000000000001</v>
      </c>
      <c r="J57" s="1794">
        <v>11787.136106826458</v>
      </c>
      <c r="K57" s="905">
        <v>661</v>
      </c>
    </row>
    <row r="58" spans="1:11" ht="12.75" customHeight="1" x14ac:dyDescent="0.2">
      <c r="A58" s="3" t="s">
        <v>98</v>
      </c>
      <c r="B58" s="1721">
        <v>4920.1761191835994</v>
      </c>
      <c r="C58" s="1197">
        <f t="shared" si="0"/>
        <v>69454.664409025296</v>
      </c>
      <c r="D58" s="1449">
        <v>37467.22</v>
      </c>
      <c r="E58" s="1955">
        <v>0</v>
      </c>
      <c r="F58" s="1088">
        <v>2014.046</v>
      </c>
      <c r="G58" s="1088">
        <v>0</v>
      </c>
      <c r="H58" s="1840">
        <v>0</v>
      </c>
      <c r="I58" s="1561">
        <v>58.720999999999997</v>
      </c>
      <c r="J58" s="1794">
        <v>29914.677409025295</v>
      </c>
      <c r="K58" s="905">
        <v>1829</v>
      </c>
    </row>
    <row r="59" spans="1:11" ht="12.75" customHeight="1" x14ac:dyDescent="0.2">
      <c r="A59" s="3" t="s">
        <v>162</v>
      </c>
      <c r="B59" s="1721">
        <v>899.76221804729994</v>
      </c>
      <c r="C59" s="1197">
        <f t="shared" si="0"/>
        <v>8138.5986544946427</v>
      </c>
      <c r="D59" s="1449">
        <v>3682.181</v>
      </c>
      <c r="E59" s="1955">
        <v>0</v>
      </c>
      <c r="F59" s="1088">
        <v>144.47300000000001</v>
      </c>
      <c r="G59" s="1088">
        <v>0</v>
      </c>
      <c r="H59" s="1840">
        <v>0</v>
      </c>
      <c r="I59" s="1561">
        <v>25.716999999999999</v>
      </c>
      <c r="J59" s="1794">
        <v>4286.2276544946426</v>
      </c>
      <c r="K59" s="905">
        <v>273</v>
      </c>
    </row>
    <row r="60" spans="1:11" ht="12.75" customHeight="1" x14ac:dyDescent="0.2">
      <c r="A60" s="3" t="s">
        <v>627</v>
      </c>
      <c r="B60" s="1721">
        <v>2629.1254837179004</v>
      </c>
      <c r="C60" s="1197">
        <f t="shared" si="0"/>
        <v>29449.505418300461</v>
      </c>
      <c r="D60" s="1449">
        <v>15476.945</v>
      </c>
      <c r="E60" s="1955">
        <v>0</v>
      </c>
      <c r="F60" s="1088">
        <v>343.15100000000001</v>
      </c>
      <c r="G60" s="1088">
        <v>0</v>
      </c>
      <c r="H60" s="1840">
        <v>0</v>
      </c>
      <c r="I60" s="1561">
        <v>32.868000000000002</v>
      </c>
      <c r="J60" s="1794">
        <v>13596.541418300461</v>
      </c>
      <c r="K60" s="905">
        <v>811</v>
      </c>
    </row>
    <row r="61" spans="1:11" ht="12.75" customHeight="1" x14ac:dyDescent="0.2">
      <c r="A61" s="3" t="s">
        <v>2046</v>
      </c>
      <c r="B61" s="1721">
        <v>408.56489907600002</v>
      </c>
      <c r="C61" s="1197">
        <f t="shared" si="0"/>
        <v>5750.5592563697846</v>
      </c>
      <c r="D61" s="1449">
        <v>2080.6289999999999</v>
      </c>
      <c r="E61" s="1955">
        <v>0</v>
      </c>
      <c r="F61" s="1088">
        <v>105.958</v>
      </c>
      <c r="G61" s="1088">
        <v>0</v>
      </c>
      <c r="H61" s="1840">
        <v>0</v>
      </c>
      <c r="I61" s="1561">
        <v>7.5999999999999998E-2</v>
      </c>
      <c r="J61" s="1794">
        <v>3563.8962563697851</v>
      </c>
      <c r="K61" s="905">
        <v>204</v>
      </c>
    </row>
    <row r="62" spans="1:11" ht="12.75" customHeight="1" x14ac:dyDescent="0.2">
      <c r="A62" s="3" t="s">
        <v>212</v>
      </c>
      <c r="B62" s="1721">
        <v>1298.8259144582998</v>
      </c>
      <c r="C62" s="1197">
        <f t="shared" si="0"/>
        <v>13386.866583452591</v>
      </c>
      <c r="D62" s="1449">
        <v>7349.7910000000002</v>
      </c>
      <c r="E62" s="1955">
        <v>0</v>
      </c>
      <c r="F62" s="1088">
        <v>168.566</v>
      </c>
      <c r="G62" s="1088">
        <v>0</v>
      </c>
      <c r="H62" s="1840">
        <v>0</v>
      </c>
      <c r="I62" s="1561">
        <v>60.235999999999997</v>
      </c>
      <c r="J62" s="1794">
        <v>5808.2735834525911</v>
      </c>
      <c r="K62" s="905">
        <v>462</v>
      </c>
    </row>
    <row r="63" spans="1:11" ht="12.75" customHeight="1" x14ac:dyDescent="0.2">
      <c r="A63" s="3" t="s">
        <v>628</v>
      </c>
      <c r="B63" s="1721">
        <v>1452.0790460534001</v>
      </c>
      <c r="C63" s="1197">
        <f t="shared" si="0"/>
        <v>19350.746944222083</v>
      </c>
      <c r="D63" s="1449">
        <v>10358.516</v>
      </c>
      <c r="E63" s="1955">
        <v>0</v>
      </c>
      <c r="F63" s="1088">
        <v>368.52300000000002</v>
      </c>
      <c r="G63" s="1088">
        <v>0</v>
      </c>
      <c r="H63" s="1840">
        <v>0</v>
      </c>
      <c r="I63" s="1561">
        <v>0</v>
      </c>
      <c r="J63" s="1794">
        <v>8623.707944222082</v>
      </c>
      <c r="K63" s="905">
        <v>590</v>
      </c>
    </row>
    <row r="64" spans="1:11" ht="12.75" customHeight="1" x14ac:dyDescent="0.2">
      <c r="A64" s="3" t="s">
        <v>629</v>
      </c>
      <c r="B64" s="1721">
        <v>1050.5760918398</v>
      </c>
      <c r="C64" s="1197">
        <f t="shared" si="0"/>
        <v>14078.910280987804</v>
      </c>
      <c r="D64" s="1449">
        <v>6247.43</v>
      </c>
      <c r="E64" s="1955">
        <v>0</v>
      </c>
      <c r="F64" s="1088">
        <v>323.09100000000001</v>
      </c>
      <c r="G64" s="1088">
        <v>0</v>
      </c>
      <c r="H64" s="1840">
        <v>0</v>
      </c>
      <c r="I64" s="1561">
        <v>75.278999999999996</v>
      </c>
      <c r="J64" s="1794">
        <v>7433.110280987803</v>
      </c>
      <c r="K64" s="905">
        <v>455</v>
      </c>
    </row>
    <row r="65" spans="1:11" ht="12.75" customHeight="1" x14ac:dyDescent="0.2">
      <c r="A65" s="3" t="s">
        <v>99</v>
      </c>
      <c r="B65" s="1721">
        <v>1237.6782547468001</v>
      </c>
      <c r="C65" s="1197">
        <f t="shared" si="0"/>
        <v>12818.427283194842</v>
      </c>
      <c r="D65" s="1449">
        <v>6894.5479999999998</v>
      </c>
      <c r="E65" s="1955">
        <v>0</v>
      </c>
      <c r="F65" s="1088">
        <v>189.94499999999999</v>
      </c>
      <c r="G65" s="1088">
        <v>0</v>
      </c>
      <c r="H65" s="1840">
        <v>0</v>
      </c>
      <c r="I65" s="1561">
        <v>18.916</v>
      </c>
      <c r="J65" s="1794">
        <v>5715.0182831948423</v>
      </c>
      <c r="K65" s="905">
        <v>425</v>
      </c>
    </row>
    <row r="66" spans="1:11" ht="12.75" customHeight="1" x14ac:dyDescent="0.2">
      <c r="A66" s="3" t="s">
        <v>101</v>
      </c>
      <c r="B66" s="1721">
        <v>708.42265946140003</v>
      </c>
      <c r="C66" s="1197">
        <f t="shared" si="0"/>
        <v>7558.5156317227684</v>
      </c>
      <c r="D66" s="1449">
        <v>4081.86</v>
      </c>
      <c r="E66" s="1955">
        <v>0</v>
      </c>
      <c r="F66" s="1088">
        <v>156.02500000000001</v>
      </c>
      <c r="G66" s="1088">
        <v>0</v>
      </c>
      <c r="H66" s="1840">
        <v>0</v>
      </c>
      <c r="I66" s="1561">
        <v>12.583</v>
      </c>
      <c r="J66" s="1794">
        <v>3308.0476317227685</v>
      </c>
      <c r="K66" s="905">
        <v>252</v>
      </c>
    </row>
    <row r="67" spans="1:11" ht="12.75" customHeight="1" x14ac:dyDescent="0.2">
      <c r="A67" s="3" t="s">
        <v>630</v>
      </c>
      <c r="B67" s="1721">
        <v>9805.5316919010002</v>
      </c>
      <c r="C67" s="1197">
        <f t="shared" si="0"/>
        <v>89843.6041729055</v>
      </c>
      <c r="D67" s="1449">
        <v>54303.248</v>
      </c>
      <c r="E67" s="1955">
        <v>0</v>
      </c>
      <c r="F67" s="1088">
        <v>3501.1410000000001</v>
      </c>
      <c r="G67" s="1088">
        <v>0</v>
      </c>
      <c r="H67" s="1840">
        <v>0</v>
      </c>
      <c r="I67" s="1561">
        <v>284.73700000000002</v>
      </c>
      <c r="J67" s="1794">
        <v>31754.478172905488</v>
      </c>
      <c r="K67" s="905">
        <v>2559</v>
      </c>
    </row>
    <row r="68" spans="1:11" ht="12.75" customHeight="1" x14ac:dyDescent="0.2">
      <c r="A68" s="3" t="s">
        <v>631</v>
      </c>
      <c r="B68" s="1721">
        <v>1612.0116913441</v>
      </c>
      <c r="C68" s="1197">
        <f t="shared" si="0"/>
        <v>17120.778509551878</v>
      </c>
      <c r="D68" s="1449">
        <v>9149.9689999999991</v>
      </c>
      <c r="E68" s="1955">
        <v>0</v>
      </c>
      <c r="F68" s="1088">
        <v>238.066</v>
      </c>
      <c r="G68" s="1088">
        <v>0</v>
      </c>
      <c r="H68" s="1840">
        <v>0</v>
      </c>
      <c r="I68" s="1561">
        <v>15.843999999999999</v>
      </c>
      <c r="J68" s="1794">
        <v>7716.8995095518803</v>
      </c>
      <c r="K68" s="905">
        <v>530</v>
      </c>
    </row>
    <row r="69" spans="1:11" ht="12.75" customHeight="1" x14ac:dyDescent="0.2">
      <c r="A69" s="3" t="s">
        <v>169</v>
      </c>
      <c r="B69" s="1721">
        <v>837.36766838929998</v>
      </c>
      <c r="C69" s="1197">
        <f t="shared" ref="C69:C95" si="1">SUM(D69:J69)</f>
        <v>8351.9442891339695</v>
      </c>
      <c r="D69" s="1449">
        <v>4234.0200000000004</v>
      </c>
      <c r="E69" s="1955">
        <v>0</v>
      </c>
      <c r="F69" s="1088">
        <v>123.893</v>
      </c>
      <c r="G69" s="1088">
        <v>0</v>
      </c>
      <c r="H69" s="1840">
        <v>0</v>
      </c>
      <c r="I69" s="1561">
        <v>11.922000000000001</v>
      </c>
      <c r="J69" s="1794">
        <v>3982.109289133969</v>
      </c>
      <c r="K69" s="905">
        <v>259</v>
      </c>
    </row>
    <row r="70" spans="1:11" ht="12.75" customHeight="1" x14ac:dyDescent="0.2">
      <c r="A70" s="3" t="s">
        <v>399</v>
      </c>
      <c r="B70" s="1721">
        <v>2509.402831378</v>
      </c>
      <c r="C70" s="1197">
        <f t="shared" si="1"/>
        <v>28981.718645875699</v>
      </c>
      <c r="D70" s="1449">
        <v>15046.811</v>
      </c>
      <c r="E70" s="1955">
        <v>0</v>
      </c>
      <c r="F70" s="1088">
        <v>547.45299999999997</v>
      </c>
      <c r="G70" s="1088">
        <v>0</v>
      </c>
      <c r="H70" s="1840">
        <v>0</v>
      </c>
      <c r="I70" s="1561">
        <v>13.922000000000001</v>
      </c>
      <c r="J70" s="1794">
        <v>13373.532645875699</v>
      </c>
      <c r="K70" s="905">
        <v>716</v>
      </c>
    </row>
    <row r="71" spans="1:11" ht="12.75" customHeight="1" x14ac:dyDescent="0.2">
      <c r="A71" s="3" t="s">
        <v>102</v>
      </c>
      <c r="B71" s="1721">
        <v>1585.5945791762001</v>
      </c>
      <c r="C71" s="1197">
        <f t="shared" si="1"/>
        <v>19948.96974947007</v>
      </c>
      <c r="D71" s="1449">
        <v>9242.5470000000005</v>
      </c>
      <c r="E71" s="1955">
        <v>0</v>
      </c>
      <c r="F71" s="1088">
        <v>369.733</v>
      </c>
      <c r="G71" s="1088">
        <v>0</v>
      </c>
      <c r="H71" s="1840">
        <v>0</v>
      </c>
      <c r="I71" s="1561">
        <v>29.074999999999999</v>
      </c>
      <c r="J71" s="1797">
        <v>10307.614749470069</v>
      </c>
      <c r="K71" s="905">
        <v>603</v>
      </c>
    </row>
    <row r="72" spans="1:11" ht="12.75" customHeight="1" x14ac:dyDescent="0.2">
      <c r="A72" s="3" t="s">
        <v>632</v>
      </c>
      <c r="B72" s="1721">
        <v>1886.7091205415002</v>
      </c>
      <c r="C72" s="1197">
        <f t="shared" si="1"/>
        <v>23037.671976345962</v>
      </c>
      <c r="D72" s="1449">
        <v>11480.582</v>
      </c>
      <c r="E72" s="1955">
        <v>0</v>
      </c>
      <c r="F72" s="1088">
        <v>552.66700000000003</v>
      </c>
      <c r="G72" s="1088">
        <v>0</v>
      </c>
      <c r="H72" s="1840">
        <v>0</v>
      </c>
      <c r="I72" s="1561">
        <v>8.077</v>
      </c>
      <c r="J72" s="1797">
        <v>10996.345976345963</v>
      </c>
      <c r="K72" s="905">
        <v>698</v>
      </c>
    </row>
    <row r="73" spans="1:11" ht="12.75" customHeight="1" x14ac:dyDescent="0.2">
      <c r="A73" s="3" t="s">
        <v>633</v>
      </c>
      <c r="B73" s="1721">
        <v>963.58503371100005</v>
      </c>
      <c r="C73" s="1197">
        <f t="shared" si="1"/>
        <v>11184.640345750224</v>
      </c>
      <c r="D73" s="1449">
        <v>4800.1869999999999</v>
      </c>
      <c r="E73" s="1955">
        <v>0</v>
      </c>
      <c r="F73" s="1088">
        <v>279.18900000000002</v>
      </c>
      <c r="G73" s="1088">
        <v>0</v>
      </c>
      <c r="H73" s="1840">
        <v>0</v>
      </c>
      <c r="I73" s="1561">
        <v>10.942</v>
      </c>
      <c r="J73" s="1797">
        <v>6094.3223457502236</v>
      </c>
      <c r="K73" s="905">
        <v>305</v>
      </c>
    </row>
    <row r="74" spans="1:11" ht="12.75" customHeight="1" x14ac:dyDescent="0.2">
      <c r="A74" s="3" t="s">
        <v>1562</v>
      </c>
      <c r="B74" s="1721">
        <v>14521.622716343001</v>
      </c>
      <c r="C74" s="1197">
        <f t="shared" si="1"/>
        <v>136661.91359031457</v>
      </c>
      <c r="D74" s="1449">
        <v>70067.236000000004</v>
      </c>
      <c r="E74" s="1955">
        <v>0</v>
      </c>
      <c r="F74" s="1088">
        <v>5006.5320000000002</v>
      </c>
      <c r="G74" s="1088">
        <v>0</v>
      </c>
      <c r="H74" s="1840">
        <v>0</v>
      </c>
      <c r="I74" s="1561">
        <v>551.43899999999996</v>
      </c>
      <c r="J74" s="1797">
        <v>61036.706590314541</v>
      </c>
      <c r="K74" s="905">
        <v>4640</v>
      </c>
    </row>
    <row r="75" spans="1:11" ht="12.75" customHeight="1" x14ac:dyDescent="0.2">
      <c r="A75" s="3" t="s">
        <v>172</v>
      </c>
      <c r="B75" s="1721">
        <v>1526.7860073869001</v>
      </c>
      <c r="C75" s="1197">
        <f t="shared" si="1"/>
        <v>21249.36020981312</v>
      </c>
      <c r="D75" s="1449">
        <v>11348.892</v>
      </c>
      <c r="E75" s="1955">
        <v>0</v>
      </c>
      <c r="F75" s="1088">
        <v>456.96899999999999</v>
      </c>
      <c r="G75" s="1088">
        <v>0</v>
      </c>
      <c r="H75" s="1840">
        <v>0</v>
      </c>
      <c r="I75" s="1561">
        <v>20.170999999999999</v>
      </c>
      <c r="J75" s="1797">
        <v>9423.3282098131203</v>
      </c>
      <c r="K75" s="905">
        <v>598</v>
      </c>
    </row>
    <row r="76" spans="1:11" ht="12.75" customHeight="1" x14ac:dyDescent="0.2">
      <c r="A76" s="3" t="s">
        <v>105</v>
      </c>
      <c r="B76" s="1721">
        <v>2924.3566689222002</v>
      </c>
      <c r="C76" s="1197">
        <f t="shared" si="1"/>
        <v>31823.485869947621</v>
      </c>
      <c r="D76" s="1449">
        <v>14986.619000000001</v>
      </c>
      <c r="E76" s="1955">
        <v>0</v>
      </c>
      <c r="F76" s="1088">
        <v>970.82500000000005</v>
      </c>
      <c r="G76" s="1088">
        <v>0</v>
      </c>
      <c r="H76" s="1840">
        <v>0</v>
      </c>
      <c r="I76" s="1561">
        <v>77.436000000000007</v>
      </c>
      <c r="J76" s="1797">
        <v>15788.60586994762</v>
      </c>
      <c r="K76" s="905">
        <v>976</v>
      </c>
    </row>
    <row r="77" spans="1:11" ht="12.75" customHeight="1" x14ac:dyDescent="0.2">
      <c r="A77" s="3" t="s">
        <v>634</v>
      </c>
      <c r="B77" s="1721">
        <v>1315.3922738774002</v>
      </c>
      <c r="C77" s="1197">
        <f t="shared" si="1"/>
        <v>16391.066024540378</v>
      </c>
      <c r="D77" s="1449">
        <v>8417.9779999999992</v>
      </c>
      <c r="E77" s="1955">
        <v>0</v>
      </c>
      <c r="F77" s="1088">
        <v>347.55799999999999</v>
      </c>
      <c r="G77" s="1088">
        <v>0</v>
      </c>
      <c r="H77" s="1840">
        <v>0</v>
      </c>
      <c r="I77" s="1561">
        <v>10.815</v>
      </c>
      <c r="J77" s="1797">
        <v>7614.7150245403764</v>
      </c>
      <c r="K77" s="905">
        <v>558</v>
      </c>
    </row>
    <row r="78" spans="1:11" ht="12.75" customHeight="1" x14ac:dyDescent="0.2">
      <c r="A78" s="3" t="s">
        <v>635</v>
      </c>
      <c r="B78" s="1721">
        <v>1297.5593254414</v>
      </c>
      <c r="C78" s="1197">
        <f t="shared" si="1"/>
        <v>13771.608435171234</v>
      </c>
      <c r="D78" s="1449">
        <v>8290.4879999999994</v>
      </c>
      <c r="E78" s="1955">
        <v>0</v>
      </c>
      <c r="F78" s="1088">
        <v>243.887</v>
      </c>
      <c r="G78" s="1088">
        <v>0</v>
      </c>
      <c r="H78" s="1840">
        <v>0</v>
      </c>
      <c r="I78" s="1561">
        <v>0.217</v>
      </c>
      <c r="J78" s="1797">
        <v>5237.0164351712328</v>
      </c>
      <c r="K78" s="905">
        <v>449</v>
      </c>
    </row>
    <row r="79" spans="1:11" ht="12.75" customHeight="1" x14ac:dyDescent="0.2">
      <c r="A79" s="3" t="s">
        <v>636</v>
      </c>
      <c r="B79" s="1721">
        <v>2089.5726372175</v>
      </c>
      <c r="C79" s="1197">
        <f t="shared" si="1"/>
        <v>26439.316038552955</v>
      </c>
      <c r="D79" s="1449">
        <v>13376.449000000001</v>
      </c>
      <c r="E79" s="1955">
        <v>0</v>
      </c>
      <c r="F79" s="1088">
        <v>615.91600000000005</v>
      </c>
      <c r="G79" s="1088">
        <v>0</v>
      </c>
      <c r="H79" s="1840">
        <v>0</v>
      </c>
      <c r="I79" s="1561">
        <v>87.412000000000006</v>
      </c>
      <c r="J79" s="1797">
        <v>12359.539038552955</v>
      </c>
      <c r="K79" s="905">
        <v>727</v>
      </c>
    </row>
    <row r="80" spans="1:11" ht="12.75" customHeight="1" x14ac:dyDescent="0.2">
      <c r="A80" s="3" t="s">
        <v>637</v>
      </c>
      <c r="B80" s="1721">
        <v>1320.9202242382</v>
      </c>
      <c r="C80" s="1197">
        <f t="shared" si="1"/>
        <v>14372.620028437032</v>
      </c>
      <c r="D80" s="1449">
        <v>7862.7529999999997</v>
      </c>
      <c r="E80" s="1955">
        <v>0</v>
      </c>
      <c r="F80" s="1088">
        <v>329.38400000000001</v>
      </c>
      <c r="G80" s="1088">
        <v>0</v>
      </c>
      <c r="H80" s="1840">
        <v>0</v>
      </c>
      <c r="I80" s="1561">
        <v>58.613</v>
      </c>
      <c r="J80" s="1797">
        <v>6121.8700284370325</v>
      </c>
      <c r="K80" s="905">
        <v>444</v>
      </c>
    </row>
    <row r="81" spans="1:11" ht="12.75" customHeight="1" x14ac:dyDescent="0.2">
      <c r="A81" s="3" t="s">
        <v>638</v>
      </c>
      <c r="B81" s="1721">
        <v>718.55442487040011</v>
      </c>
      <c r="C81" s="1197">
        <f t="shared" si="1"/>
        <v>7469.9880456209721</v>
      </c>
      <c r="D81" s="1449">
        <v>3225.319</v>
      </c>
      <c r="E81" s="1955">
        <v>0</v>
      </c>
      <c r="F81" s="1088">
        <v>173.577</v>
      </c>
      <c r="G81" s="1088">
        <v>0</v>
      </c>
      <c r="H81" s="1840">
        <v>0</v>
      </c>
      <c r="I81" s="1561">
        <v>15.098000000000001</v>
      </c>
      <c r="J81" s="1797">
        <v>4055.994045620972</v>
      </c>
      <c r="K81" s="905">
        <v>240</v>
      </c>
    </row>
    <row r="82" spans="1:11" ht="12.75" customHeight="1" x14ac:dyDescent="0.2">
      <c r="A82" s="3" t="s">
        <v>639</v>
      </c>
      <c r="B82" s="1721">
        <v>7870.6777165439998</v>
      </c>
      <c r="C82" s="1197">
        <f t="shared" si="1"/>
        <v>77379.518515056392</v>
      </c>
      <c r="D82" s="1449">
        <v>40372.718000000001</v>
      </c>
      <c r="E82" s="1955">
        <v>0</v>
      </c>
      <c r="F82" s="1088">
        <v>5168.6080000000002</v>
      </c>
      <c r="G82" s="1088">
        <v>0</v>
      </c>
      <c r="H82" s="1840">
        <v>0</v>
      </c>
      <c r="I82" s="1561">
        <v>201.50800000000001</v>
      </c>
      <c r="J82" s="1797">
        <v>31636.684515056386</v>
      </c>
      <c r="K82" s="905">
        <v>2224</v>
      </c>
    </row>
    <row r="83" spans="1:11" ht="12.75" customHeight="1" x14ac:dyDescent="0.2">
      <c r="A83" s="3" t="s">
        <v>640</v>
      </c>
      <c r="B83" s="1721">
        <v>900.66803729420008</v>
      </c>
      <c r="C83" s="1197">
        <f t="shared" si="1"/>
        <v>7816.0490340978413</v>
      </c>
      <c r="D83" s="1449">
        <v>4676.8549999999996</v>
      </c>
      <c r="E83" s="1955">
        <v>0</v>
      </c>
      <c r="F83" s="1088">
        <v>183.65199999999999</v>
      </c>
      <c r="G83" s="1088">
        <v>0</v>
      </c>
      <c r="H83" s="1840">
        <v>0</v>
      </c>
      <c r="I83" s="1561">
        <v>0</v>
      </c>
      <c r="J83" s="1797">
        <v>2955.5420340978417</v>
      </c>
      <c r="K83" s="905">
        <v>271</v>
      </c>
    </row>
    <row r="84" spans="1:11" ht="12.75" customHeight="1" x14ac:dyDescent="0.2">
      <c r="A84" s="3" t="s">
        <v>178</v>
      </c>
      <c r="B84" s="1721">
        <v>501.32881777609998</v>
      </c>
      <c r="C84" s="1197">
        <f t="shared" si="1"/>
        <v>4761.7219477829112</v>
      </c>
      <c r="D84" s="1449">
        <v>2337.1080000000002</v>
      </c>
      <c r="E84" s="1955">
        <v>0</v>
      </c>
      <c r="F84" s="1088">
        <v>28.751000000000001</v>
      </c>
      <c r="G84" s="1088">
        <v>0</v>
      </c>
      <c r="H84" s="1840">
        <v>0</v>
      </c>
      <c r="I84" s="1561">
        <v>0</v>
      </c>
      <c r="J84" s="1797">
        <v>2395.8629477829113</v>
      </c>
      <c r="K84" s="905">
        <v>151</v>
      </c>
    </row>
    <row r="85" spans="1:11" ht="12.75" customHeight="1" x14ac:dyDescent="0.2">
      <c r="A85" s="3" t="s">
        <v>641</v>
      </c>
      <c r="B85" s="1721">
        <v>10743.546291787001</v>
      </c>
      <c r="C85" s="1197">
        <f t="shared" si="1"/>
        <v>125908.41695803084</v>
      </c>
      <c r="D85" s="1449">
        <v>64390.288999999997</v>
      </c>
      <c r="E85" s="1955">
        <v>0</v>
      </c>
      <c r="F85" s="1088">
        <v>3160.8090000000002</v>
      </c>
      <c r="G85" s="1088">
        <v>0</v>
      </c>
      <c r="H85" s="1840">
        <v>0</v>
      </c>
      <c r="I85" s="1561">
        <v>184.25800000000001</v>
      </c>
      <c r="J85" s="1797">
        <v>58173.060958030837</v>
      </c>
      <c r="K85" s="905">
        <v>3880</v>
      </c>
    </row>
    <row r="86" spans="1:11" ht="12.75" customHeight="1" x14ac:dyDescent="0.2">
      <c r="A86" s="3" t="s">
        <v>642</v>
      </c>
      <c r="B86" s="1721">
        <v>1075.1959924466</v>
      </c>
      <c r="C86" s="1197">
        <f t="shared" si="1"/>
        <v>14435.989775815942</v>
      </c>
      <c r="D86" s="1449">
        <v>5939.4960000000001</v>
      </c>
      <c r="E86" s="1955">
        <v>0</v>
      </c>
      <c r="F86" s="1088">
        <v>147.97900000000001</v>
      </c>
      <c r="G86" s="1088">
        <v>0</v>
      </c>
      <c r="H86" s="1840">
        <v>0</v>
      </c>
      <c r="I86" s="1561">
        <v>2.4169999999999998</v>
      </c>
      <c r="J86" s="1797">
        <v>8346.0977758159406</v>
      </c>
      <c r="K86" s="905">
        <v>415</v>
      </c>
    </row>
    <row r="87" spans="1:11" ht="12.75" customHeight="1" x14ac:dyDescent="0.2">
      <c r="A87" s="3" t="s">
        <v>643</v>
      </c>
      <c r="B87" s="1721">
        <v>6748.9543831399014</v>
      </c>
      <c r="C87" s="1197">
        <f t="shared" si="1"/>
        <v>75605.208705002209</v>
      </c>
      <c r="D87" s="1449">
        <v>37998.752</v>
      </c>
      <c r="E87" s="1955">
        <v>0</v>
      </c>
      <c r="F87" s="1088">
        <v>2243.9569999999999</v>
      </c>
      <c r="G87" s="1088">
        <v>0</v>
      </c>
      <c r="H87" s="1840">
        <v>0</v>
      </c>
      <c r="I87" s="1561">
        <v>109.092</v>
      </c>
      <c r="J87" s="1797">
        <v>35253.407705002217</v>
      </c>
      <c r="K87" s="905">
        <v>2481</v>
      </c>
    </row>
    <row r="88" spans="1:11" ht="12.75" customHeight="1" x14ac:dyDescent="0.2">
      <c r="A88" s="3" t="s">
        <v>603</v>
      </c>
      <c r="B88" s="1721">
        <v>1764.5230322621999</v>
      </c>
      <c r="C88" s="1197">
        <f t="shared" si="1"/>
        <v>26637.163355455948</v>
      </c>
      <c r="D88" s="1449">
        <v>12806.569</v>
      </c>
      <c r="E88" s="1955">
        <v>0</v>
      </c>
      <c r="F88" s="1088">
        <v>349.279</v>
      </c>
      <c r="G88" s="1088">
        <v>0</v>
      </c>
      <c r="H88" s="1840">
        <v>0</v>
      </c>
      <c r="I88" s="1561">
        <v>28.957999999999998</v>
      </c>
      <c r="J88" s="1797">
        <v>13452.357355455948</v>
      </c>
      <c r="K88" s="905">
        <v>760</v>
      </c>
    </row>
    <row r="89" spans="1:11" ht="12.75" customHeight="1" x14ac:dyDescent="0.2">
      <c r="A89" s="3" t="s">
        <v>511</v>
      </c>
      <c r="B89" s="1721">
        <v>558.61942165070002</v>
      </c>
      <c r="C89" s="1197">
        <f t="shared" si="1"/>
        <v>5911.4994957916715</v>
      </c>
      <c r="D89" s="1449">
        <v>2389.029</v>
      </c>
      <c r="E89" s="1955">
        <v>0</v>
      </c>
      <c r="F89" s="1088">
        <v>111.938</v>
      </c>
      <c r="G89" s="1088">
        <v>0</v>
      </c>
      <c r="H89" s="1840">
        <v>0</v>
      </c>
      <c r="I89" s="1561">
        <v>0</v>
      </c>
      <c r="J89" s="1797">
        <v>3410.532495791671</v>
      </c>
      <c r="K89" s="905">
        <v>200</v>
      </c>
    </row>
    <row r="90" spans="1:11" ht="12.75" customHeight="1" x14ac:dyDescent="0.2">
      <c r="A90" s="3" t="s">
        <v>644</v>
      </c>
      <c r="B90" s="1721">
        <v>3511.793368141</v>
      </c>
      <c r="C90" s="1197">
        <f t="shared" si="1"/>
        <v>49091.308934624787</v>
      </c>
      <c r="D90" s="1449">
        <v>27830.034</v>
      </c>
      <c r="E90" s="1955">
        <v>0</v>
      </c>
      <c r="F90" s="1088">
        <v>1046.5160000000001</v>
      </c>
      <c r="G90" s="1088">
        <v>0</v>
      </c>
      <c r="H90" s="1840">
        <v>0</v>
      </c>
      <c r="I90" s="1561">
        <v>75.06</v>
      </c>
      <c r="J90" s="1797">
        <v>20139.698934624783</v>
      </c>
      <c r="K90" s="905">
        <v>1419</v>
      </c>
    </row>
    <row r="91" spans="1:11" ht="12.75" customHeight="1" x14ac:dyDescent="0.2">
      <c r="A91" s="3" t="s">
        <v>2070</v>
      </c>
      <c r="B91" s="1721">
        <v>1789.3527779917999</v>
      </c>
      <c r="C91" s="1197">
        <f t="shared" si="1"/>
        <v>21189.414795798555</v>
      </c>
      <c r="D91" s="1449">
        <v>9996.6980000000003</v>
      </c>
      <c r="E91" s="1955">
        <v>0</v>
      </c>
      <c r="F91" s="1088">
        <v>466.55399999999997</v>
      </c>
      <c r="G91" s="1088">
        <v>0</v>
      </c>
      <c r="H91" s="1840">
        <v>0</v>
      </c>
      <c r="I91" s="1561">
        <v>64.715999999999994</v>
      </c>
      <c r="J91" s="1797">
        <v>10661.446795798556</v>
      </c>
      <c r="K91" s="905">
        <v>644</v>
      </c>
    </row>
    <row r="92" spans="1:11" ht="12.75" customHeight="1" x14ac:dyDescent="0.2">
      <c r="A92" s="3" t="s">
        <v>512</v>
      </c>
      <c r="B92" s="1721">
        <v>4396.3586047758999</v>
      </c>
      <c r="C92" s="1197">
        <f t="shared" si="1"/>
        <v>55382.341815168365</v>
      </c>
      <c r="D92" s="1449">
        <v>24640.370999999999</v>
      </c>
      <c r="E92" s="1955">
        <v>0</v>
      </c>
      <c r="F92" s="1088">
        <v>1166.116</v>
      </c>
      <c r="G92" s="1088">
        <v>0</v>
      </c>
      <c r="H92" s="1840">
        <v>0</v>
      </c>
      <c r="I92" s="1561">
        <v>42.899000000000001</v>
      </c>
      <c r="J92" s="1797">
        <v>29532.955815168363</v>
      </c>
      <c r="K92" s="905">
        <v>1689</v>
      </c>
    </row>
    <row r="93" spans="1:11" ht="12.75" customHeight="1" x14ac:dyDescent="0.2">
      <c r="A93" s="3" t="s">
        <v>645</v>
      </c>
      <c r="B93" s="1721">
        <v>1596.0048221285999</v>
      </c>
      <c r="C93" s="1197">
        <f t="shared" si="1"/>
        <v>16823.825473979294</v>
      </c>
      <c r="D93" s="1449">
        <v>8875.7350000000006</v>
      </c>
      <c r="E93" s="1955">
        <v>0</v>
      </c>
      <c r="F93" s="1088">
        <v>366.93599999999998</v>
      </c>
      <c r="G93" s="1088">
        <v>0</v>
      </c>
      <c r="H93" s="1840">
        <v>0</v>
      </c>
      <c r="I93" s="1561">
        <v>49.383000000000003</v>
      </c>
      <c r="J93" s="1797">
        <v>7531.7714739792928</v>
      </c>
      <c r="K93" s="905">
        <v>538</v>
      </c>
    </row>
    <row r="94" spans="1:11" ht="12.75" customHeight="1" x14ac:dyDescent="0.2">
      <c r="A94" s="3" t="s">
        <v>180</v>
      </c>
      <c r="B94" s="1721">
        <v>1806.8274659068002</v>
      </c>
      <c r="C94" s="1197">
        <f t="shared" si="1"/>
        <v>17534.242050670953</v>
      </c>
      <c r="D94" s="1449">
        <v>10460.433999999999</v>
      </c>
      <c r="E94" s="1955">
        <v>0</v>
      </c>
      <c r="F94" s="1088">
        <v>346.76600000000002</v>
      </c>
      <c r="G94" s="1088">
        <v>0</v>
      </c>
      <c r="H94" s="1840">
        <v>0</v>
      </c>
      <c r="I94" s="1561">
        <v>51.588999999999999</v>
      </c>
      <c r="J94" s="1797">
        <v>6675.4530506709534</v>
      </c>
      <c r="K94" s="905">
        <v>509</v>
      </c>
    </row>
    <row r="95" spans="1:11" ht="12.75" customHeight="1" x14ac:dyDescent="0.2">
      <c r="A95" s="3" t="s">
        <v>646</v>
      </c>
      <c r="B95" s="1721">
        <v>1903.2576158430002</v>
      </c>
      <c r="C95" s="1197">
        <f t="shared" si="1"/>
        <v>23027.411433293892</v>
      </c>
      <c r="D95" s="1449">
        <v>12034.822</v>
      </c>
      <c r="E95" s="1955">
        <v>0</v>
      </c>
      <c r="F95" s="1088">
        <v>645.56500000000005</v>
      </c>
      <c r="G95" s="1088">
        <v>0</v>
      </c>
      <c r="H95" s="1840">
        <v>0</v>
      </c>
      <c r="I95" s="1561">
        <v>11.956</v>
      </c>
      <c r="J95" s="1797">
        <v>10335.068433293891</v>
      </c>
      <c r="K95" s="905">
        <v>649</v>
      </c>
    </row>
    <row r="96" spans="1:11" ht="12.75" customHeight="1" x14ac:dyDescent="0.2">
      <c r="A96" s="512"/>
      <c r="B96" s="513"/>
      <c r="C96" s="1052"/>
      <c r="D96" s="1089"/>
      <c r="E96" s="1089"/>
      <c r="F96" s="1089"/>
      <c r="G96" s="1089"/>
      <c r="H96" s="1089"/>
      <c r="I96" s="1630"/>
      <c r="J96" s="1631"/>
      <c r="K96" s="712"/>
    </row>
    <row r="97" spans="1:13" ht="12.75" customHeight="1" x14ac:dyDescent="0.2">
      <c r="A97" s="514" t="s">
        <v>647</v>
      </c>
      <c r="B97" s="515">
        <f>SUM(B4:B95)</f>
        <v>380160.63885616313</v>
      </c>
      <c r="C97" s="1085">
        <f t="shared" ref="C97:K97" si="2">SUM(C4:C95)</f>
        <v>4516491.6584716467</v>
      </c>
      <c r="D97" s="1085">
        <f t="shared" si="2"/>
        <v>2185707.2399999998</v>
      </c>
      <c r="E97" s="1085">
        <f t="shared" si="2"/>
        <v>1379.0901699999999</v>
      </c>
      <c r="F97" s="1085">
        <f t="shared" si="2"/>
        <v>133119.50900000002</v>
      </c>
      <c r="G97" s="1085">
        <f t="shared" si="2"/>
        <v>0</v>
      </c>
      <c r="H97" s="1085">
        <f t="shared" si="2"/>
        <v>71528.666140000001</v>
      </c>
      <c r="I97" s="1086">
        <f t="shared" si="2"/>
        <v>9874.4509999999973</v>
      </c>
      <c r="J97" s="1087">
        <f t="shared" si="2"/>
        <v>2114882.7021616469</v>
      </c>
      <c r="K97" s="967">
        <f t="shared" si="2"/>
        <v>125570</v>
      </c>
    </row>
    <row r="98" spans="1:13" ht="12.75" customHeight="1" thickBot="1" x14ac:dyDescent="0.25">
      <c r="A98" s="516"/>
      <c r="B98" s="517"/>
      <c r="C98" s="9"/>
      <c r="D98" s="518"/>
      <c r="E98" s="518"/>
      <c r="F98" s="518"/>
      <c r="G98" s="518"/>
      <c r="H98" s="518"/>
      <c r="I98" s="518"/>
      <c r="J98" s="825"/>
      <c r="K98" s="713"/>
    </row>
    <row r="99" spans="1:13" ht="12.75" customHeight="1" x14ac:dyDescent="0.2">
      <c r="A99" s="107" t="s">
        <v>283</v>
      </c>
      <c r="B99" s="1724">
        <v>41058.727901960629</v>
      </c>
      <c r="C99" s="1197">
        <f>SUM(D99:J99)</f>
        <v>394210.16907764575</v>
      </c>
      <c r="D99" s="1449">
        <v>212414.58078911997</v>
      </c>
      <c r="E99" s="1863">
        <v>0</v>
      </c>
      <c r="F99" s="1016">
        <v>11309.118498062304</v>
      </c>
      <c r="G99" s="1016">
        <v>0</v>
      </c>
      <c r="H99" s="1824">
        <v>0</v>
      </c>
      <c r="I99" s="1457">
        <v>1213.9255366255479</v>
      </c>
      <c r="J99" s="1796">
        <v>169272.5442538379</v>
      </c>
      <c r="K99" s="843">
        <v>11393</v>
      </c>
    </row>
    <row r="100" spans="1:13" ht="12.75" customHeight="1" x14ac:dyDescent="0.2">
      <c r="A100" s="107" t="s">
        <v>284</v>
      </c>
      <c r="B100" s="1724">
        <v>39726.31502953454</v>
      </c>
      <c r="C100" s="1197">
        <f t="shared" ref="C100:C107" si="3">SUM(D100:J100)</f>
        <v>413511.07380313228</v>
      </c>
      <c r="D100" s="1449">
        <v>220698.14842693252</v>
      </c>
      <c r="E100" s="1863">
        <v>0</v>
      </c>
      <c r="F100" s="1016">
        <v>11344.295704448712</v>
      </c>
      <c r="G100" s="1016">
        <v>0</v>
      </c>
      <c r="H100" s="1824">
        <v>0</v>
      </c>
      <c r="I100" s="1470">
        <v>1138.6048662481217</v>
      </c>
      <c r="J100" s="1797">
        <v>180330.02480550291</v>
      </c>
      <c r="K100" s="843">
        <v>13147</v>
      </c>
    </row>
    <row r="101" spans="1:13" ht="12.75" customHeight="1" x14ac:dyDescent="0.2">
      <c r="A101" s="107" t="s">
        <v>285</v>
      </c>
      <c r="B101" s="1724">
        <v>42115.586452684976</v>
      </c>
      <c r="C101" s="1197">
        <f t="shared" si="3"/>
        <v>477365.70903474384</v>
      </c>
      <c r="D101" s="1449">
        <v>224101.19115794735</v>
      </c>
      <c r="E101" s="1863">
        <v>0</v>
      </c>
      <c r="F101" s="1016">
        <v>12427.942010433906</v>
      </c>
      <c r="G101" s="1016">
        <v>0</v>
      </c>
      <c r="H101" s="1824">
        <v>0</v>
      </c>
      <c r="I101" s="1470">
        <v>1132.5735701668737</v>
      </c>
      <c r="J101" s="1797">
        <v>239704.00229619571</v>
      </c>
      <c r="K101" s="843">
        <v>13865</v>
      </c>
    </row>
    <row r="102" spans="1:13" ht="12.75" customHeight="1" x14ac:dyDescent="0.2">
      <c r="A102" s="107" t="s">
        <v>286</v>
      </c>
      <c r="B102" s="1724">
        <v>42243.724882118295</v>
      </c>
      <c r="C102" s="1197">
        <f t="shared" si="3"/>
        <v>458762.32834376401</v>
      </c>
      <c r="D102" s="1449">
        <v>237184.10945908207</v>
      </c>
      <c r="E102" s="1863">
        <v>0</v>
      </c>
      <c r="F102" s="1016">
        <v>16042.79315944305</v>
      </c>
      <c r="G102" s="1016">
        <v>0</v>
      </c>
      <c r="H102" s="1824">
        <v>0</v>
      </c>
      <c r="I102" s="1470">
        <v>704.552426309667</v>
      </c>
      <c r="J102" s="1797">
        <v>204830.87329892922</v>
      </c>
      <c r="K102" s="843">
        <v>13048</v>
      </c>
    </row>
    <row r="103" spans="1:13" ht="12.75" customHeight="1" x14ac:dyDescent="0.2">
      <c r="A103" s="107" t="s">
        <v>287</v>
      </c>
      <c r="B103" s="1724">
        <v>38822.542213088935</v>
      </c>
      <c r="C103" s="1197">
        <f t="shared" si="3"/>
        <v>524273.95829171233</v>
      </c>
      <c r="D103" s="1449">
        <v>254596.73224569636</v>
      </c>
      <c r="E103" s="1863">
        <v>22.05697</v>
      </c>
      <c r="F103" s="1016">
        <v>15752.004816804538</v>
      </c>
      <c r="G103" s="1016">
        <v>0</v>
      </c>
      <c r="H103" s="1824">
        <v>1227.86157</v>
      </c>
      <c r="I103" s="1470">
        <v>1565.9760795549589</v>
      </c>
      <c r="J103" s="1797">
        <v>251109.32660965651</v>
      </c>
      <c r="K103" s="843">
        <v>13291</v>
      </c>
    </row>
    <row r="104" spans="1:13" ht="12.75" customHeight="1" x14ac:dyDescent="0.2">
      <c r="A104" s="107" t="s">
        <v>288</v>
      </c>
      <c r="B104" s="1724">
        <v>44644.335989289379</v>
      </c>
      <c r="C104" s="1197">
        <f t="shared" si="3"/>
        <v>570638.5596031372</v>
      </c>
      <c r="D104" s="1449">
        <v>294866.4980195025</v>
      </c>
      <c r="E104" s="1863">
        <v>0</v>
      </c>
      <c r="F104" s="1016">
        <v>20237.932377764148</v>
      </c>
      <c r="G104" s="1016">
        <v>0</v>
      </c>
      <c r="H104" s="1824">
        <v>0</v>
      </c>
      <c r="I104" s="1470">
        <v>1090.2488016228494</v>
      </c>
      <c r="J104" s="1797">
        <v>254443.8804042477</v>
      </c>
      <c r="K104" s="843">
        <v>14646</v>
      </c>
    </row>
    <row r="105" spans="1:13" ht="12.75" customHeight="1" x14ac:dyDescent="0.2">
      <c r="A105" s="107" t="s">
        <v>289</v>
      </c>
      <c r="B105" s="1724">
        <v>35154.15443240945</v>
      </c>
      <c r="C105" s="1197">
        <f t="shared" si="3"/>
        <v>591635.44646535511</v>
      </c>
      <c r="D105" s="1449">
        <v>187365.21072804453</v>
      </c>
      <c r="E105" s="1863">
        <v>1028.4774399999999</v>
      </c>
      <c r="F105" s="1016">
        <v>16284.569145162319</v>
      </c>
      <c r="G105" s="1016">
        <v>0</v>
      </c>
      <c r="H105" s="1824">
        <v>69946.775319999986</v>
      </c>
      <c r="I105" s="1470">
        <v>1126.022649782165</v>
      </c>
      <c r="J105" s="1797">
        <v>315884.39118236618</v>
      </c>
      <c r="K105" s="843">
        <v>12576</v>
      </c>
    </row>
    <row r="106" spans="1:13" ht="12.75" customHeight="1" x14ac:dyDescent="0.2">
      <c r="A106" s="107" t="s">
        <v>290</v>
      </c>
      <c r="B106" s="1724">
        <v>49691.629346879599</v>
      </c>
      <c r="C106" s="1197">
        <f t="shared" si="3"/>
        <v>547728.84563086124</v>
      </c>
      <c r="D106" s="1449">
        <v>287804.95091152622</v>
      </c>
      <c r="E106" s="1863">
        <v>0</v>
      </c>
      <c r="F106" s="1016">
        <v>12193.646126145917</v>
      </c>
      <c r="G106" s="1016">
        <v>0</v>
      </c>
      <c r="H106" s="1824">
        <v>0</v>
      </c>
      <c r="I106" s="1470">
        <v>972.78016957485511</v>
      </c>
      <c r="J106" s="1797">
        <v>246757.46842361431</v>
      </c>
      <c r="K106" s="843">
        <v>17041</v>
      </c>
    </row>
    <row r="107" spans="1:13" ht="12.75" customHeight="1" x14ac:dyDescent="0.2">
      <c r="A107" s="107" t="s">
        <v>291</v>
      </c>
      <c r="B107" s="1724">
        <v>46703.622607438978</v>
      </c>
      <c r="C107" s="1197">
        <f t="shared" si="3"/>
        <v>538365.56822129455</v>
      </c>
      <c r="D107" s="1449">
        <v>266675.81826214847</v>
      </c>
      <c r="E107" s="1863">
        <v>328.55576000000002</v>
      </c>
      <c r="F107" s="1016">
        <v>17527.207161735107</v>
      </c>
      <c r="G107" s="1016">
        <v>0</v>
      </c>
      <c r="H107" s="1824">
        <v>354.02924999999999</v>
      </c>
      <c r="I107" s="1470">
        <v>929.76690011496146</v>
      </c>
      <c r="J107" s="1797">
        <v>252550.19088729599</v>
      </c>
      <c r="K107" s="843">
        <v>16563</v>
      </c>
      <c r="M107" s="16"/>
    </row>
    <row r="108" spans="1:13" ht="12.75" customHeight="1" x14ac:dyDescent="0.2">
      <c r="A108" s="107"/>
      <c r="B108" s="519"/>
      <c r="C108" s="1052"/>
      <c r="D108" s="1084"/>
      <c r="E108" s="1084"/>
      <c r="F108" s="1084"/>
      <c r="G108" s="1084"/>
      <c r="H108" s="1084"/>
      <c r="I108" s="1632"/>
      <c r="J108" s="1633"/>
      <c r="K108" s="924"/>
      <c r="M108" s="16"/>
    </row>
    <row r="109" spans="1:13" ht="12.75" customHeight="1" x14ac:dyDescent="0.2">
      <c r="A109" s="514" t="s">
        <v>647</v>
      </c>
      <c r="B109" s="515">
        <f>SUM(B99:B107)</f>
        <v>380160.6388554048</v>
      </c>
      <c r="C109" s="1085">
        <f t="shared" ref="C109:K109" si="4">SUM(C99:C107)</f>
        <v>4516491.6584716467</v>
      </c>
      <c r="D109" s="1085">
        <f t="shared" si="4"/>
        <v>2185707.2400000002</v>
      </c>
      <c r="E109" s="1085">
        <f t="shared" si="4"/>
        <v>1379.0901699999999</v>
      </c>
      <c r="F109" s="1085">
        <f t="shared" si="4"/>
        <v>133119.50899999999</v>
      </c>
      <c r="G109" s="1085">
        <f t="shared" si="4"/>
        <v>0</v>
      </c>
      <c r="H109" s="1085">
        <f t="shared" si="4"/>
        <v>71528.666139999987</v>
      </c>
      <c r="I109" s="1086">
        <f t="shared" si="4"/>
        <v>9874.4510000000009</v>
      </c>
      <c r="J109" s="1087">
        <f t="shared" si="4"/>
        <v>2114882.7021616464</v>
      </c>
      <c r="K109" s="967">
        <f t="shared" si="4"/>
        <v>125570</v>
      </c>
      <c r="M109" s="16"/>
    </row>
    <row r="110" spans="1:13" ht="12.75" customHeight="1" thickBot="1" x14ac:dyDescent="0.25">
      <c r="A110" s="520"/>
      <c r="B110" s="521"/>
      <c r="C110" s="522"/>
      <c r="D110" s="522"/>
      <c r="E110" s="522"/>
      <c r="F110" s="522"/>
      <c r="G110" s="522"/>
      <c r="H110" s="522"/>
      <c r="I110" s="522"/>
      <c r="J110" s="826"/>
      <c r="K110" s="714"/>
      <c r="M110" s="16"/>
    </row>
    <row r="111" spans="1:13" ht="12.75" customHeight="1" x14ac:dyDescent="0.2">
      <c r="A111" s="661"/>
      <c r="B111" s="662"/>
      <c r="C111" s="663"/>
      <c r="D111" s="663"/>
      <c r="E111" s="663"/>
      <c r="F111" s="663"/>
      <c r="G111" s="663"/>
      <c r="H111" s="663"/>
      <c r="I111" s="663"/>
      <c r="J111" s="663"/>
      <c r="K111" s="671"/>
      <c r="M111" s="16"/>
    </row>
    <row r="112" spans="1:13" x14ac:dyDescent="0.2">
      <c r="A112" s="665" t="s">
        <v>2060</v>
      </c>
      <c r="B112" s="604"/>
      <c r="C112" s="272"/>
      <c r="D112" s="272"/>
      <c r="E112" s="272"/>
      <c r="F112" s="272"/>
      <c r="G112" s="272"/>
      <c r="H112" s="272"/>
      <c r="I112" s="272"/>
      <c r="J112" s="272"/>
      <c r="K112" s="672"/>
    </row>
    <row r="113" spans="1:12" ht="12" customHeight="1" x14ac:dyDescent="0.2">
      <c r="A113" s="2028" t="s">
        <v>2131</v>
      </c>
      <c r="B113" s="2026"/>
      <c r="C113" s="2026"/>
      <c r="D113" s="2026"/>
      <c r="E113" s="2026"/>
      <c r="F113" s="2026"/>
      <c r="G113" s="2026"/>
      <c r="H113" s="2026"/>
      <c r="I113" s="2027"/>
      <c r="J113" s="2028"/>
      <c r="K113" s="2027"/>
    </row>
    <row r="114" spans="1:12" ht="36" customHeight="1" x14ac:dyDescent="0.2">
      <c r="A114" s="2025" t="s">
        <v>2081</v>
      </c>
      <c r="B114" s="2026"/>
      <c r="C114" s="2026"/>
      <c r="D114" s="2026"/>
      <c r="E114" s="2026"/>
      <c r="F114" s="2026"/>
      <c r="G114" s="2026"/>
      <c r="H114" s="2026"/>
      <c r="I114" s="2026"/>
      <c r="J114" s="2026"/>
      <c r="K114" s="2027"/>
    </row>
    <row r="115" spans="1:12" ht="12.75" customHeight="1" x14ac:dyDescent="0.2">
      <c r="A115" s="2028" t="s">
        <v>1245</v>
      </c>
      <c r="B115" s="2026"/>
      <c r="C115" s="2026"/>
      <c r="D115" s="2026"/>
      <c r="E115" s="2026"/>
      <c r="F115" s="2026"/>
      <c r="G115" s="2026"/>
      <c r="H115" s="2026"/>
      <c r="I115" s="2026"/>
      <c r="J115" s="2026"/>
      <c r="K115" s="2027"/>
    </row>
    <row r="116" spans="1:12" ht="36" customHeight="1" x14ac:dyDescent="0.2">
      <c r="A116" s="2025" t="s">
        <v>2106</v>
      </c>
      <c r="B116" s="2026"/>
      <c r="C116" s="2026"/>
      <c r="D116" s="2026"/>
      <c r="E116" s="2026"/>
      <c r="F116" s="2026"/>
      <c r="G116" s="2026"/>
      <c r="H116" s="2026"/>
      <c r="I116" s="2027"/>
      <c r="J116" s="2028"/>
      <c r="K116" s="2027"/>
    </row>
    <row r="117" spans="1:12" ht="12" customHeight="1" x14ac:dyDescent="0.2">
      <c r="A117" s="2028" t="s">
        <v>2076</v>
      </c>
      <c r="B117" s="2026"/>
      <c r="C117" s="2026"/>
      <c r="D117" s="2026"/>
      <c r="E117" s="2026"/>
      <c r="F117" s="2026"/>
      <c r="G117" s="2026"/>
      <c r="H117" s="2026"/>
      <c r="I117" s="2026"/>
      <c r="J117" s="2026"/>
      <c r="K117" s="2027"/>
      <c r="L117" s="15"/>
    </row>
    <row r="118" spans="1:12" ht="24" customHeight="1" x14ac:dyDescent="0.2">
      <c r="A118" s="2025" t="s">
        <v>2085</v>
      </c>
      <c r="B118" s="2026"/>
      <c r="C118" s="2026"/>
      <c r="D118" s="2026"/>
      <c r="E118" s="2026"/>
      <c r="F118" s="2026"/>
      <c r="G118" s="2026"/>
      <c r="H118" s="2026"/>
      <c r="I118" s="2026"/>
      <c r="J118" s="2026"/>
      <c r="K118" s="2027"/>
    </row>
    <row r="119" spans="1:12" ht="24" customHeight="1" x14ac:dyDescent="0.2">
      <c r="A119" s="2025" t="s">
        <v>1246</v>
      </c>
      <c r="B119" s="2026"/>
      <c r="C119" s="2026"/>
      <c r="D119" s="2026"/>
      <c r="E119" s="2026"/>
      <c r="F119" s="2026"/>
      <c r="G119" s="2026"/>
      <c r="H119" s="2026"/>
      <c r="I119" s="2026"/>
      <c r="J119" s="2026"/>
      <c r="K119" s="2027"/>
    </row>
    <row r="120" spans="1:12" ht="12.75" thickBot="1" x14ac:dyDescent="0.25">
      <c r="A120" s="2029" t="s">
        <v>2118</v>
      </c>
      <c r="B120" s="2030"/>
      <c r="C120" s="2030"/>
      <c r="D120" s="2030"/>
      <c r="E120" s="2030"/>
      <c r="F120" s="2030"/>
      <c r="G120" s="2030"/>
      <c r="H120" s="2030"/>
      <c r="I120" s="2030"/>
      <c r="J120" s="2030"/>
      <c r="K120" s="2031"/>
    </row>
    <row r="122" spans="1:12" x14ac:dyDescent="0.2">
      <c r="B122" s="112"/>
      <c r="C122" s="112"/>
      <c r="D122" s="112"/>
      <c r="E122" s="112"/>
      <c r="F122" s="112"/>
      <c r="G122" s="112"/>
      <c r="H122" s="112"/>
      <c r="I122" s="112"/>
      <c r="J122" s="112"/>
      <c r="K122" s="112"/>
    </row>
    <row r="123" spans="1:12" x14ac:dyDescent="0.2">
      <c r="A123" s="46"/>
      <c r="B123" s="112"/>
      <c r="C123" s="137"/>
      <c r="D123" s="138"/>
      <c r="E123" s="138"/>
      <c r="F123" s="138"/>
      <c r="G123" s="138"/>
      <c r="H123" s="138"/>
      <c r="I123" s="138"/>
      <c r="J123" s="137"/>
      <c r="K123" s="572"/>
    </row>
  </sheetData>
  <mergeCells count="10">
    <mergeCell ref="A1:K1"/>
    <mergeCell ref="A2:K2"/>
    <mergeCell ref="A113:K113"/>
    <mergeCell ref="A114:K114"/>
    <mergeCell ref="A120:K120"/>
    <mergeCell ref="A118:K118"/>
    <mergeCell ref="A119:K119"/>
    <mergeCell ref="A115:K115"/>
    <mergeCell ref="A116:K116"/>
    <mergeCell ref="A117:K117"/>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10" max="1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131"/>
  <sheetViews>
    <sheetView zoomScaleNormal="100" workbookViewId="0">
      <selection activeCell="A500" sqref="A500"/>
    </sheetView>
  </sheetViews>
  <sheetFormatPr defaultColWidth="18.42578125" defaultRowHeight="12" x14ac:dyDescent="0.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21" customWidth="1"/>
    <col min="12" max="56" width="8.85546875" style="1" customWidth="1"/>
    <col min="57" max="16384" width="18.42578125" style="1"/>
  </cols>
  <sheetData>
    <row r="1" spans="1:11" x14ac:dyDescent="0.2">
      <c r="A1" s="2047" t="s">
        <v>2130</v>
      </c>
      <c r="B1" s="2053"/>
      <c r="C1" s="2053"/>
      <c r="D1" s="2053"/>
      <c r="E1" s="2053"/>
      <c r="F1" s="2053"/>
      <c r="G1" s="2053"/>
      <c r="H1" s="2053"/>
      <c r="I1" s="2053"/>
      <c r="J1" s="2053"/>
      <c r="K1" s="2054"/>
    </row>
    <row r="2" spans="1:11" ht="13.5" customHeight="1" thickBot="1" x14ac:dyDescent="0.25">
      <c r="A2" s="2055" t="s">
        <v>1942</v>
      </c>
      <c r="B2" s="2056"/>
      <c r="C2" s="2056"/>
      <c r="D2" s="2056"/>
      <c r="E2" s="2056"/>
      <c r="F2" s="2056"/>
      <c r="G2" s="2056"/>
      <c r="H2" s="2056"/>
      <c r="I2" s="2056"/>
      <c r="J2" s="2056"/>
      <c r="K2" s="2057"/>
    </row>
    <row r="3" spans="1:11" ht="57" customHeight="1" thickBot="1" x14ac:dyDescent="0.25">
      <c r="A3" s="1439" t="s">
        <v>1899</v>
      </c>
      <c r="B3" s="1444" t="s">
        <v>1943</v>
      </c>
      <c r="C3" s="482" t="s">
        <v>720</v>
      </c>
      <c r="D3" s="1440" t="s">
        <v>2079</v>
      </c>
      <c r="E3" s="22" t="s">
        <v>1895</v>
      </c>
      <c r="F3" s="1444" t="s">
        <v>282</v>
      </c>
      <c r="G3" s="1440" t="s">
        <v>2080</v>
      </c>
      <c r="H3" s="1444" t="s">
        <v>1946</v>
      </c>
      <c r="I3" s="1445" t="s">
        <v>1944</v>
      </c>
      <c r="J3" s="1443" t="s">
        <v>1945</v>
      </c>
      <c r="K3" s="1446" t="s">
        <v>1614</v>
      </c>
    </row>
    <row r="4" spans="1:11" ht="12.75" x14ac:dyDescent="0.2">
      <c r="A4" s="483" t="s">
        <v>609</v>
      </c>
      <c r="B4" s="1721">
        <v>891.03296310780001</v>
      </c>
      <c r="C4" s="1197">
        <f>SUM(D4:J4)</f>
        <v>7242.7969910521406</v>
      </c>
      <c r="D4" s="1071">
        <v>3709.6619999999998</v>
      </c>
      <c r="E4" s="1956">
        <v>0</v>
      </c>
      <c r="F4" s="1071">
        <v>223.928</v>
      </c>
      <c r="G4" s="1071">
        <v>0</v>
      </c>
      <c r="H4" s="1841">
        <v>0</v>
      </c>
      <c r="I4" s="1558">
        <v>60.112000000000002</v>
      </c>
      <c r="J4" s="1796">
        <v>3249.0949910521404</v>
      </c>
      <c r="K4" s="904">
        <v>260</v>
      </c>
    </row>
    <row r="5" spans="1:11" ht="12.75" x14ac:dyDescent="0.2">
      <c r="A5" s="483" t="s">
        <v>693</v>
      </c>
      <c r="B5" s="1721">
        <v>435.08966385669999</v>
      </c>
      <c r="C5" s="1197">
        <f t="shared" ref="C5:C68" si="0">SUM(D5:J5)</f>
        <v>5513.4446287382216</v>
      </c>
      <c r="D5" s="1071">
        <v>2808.377</v>
      </c>
      <c r="E5" s="1956">
        <v>0</v>
      </c>
      <c r="F5" s="1071">
        <v>96.111000000000004</v>
      </c>
      <c r="G5" s="1071">
        <v>0</v>
      </c>
      <c r="H5" s="1841">
        <v>0</v>
      </c>
      <c r="I5" s="1559">
        <v>30.811</v>
      </c>
      <c r="J5" s="1797">
        <v>2578.1456287382211</v>
      </c>
      <c r="K5" s="905">
        <v>154</v>
      </c>
    </row>
    <row r="6" spans="1:11" ht="12.75" x14ac:dyDescent="0.2">
      <c r="A6" s="483" t="s">
        <v>694</v>
      </c>
      <c r="B6" s="1721">
        <v>1029.5081274789</v>
      </c>
      <c r="C6" s="1197">
        <f t="shared" si="0"/>
        <v>13756.656433771059</v>
      </c>
      <c r="D6" s="1071">
        <v>6415.3720000000003</v>
      </c>
      <c r="E6" s="1956">
        <v>0</v>
      </c>
      <c r="F6" s="1071">
        <v>429.904</v>
      </c>
      <c r="G6" s="1071">
        <v>0</v>
      </c>
      <c r="H6" s="1841">
        <v>0</v>
      </c>
      <c r="I6" s="1559">
        <v>0.442</v>
      </c>
      <c r="J6" s="1797">
        <v>6910.938433771059</v>
      </c>
      <c r="K6" s="905">
        <v>350</v>
      </c>
    </row>
    <row r="7" spans="1:11" ht="12.75" x14ac:dyDescent="0.2">
      <c r="A7" s="483" t="s">
        <v>695</v>
      </c>
      <c r="B7" s="1721">
        <v>300.71993052509998</v>
      </c>
      <c r="C7" s="1197">
        <f t="shared" si="0"/>
        <v>3133.2471095382862</v>
      </c>
      <c r="D7" s="1071">
        <v>1436.126</v>
      </c>
      <c r="E7" s="1956">
        <v>0</v>
      </c>
      <c r="F7" s="1071">
        <v>26.225000000000001</v>
      </c>
      <c r="G7" s="1071">
        <v>0</v>
      </c>
      <c r="H7" s="1841">
        <v>0</v>
      </c>
      <c r="I7" s="1559">
        <v>0.64800000000000002</v>
      </c>
      <c r="J7" s="1797">
        <v>1670.2481095382861</v>
      </c>
      <c r="K7" s="905">
        <v>97</v>
      </c>
    </row>
    <row r="8" spans="1:11" ht="12.75" x14ac:dyDescent="0.2">
      <c r="A8" s="483" t="s">
        <v>696</v>
      </c>
      <c r="B8" s="1721">
        <v>1471.1101453981998</v>
      </c>
      <c r="C8" s="1197">
        <f t="shared" si="0"/>
        <v>14639.260976124759</v>
      </c>
      <c r="D8" s="1071">
        <v>7374.85</v>
      </c>
      <c r="E8" s="1956">
        <v>0</v>
      </c>
      <c r="F8" s="1071">
        <v>225.23599999999999</v>
      </c>
      <c r="G8" s="1071">
        <v>0</v>
      </c>
      <c r="H8" s="1841">
        <v>0</v>
      </c>
      <c r="I8" s="1559">
        <v>3.0249999999999999</v>
      </c>
      <c r="J8" s="1797">
        <v>7036.1499761247596</v>
      </c>
      <c r="K8" s="905">
        <v>485</v>
      </c>
    </row>
    <row r="9" spans="1:11" ht="12.75" x14ac:dyDescent="0.2">
      <c r="A9" s="483" t="s">
        <v>697</v>
      </c>
      <c r="B9" s="1721">
        <v>978.57190432120001</v>
      </c>
      <c r="C9" s="1197">
        <f t="shared" si="0"/>
        <v>8316.2634611460162</v>
      </c>
      <c r="D9" s="1071">
        <v>4022.83</v>
      </c>
      <c r="E9" s="1956">
        <v>7.0156800000000006</v>
      </c>
      <c r="F9" s="1071">
        <v>223.12700000000001</v>
      </c>
      <c r="G9" s="1071">
        <v>0</v>
      </c>
      <c r="H9" s="1841">
        <v>268.09762999999998</v>
      </c>
      <c r="I9" s="1559">
        <v>39.685000000000002</v>
      </c>
      <c r="J9" s="1797">
        <v>3755.5081511460157</v>
      </c>
      <c r="K9" s="905">
        <v>323</v>
      </c>
    </row>
    <row r="10" spans="1:11" ht="12.75" x14ac:dyDescent="0.2">
      <c r="A10" s="483" t="s">
        <v>557</v>
      </c>
      <c r="B10" s="1721">
        <v>672.13614896879994</v>
      </c>
      <c r="C10" s="1197">
        <f t="shared" si="0"/>
        <v>7737.3667821298759</v>
      </c>
      <c r="D10" s="1071">
        <v>3956.8870000000002</v>
      </c>
      <c r="E10" s="1956">
        <v>0</v>
      </c>
      <c r="F10" s="1071">
        <v>147.93</v>
      </c>
      <c r="G10" s="1071">
        <v>0</v>
      </c>
      <c r="H10" s="1841">
        <v>0</v>
      </c>
      <c r="I10" s="1559">
        <v>3.1560000000000001</v>
      </c>
      <c r="J10" s="1797">
        <v>3629.3937821298759</v>
      </c>
      <c r="K10" s="905">
        <v>234</v>
      </c>
    </row>
    <row r="11" spans="1:11" ht="12.75" x14ac:dyDescent="0.2">
      <c r="A11" s="483" t="s">
        <v>53</v>
      </c>
      <c r="B11" s="1721">
        <v>4740.3074889290001</v>
      </c>
      <c r="C11" s="1197">
        <f t="shared" si="0"/>
        <v>59717.5663513002</v>
      </c>
      <c r="D11" s="1071">
        <v>30199.964</v>
      </c>
      <c r="E11" s="1956">
        <v>0</v>
      </c>
      <c r="F11" s="1071">
        <v>2449.4540000000002</v>
      </c>
      <c r="G11" s="1071">
        <v>0</v>
      </c>
      <c r="H11" s="1841">
        <v>0</v>
      </c>
      <c r="I11" s="1559">
        <v>72.474999999999994</v>
      </c>
      <c r="J11" s="1797">
        <v>26995.6733513002</v>
      </c>
      <c r="K11" s="905">
        <v>1496</v>
      </c>
    </row>
    <row r="12" spans="1:11" ht="12.75" x14ac:dyDescent="0.2">
      <c r="A12" s="483" t="s">
        <v>698</v>
      </c>
      <c r="B12" s="1721">
        <v>180.3017298124</v>
      </c>
      <c r="C12" s="1197">
        <f t="shared" si="0"/>
        <v>1293.6514696688564</v>
      </c>
      <c r="D12" s="1071">
        <v>645.28</v>
      </c>
      <c r="E12" s="1956">
        <v>0</v>
      </c>
      <c r="F12" s="1071">
        <v>32.478000000000002</v>
      </c>
      <c r="G12" s="1071">
        <v>0</v>
      </c>
      <c r="H12" s="1841">
        <v>0</v>
      </c>
      <c r="I12" s="1559">
        <v>0</v>
      </c>
      <c r="J12" s="1797">
        <v>615.89346966885637</v>
      </c>
      <c r="K12" s="905">
        <v>54</v>
      </c>
    </row>
    <row r="13" spans="1:11" ht="12.75" x14ac:dyDescent="0.2">
      <c r="A13" s="483" t="s">
        <v>699</v>
      </c>
      <c r="B13" s="1721">
        <v>271.5593752735</v>
      </c>
      <c r="C13" s="1197">
        <f t="shared" si="0"/>
        <v>2451.8642590685486</v>
      </c>
      <c r="D13" s="1071">
        <v>1040.8679999999999</v>
      </c>
      <c r="E13" s="1956">
        <v>0</v>
      </c>
      <c r="F13" s="1071">
        <v>26.254999999999999</v>
      </c>
      <c r="G13" s="1071">
        <v>0</v>
      </c>
      <c r="H13" s="1841">
        <v>0</v>
      </c>
      <c r="I13" s="1559">
        <v>0</v>
      </c>
      <c r="J13" s="1797">
        <v>1384.7412590685485</v>
      </c>
      <c r="K13" s="905">
        <v>80</v>
      </c>
    </row>
    <row r="14" spans="1:11" ht="12.75" x14ac:dyDescent="0.2">
      <c r="A14" s="483" t="s">
        <v>56</v>
      </c>
      <c r="B14" s="1721">
        <v>1209.1971447442002</v>
      </c>
      <c r="C14" s="1197">
        <f t="shared" si="0"/>
        <v>13193.949171587563</v>
      </c>
      <c r="D14" s="1071">
        <v>7303.8509999999997</v>
      </c>
      <c r="E14" s="1956">
        <v>0</v>
      </c>
      <c r="F14" s="1071">
        <v>354.12599999999998</v>
      </c>
      <c r="G14" s="1071">
        <v>0</v>
      </c>
      <c r="H14" s="1841">
        <v>0</v>
      </c>
      <c r="I14" s="1559">
        <v>25.323</v>
      </c>
      <c r="J14" s="1797">
        <v>5510.6491715875618</v>
      </c>
      <c r="K14" s="905">
        <v>452</v>
      </c>
    </row>
    <row r="15" spans="1:11" ht="12.75" x14ac:dyDescent="0.2">
      <c r="A15" s="483" t="s">
        <v>249</v>
      </c>
      <c r="B15" s="1721">
        <v>177.7278342157</v>
      </c>
      <c r="C15" s="1197">
        <f t="shared" si="0"/>
        <v>1222.1390539792108</v>
      </c>
      <c r="D15" s="1071">
        <v>803.89099999999996</v>
      </c>
      <c r="E15" s="1956">
        <v>0</v>
      </c>
      <c r="F15" s="1071">
        <v>1.1160000000000001</v>
      </c>
      <c r="G15" s="1071">
        <v>0</v>
      </c>
      <c r="H15" s="1841">
        <v>0</v>
      </c>
      <c r="I15" s="1559">
        <v>0</v>
      </c>
      <c r="J15" s="1797">
        <v>417.13205397921087</v>
      </c>
      <c r="K15" s="905">
        <v>54</v>
      </c>
    </row>
    <row r="16" spans="1:11" ht="12.75" x14ac:dyDescent="0.2">
      <c r="A16" s="483" t="s">
        <v>137</v>
      </c>
      <c r="B16" s="1721">
        <v>158.53628991660003</v>
      </c>
      <c r="C16" s="1197">
        <f t="shared" si="0"/>
        <v>1148.9523867123639</v>
      </c>
      <c r="D16" s="1071">
        <v>502.505</v>
      </c>
      <c r="E16" s="1956">
        <v>0</v>
      </c>
      <c r="F16" s="1071">
        <v>5.9180000000000001</v>
      </c>
      <c r="G16" s="1071">
        <v>0</v>
      </c>
      <c r="H16" s="1841">
        <v>0</v>
      </c>
      <c r="I16" s="1559">
        <v>0.124</v>
      </c>
      <c r="J16" s="1797">
        <v>640.40538671236391</v>
      </c>
      <c r="K16" s="905">
        <v>50</v>
      </c>
    </row>
    <row r="17" spans="1:11" ht="12.75" x14ac:dyDescent="0.2">
      <c r="A17" s="483" t="s">
        <v>60</v>
      </c>
      <c r="B17" s="1721">
        <v>844.95777257000009</v>
      </c>
      <c r="C17" s="1197">
        <f t="shared" si="0"/>
        <v>13377.809029504149</v>
      </c>
      <c r="D17" s="1071">
        <v>8803.3490000000002</v>
      </c>
      <c r="E17" s="1956">
        <v>0</v>
      </c>
      <c r="F17" s="1071">
        <v>606.86199999999997</v>
      </c>
      <c r="G17" s="1071">
        <v>0</v>
      </c>
      <c r="H17" s="1841">
        <v>0</v>
      </c>
      <c r="I17" s="1559">
        <v>11.195</v>
      </c>
      <c r="J17" s="1797">
        <v>3956.4030295041503</v>
      </c>
      <c r="K17" s="905">
        <v>349</v>
      </c>
    </row>
    <row r="18" spans="1:11" ht="12.75" x14ac:dyDescent="0.2">
      <c r="A18" s="483" t="s">
        <v>700</v>
      </c>
      <c r="B18" s="1721">
        <v>543.71064291710002</v>
      </c>
      <c r="C18" s="1197">
        <f t="shared" si="0"/>
        <v>6783.6265545998249</v>
      </c>
      <c r="D18" s="1071">
        <v>3628.8690000000001</v>
      </c>
      <c r="E18" s="1956">
        <v>0</v>
      </c>
      <c r="F18" s="1071">
        <v>227.00200000000001</v>
      </c>
      <c r="G18" s="1071">
        <v>0</v>
      </c>
      <c r="H18" s="1841">
        <v>0</v>
      </c>
      <c r="I18" s="1559">
        <v>35.9</v>
      </c>
      <c r="J18" s="1797">
        <v>2891.8555545998252</v>
      </c>
      <c r="K18" s="905">
        <v>201</v>
      </c>
    </row>
    <row r="19" spans="1:11" ht="12.75" x14ac:dyDescent="0.2">
      <c r="A19" s="483" t="s">
        <v>701</v>
      </c>
      <c r="B19" s="1721">
        <v>663.19493149560003</v>
      </c>
      <c r="C19" s="1197">
        <f t="shared" si="0"/>
        <v>6750.3669468261087</v>
      </c>
      <c r="D19" s="1071">
        <v>3366.067</v>
      </c>
      <c r="E19" s="1956">
        <v>0</v>
      </c>
      <c r="F19" s="1071">
        <v>91.730999999999995</v>
      </c>
      <c r="G19" s="1071">
        <v>0</v>
      </c>
      <c r="H19" s="1841">
        <v>0</v>
      </c>
      <c r="I19" s="1559">
        <v>3.4000000000000002E-2</v>
      </c>
      <c r="J19" s="1797">
        <v>3292.5349468261088</v>
      </c>
      <c r="K19" s="905">
        <v>186</v>
      </c>
    </row>
    <row r="20" spans="1:11" ht="12.75" x14ac:dyDescent="0.2">
      <c r="A20" s="483" t="s">
        <v>702</v>
      </c>
      <c r="B20" s="1721">
        <v>101.06053159979999</v>
      </c>
      <c r="C20" s="1197">
        <f t="shared" si="0"/>
        <v>809.87125076703569</v>
      </c>
      <c r="D20" s="1071">
        <v>452.43200000000002</v>
      </c>
      <c r="E20" s="1956">
        <v>0</v>
      </c>
      <c r="F20" s="1071">
        <v>43.271000000000001</v>
      </c>
      <c r="G20" s="1071">
        <v>0</v>
      </c>
      <c r="H20" s="1841">
        <v>0</v>
      </c>
      <c r="I20" s="1559">
        <v>0</v>
      </c>
      <c r="J20" s="1797">
        <v>314.16825076703566</v>
      </c>
      <c r="K20" s="905">
        <v>35</v>
      </c>
    </row>
    <row r="21" spans="1:11" ht="12.75" x14ac:dyDescent="0.2">
      <c r="A21" s="483" t="s">
        <v>703</v>
      </c>
      <c r="B21" s="1721">
        <v>2023.8641934855002</v>
      </c>
      <c r="C21" s="1197">
        <f t="shared" si="0"/>
        <v>25725.44111564332</v>
      </c>
      <c r="D21" s="1071">
        <v>12444.487999999999</v>
      </c>
      <c r="E21" s="1956">
        <v>0</v>
      </c>
      <c r="F21" s="1071">
        <v>570.947</v>
      </c>
      <c r="G21" s="1071">
        <v>0</v>
      </c>
      <c r="H21" s="1841">
        <v>0</v>
      </c>
      <c r="I21" s="1559">
        <v>82.909000000000006</v>
      </c>
      <c r="J21" s="1797">
        <v>12627.097115643322</v>
      </c>
      <c r="K21" s="905">
        <v>735</v>
      </c>
    </row>
    <row r="22" spans="1:11" ht="12.75" x14ac:dyDescent="0.2">
      <c r="A22" s="483" t="s">
        <v>141</v>
      </c>
      <c r="B22" s="1721">
        <v>1979.9709569566999</v>
      </c>
      <c r="C22" s="1197">
        <f t="shared" si="0"/>
        <v>18182.377320419906</v>
      </c>
      <c r="D22" s="1071">
        <v>10603.584999999999</v>
      </c>
      <c r="E22" s="1956">
        <v>0</v>
      </c>
      <c r="F22" s="1071">
        <v>825.23699999999997</v>
      </c>
      <c r="G22" s="1071">
        <v>0</v>
      </c>
      <c r="H22" s="1841">
        <v>0</v>
      </c>
      <c r="I22" s="1559">
        <v>71.738</v>
      </c>
      <c r="J22" s="1797">
        <v>6681.8173204199084</v>
      </c>
      <c r="K22" s="905">
        <v>536</v>
      </c>
    </row>
    <row r="23" spans="1:11" ht="12.75" x14ac:dyDescent="0.2">
      <c r="A23" s="483" t="s">
        <v>441</v>
      </c>
      <c r="B23" s="1721">
        <v>199.34455384019998</v>
      </c>
      <c r="C23" s="1197">
        <f t="shared" si="0"/>
        <v>1698.8543801475867</v>
      </c>
      <c r="D23" s="1071">
        <v>706.49</v>
      </c>
      <c r="E23" s="1956">
        <v>0</v>
      </c>
      <c r="F23" s="1071">
        <v>145.23599999999999</v>
      </c>
      <c r="G23" s="1071">
        <v>0</v>
      </c>
      <c r="H23" s="1841">
        <v>0</v>
      </c>
      <c r="I23" s="1559">
        <v>117.321</v>
      </c>
      <c r="J23" s="1797">
        <v>729.80738014758663</v>
      </c>
      <c r="K23" s="905">
        <v>55</v>
      </c>
    </row>
    <row r="24" spans="1:11" ht="12.75" x14ac:dyDescent="0.2">
      <c r="A24" s="483" t="s">
        <v>662</v>
      </c>
      <c r="B24" s="1721">
        <v>1896.4857085610001</v>
      </c>
      <c r="C24" s="1197">
        <f t="shared" si="0"/>
        <v>34552.118263487224</v>
      </c>
      <c r="D24" s="1071">
        <v>21247.010999999999</v>
      </c>
      <c r="E24" s="1956">
        <v>0</v>
      </c>
      <c r="F24" s="1071">
        <v>1148.8409999999999</v>
      </c>
      <c r="G24" s="1071">
        <v>0</v>
      </c>
      <c r="H24" s="1841">
        <v>0</v>
      </c>
      <c r="I24" s="1559">
        <v>21.777000000000001</v>
      </c>
      <c r="J24" s="1797">
        <v>12134.489263487223</v>
      </c>
      <c r="K24" s="905">
        <v>903</v>
      </c>
    </row>
    <row r="25" spans="1:11" ht="12.75" x14ac:dyDescent="0.2">
      <c r="A25" s="483" t="s">
        <v>704</v>
      </c>
      <c r="B25" s="1721">
        <v>537.07628552669996</v>
      </c>
      <c r="C25" s="1197">
        <f t="shared" si="0"/>
        <v>5566.6038750419484</v>
      </c>
      <c r="D25" s="1071">
        <v>2734.0590000000002</v>
      </c>
      <c r="E25" s="1956">
        <v>0</v>
      </c>
      <c r="F25" s="1071">
        <v>97.334000000000003</v>
      </c>
      <c r="G25" s="1071">
        <v>0</v>
      </c>
      <c r="H25" s="1841">
        <v>0</v>
      </c>
      <c r="I25" s="1559">
        <v>0.13600000000000001</v>
      </c>
      <c r="J25" s="1797">
        <v>2735.074875041948</v>
      </c>
      <c r="K25" s="905">
        <v>176</v>
      </c>
    </row>
    <row r="26" spans="1:11" ht="12.75" x14ac:dyDescent="0.2">
      <c r="A26" s="483" t="s">
        <v>258</v>
      </c>
      <c r="B26" s="1721">
        <v>5385.9027144252004</v>
      </c>
      <c r="C26" s="1197">
        <f t="shared" si="0"/>
        <v>64853.993914041763</v>
      </c>
      <c r="D26" s="1071">
        <v>32542.22</v>
      </c>
      <c r="E26" s="1956">
        <v>0</v>
      </c>
      <c r="F26" s="1071">
        <v>5457.8140000000003</v>
      </c>
      <c r="G26" s="1071">
        <v>0</v>
      </c>
      <c r="H26" s="1841">
        <v>0</v>
      </c>
      <c r="I26" s="1559">
        <v>83.47</v>
      </c>
      <c r="J26" s="1797">
        <v>26770.489914041762</v>
      </c>
      <c r="K26" s="905">
        <v>1570</v>
      </c>
    </row>
    <row r="27" spans="1:11" ht="12.75" x14ac:dyDescent="0.2">
      <c r="A27" s="483" t="s">
        <v>568</v>
      </c>
      <c r="B27" s="1721">
        <v>150.60250597449999</v>
      </c>
      <c r="C27" s="1197">
        <f t="shared" si="0"/>
        <v>1546.807403134165</v>
      </c>
      <c r="D27" s="1071">
        <v>756.48800000000006</v>
      </c>
      <c r="E27" s="1956">
        <v>0</v>
      </c>
      <c r="F27" s="1071">
        <v>54.905999999999999</v>
      </c>
      <c r="G27" s="1071">
        <v>0</v>
      </c>
      <c r="H27" s="1841">
        <v>0</v>
      </c>
      <c r="I27" s="1559">
        <v>5.8769999999999998</v>
      </c>
      <c r="J27" s="1797">
        <v>729.53640313416508</v>
      </c>
      <c r="K27" s="905">
        <v>63</v>
      </c>
    </row>
    <row r="28" spans="1:11" ht="12.75" x14ac:dyDescent="0.2">
      <c r="A28" s="483" t="s">
        <v>705</v>
      </c>
      <c r="B28" s="1721">
        <v>189.31607561890002</v>
      </c>
      <c r="C28" s="1197">
        <f t="shared" si="0"/>
        <v>2992.0831365584409</v>
      </c>
      <c r="D28" s="1071">
        <v>1648.8520000000001</v>
      </c>
      <c r="E28" s="1956">
        <v>0</v>
      </c>
      <c r="F28" s="1071">
        <v>15.188000000000001</v>
      </c>
      <c r="G28" s="1071">
        <v>0</v>
      </c>
      <c r="H28" s="1841">
        <v>0</v>
      </c>
      <c r="I28" s="1559">
        <v>1.754</v>
      </c>
      <c r="J28" s="1797">
        <v>1326.2891365584405</v>
      </c>
      <c r="K28" s="905">
        <v>84</v>
      </c>
    </row>
    <row r="29" spans="1:11" ht="12.75" x14ac:dyDescent="0.2">
      <c r="A29" s="483" t="s">
        <v>706</v>
      </c>
      <c r="B29" s="1721">
        <v>1206.7899729159999</v>
      </c>
      <c r="C29" s="1197">
        <f t="shared" si="0"/>
        <v>14189.342451992674</v>
      </c>
      <c r="D29" s="1071">
        <v>6910.6030000000001</v>
      </c>
      <c r="E29" s="1956">
        <v>0</v>
      </c>
      <c r="F29" s="1071">
        <v>563.19200000000001</v>
      </c>
      <c r="G29" s="1071">
        <v>0</v>
      </c>
      <c r="H29" s="1841">
        <v>0</v>
      </c>
      <c r="I29" s="1559">
        <v>46.914000000000001</v>
      </c>
      <c r="J29" s="1797">
        <v>6668.6334519926741</v>
      </c>
      <c r="K29" s="905">
        <v>496</v>
      </c>
    </row>
    <row r="30" spans="1:11" ht="12.75" x14ac:dyDescent="0.2">
      <c r="A30" s="483" t="s">
        <v>707</v>
      </c>
      <c r="B30" s="1721">
        <v>347.31362365789994</v>
      </c>
      <c r="C30" s="1197">
        <f t="shared" si="0"/>
        <v>5138.5491660421894</v>
      </c>
      <c r="D30" s="1071">
        <v>2576.14</v>
      </c>
      <c r="E30" s="1956">
        <v>0</v>
      </c>
      <c r="F30" s="1071">
        <v>84.460999999999999</v>
      </c>
      <c r="G30" s="1071">
        <v>0</v>
      </c>
      <c r="H30" s="1841">
        <v>0</v>
      </c>
      <c r="I30" s="1559">
        <v>10.804</v>
      </c>
      <c r="J30" s="1797">
        <v>2467.1441660421897</v>
      </c>
      <c r="K30" s="905">
        <v>172</v>
      </c>
    </row>
    <row r="31" spans="1:11" ht="12.75" x14ac:dyDescent="0.2">
      <c r="A31" s="483" t="s">
        <v>708</v>
      </c>
      <c r="B31" s="1721">
        <v>1067.4270985419998</v>
      </c>
      <c r="C31" s="1197">
        <f t="shared" si="0"/>
        <v>8058.413995496865</v>
      </c>
      <c r="D31" s="1071">
        <v>4429.973</v>
      </c>
      <c r="E31" s="1956">
        <v>0</v>
      </c>
      <c r="F31" s="1071">
        <v>290.452</v>
      </c>
      <c r="G31" s="1071">
        <v>0</v>
      </c>
      <c r="H31" s="1841">
        <v>0</v>
      </c>
      <c r="I31" s="1559">
        <v>37.085999999999999</v>
      </c>
      <c r="J31" s="1797">
        <v>3300.9029954968642</v>
      </c>
      <c r="K31" s="905">
        <v>262</v>
      </c>
    </row>
    <row r="32" spans="1:11" ht="12.75" x14ac:dyDescent="0.2">
      <c r="A32" s="483" t="s">
        <v>569</v>
      </c>
      <c r="B32" s="1721">
        <v>1019.8942453129999</v>
      </c>
      <c r="C32" s="1197">
        <f t="shared" si="0"/>
        <v>12044.613681794846</v>
      </c>
      <c r="D32" s="1071">
        <v>5886.51</v>
      </c>
      <c r="E32" s="1956">
        <v>0</v>
      </c>
      <c r="F32" s="1071">
        <v>139.30799999999999</v>
      </c>
      <c r="G32" s="1071">
        <v>0</v>
      </c>
      <c r="H32" s="1841">
        <v>0</v>
      </c>
      <c r="I32" s="1559">
        <v>5.3010000000000002</v>
      </c>
      <c r="J32" s="1797">
        <v>6013.4946817948457</v>
      </c>
      <c r="K32" s="905">
        <v>388</v>
      </c>
    </row>
    <row r="33" spans="1:11" ht="12.75" x14ac:dyDescent="0.2">
      <c r="A33" s="483" t="s">
        <v>76</v>
      </c>
      <c r="B33" s="1721">
        <v>1645.1213544584</v>
      </c>
      <c r="C33" s="1197">
        <f t="shared" si="0"/>
        <v>18344.448536537569</v>
      </c>
      <c r="D33" s="1071">
        <v>9852.5159999999996</v>
      </c>
      <c r="E33" s="1956">
        <v>0</v>
      </c>
      <c r="F33" s="1071">
        <v>382.43</v>
      </c>
      <c r="G33" s="1071">
        <v>0</v>
      </c>
      <c r="H33" s="1841">
        <v>0</v>
      </c>
      <c r="I33" s="1559">
        <v>6.72</v>
      </c>
      <c r="J33" s="1797">
        <v>8102.7825365375702</v>
      </c>
      <c r="K33" s="905">
        <v>501</v>
      </c>
    </row>
    <row r="34" spans="1:11" ht="12.75" x14ac:dyDescent="0.2">
      <c r="A34" s="483" t="s">
        <v>709</v>
      </c>
      <c r="B34" s="1721">
        <v>10296.2632953266</v>
      </c>
      <c r="C34" s="1197">
        <f t="shared" si="0"/>
        <v>120171.1978503049</v>
      </c>
      <c r="D34" s="1071">
        <v>78742.490999999995</v>
      </c>
      <c r="E34" s="1956">
        <v>0</v>
      </c>
      <c r="F34" s="1071">
        <v>9124.2810000000009</v>
      </c>
      <c r="G34" s="1071">
        <v>0</v>
      </c>
      <c r="H34" s="1841">
        <v>0</v>
      </c>
      <c r="I34" s="1559">
        <v>73.825999999999993</v>
      </c>
      <c r="J34" s="1797">
        <v>32230.599850304901</v>
      </c>
      <c r="K34" s="905">
        <v>2385</v>
      </c>
    </row>
    <row r="35" spans="1:11" ht="12.75" x14ac:dyDescent="0.2">
      <c r="A35" s="483" t="s">
        <v>710</v>
      </c>
      <c r="B35" s="1721">
        <v>141.33839983399997</v>
      </c>
      <c r="C35" s="1197">
        <f t="shared" si="0"/>
        <v>1407.7759380381824</v>
      </c>
      <c r="D35" s="1071">
        <v>642.56600000000003</v>
      </c>
      <c r="E35" s="1956">
        <v>0</v>
      </c>
      <c r="F35" s="1071">
        <v>147.59800000000001</v>
      </c>
      <c r="G35" s="1071">
        <v>0</v>
      </c>
      <c r="H35" s="1841">
        <v>0</v>
      </c>
      <c r="I35" s="1559">
        <v>131.95400000000001</v>
      </c>
      <c r="J35" s="1797">
        <v>485.65793803818252</v>
      </c>
      <c r="K35" s="905">
        <v>54</v>
      </c>
    </row>
    <row r="36" spans="1:11" ht="12.75" x14ac:dyDescent="0.2">
      <c r="A36" s="483" t="s">
        <v>119</v>
      </c>
      <c r="B36" s="1721">
        <v>158.7216476591</v>
      </c>
      <c r="C36" s="1197">
        <f t="shared" si="0"/>
        <v>1914.8823245053804</v>
      </c>
      <c r="D36" s="1071">
        <v>615.72199999999998</v>
      </c>
      <c r="E36" s="1956">
        <v>0</v>
      </c>
      <c r="F36" s="1071">
        <v>78.174999999999997</v>
      </c>
      <c r="G36" s="1071">
        <v>0</v>
      </c>
      <c r="H36" s="1841">
        <v>0</v>
      </c>
      <c r="I36" s="1559">
        <v>22.562000000000001</v>
      </c>
      <c r="J36" s="1797">
        <v>1198.4233245053806</v>
      </c>
      <c r="K36" s="905">
        <v>60</v>
      </c>
    </row>
    <row r="37" spans="1:11" ht="12.75" x14ac:dyDescent="0.2">
      <c r="A37" s="483" t="s">
        <v>149</v>
      </c>
      <c r="B37" s="1721">
        <v>199.9807983677</v>
      </c>
      <c r="C37" s="1197">
        <f t="shared" si="0"/>
        <v>1562.255471461423</v>
      </c>
      <c r="D37" s="1071">
        <v>1083.7660000000001</v>
      </c>
      <c r="E37" s="1956">
        <v>0</v>
      </c>
      <c r="F37" s="1071">
        <v>44.872999999999998</v>
      </c>
      <c r="G37" s="1071">
        <v>0</v>
      </c>
      <c r="H37" s="1841">
        <v>0</v>
      </c>
      <c r="I37" s="1559">
        <v>17.574999999999999</v>
      </c>
      <c r="J37" s="1797">
        <v>416.04147146142287</v>
      </c>
      <c r="K37" s="905">
        <v>56</v>
      </c>
    </row>
    <row r="38" spans="1:11" ht="12.75" x14ac:dyDescent="0.2">
      <c r="A38" s="483" t="s">
        <v>711</v>
      </c>
      <c r="B38" s="1721">
        <v>239.4283863119</v>
      </c>
      <c r="C38" s="1197">
        <f t="shared" si="0"/>
        <v>2252.1561093662385</v>
      </c>
      <c r="D38" s="1071">
        <v>914.99300000000005</v>
      </c>
      <c r="E38" s="1956">
        <v>0</v>
      </c>
      <c r="F38" s="1071">
        <v>23.016999999999999</v>
      </c>
      <c r="G38" s="1071">
        <v>0</v>
      </c>
      <c r="H38" s="1841">
        <v>0</v>
      </c>
      <c r="I38" s="1559">
        <v>0</v>
      </c>
      <c r="J38" s="1797">
        <v>1314.1461093662385</v>
      </c>
      <c r="K38" s="905">
        <v>74</v>
      </c>
    </row>
    <row r="39" spans="1:11" ht="12.75" x14ac:dyDescent="0.2">
      <c r="A39" s="483" t="s">
        <v>712</v>
      </c>
      <c r="B39" s="1721">
        <v>65.883987831100001</v>
      </c>
      <c r="C39" s="1197">
        <f t="shared" si="0"/>
        <v>561.71438415629257</v>
      </c>
      <c r="D39" s="1071">
        <v>106.72199999999999</v>
      </c>
      <c r="E39" s="1956">
        <v>0</v>
      </c>
      <c r="F39" s="1071">
        <v>13.061</v>
      </c>
      <c r="G39" s="1071">
        <v>0</v>
      </c>
      <c r="H39" s="1841">
        <v>0</v>
      </c>
      <c r="I39" s="1559">
        <v>0</v>
      </c>
      <c r="J39" s="1797">
        <v>441.93138415629255</v>
      </c>
      <c r="K39" s="1766" t="s">
        <v>2132</v>
      </c>
    </row>
    <row r="40" spans="1:11" ht="12.75" x14ac:dyDescent="0.2">
      <c r="A40" s="483" t="s">
        <v>713</v>
      </c>
      <c r="B40" s="1721">
        <v>504.4024004597</v>
      </c>
      <c r="C40" s="1197">
        <f t="shared" si="0"/>
        <v>5159.3619651747849</v>
      </c>
      <c r="D40" s="1071">
        <v>2942.152</v>
      </c>
      <c r="E40" s="1956">
        <v>0</v>
      </c>
      <c r="F40" s="1071">
        <v>140.43100000000001</v>
      </c>
      <c r="G40" s="1071">
        <v>0</v>
      </c>
      <c r="H40" s="1841">
        <v>0</v>
      </c>
      <c r="I40" s="1559">
        <v>12.878</v>
      </c>
      <c r="J40" s="1797">
        <v>2063.9009651747842</v>
      </c>
      <c r="K40" s="905">
        <v>150</v>
      </c>
    </row>
    <row r="41" spans="1:11" ht="12.75" x14ac:dyDescent="0.2">
      <c r="A41" s="483" t="s">
        <v>378</v>
      </c>
      <c r="B41" s="1721">
        <v>84.833567382200002</v>
      </c>
      <c r="C41" s="1197">
        <f t="shared" si="0"/>
        <v>765.42475433882169</v>
      </c>
      <c r="D41" s="1071">
        <v>521.13400000000001</v>
      </c>
      <c r="E41" s="1956">
        <v>0</v>
      </c>
      <c r="F41" s="1071">
        <v>0.13400000000000001</v>
      </c>
      <c r="G41" s="1071">
        <v>0</v>
      </c>
      <c r="H41" s="1841">
        <v>0</v>
      </c>
      <c r="I41" s="1559">
        <v>0.13400000000000001</v>
      </c>
      <c r="J41" s="1797">
        <v>244.02275433882164</v>
      </c>
      <c r="K41" s="905">
        <v>26</v>
      </c>
    </row>
    <row r="42" spans="1:11" ht="12.75" x14ac:dyDescent="0.2">
      <c r="A42" s="483" t="s">
        <v>714</v>
      </c>
      <c r="B42" s="1721">
        <v>319.01131522290001</v>
      </c>
      <c r="C42" s="1197">
        <f t="shared" si="0"/>
        <v>2706.7910044704622</v>
      </c>
      <c r="D42" s="1071">
        <v>1332.8409999999999</v>
      </c>
      <c r="E42" s="1956">
        <v>0</v>
      </c>
      <c r="F42" s="1071">
        <v>95.646000000000001</v>
      </c>
      <c r="G42" s="1071">
        <v>0</v>
      </c>
      <c r="H42" s="1841">
        <v>0</v>
      </c>
      <c r="I42" s="1559">
        <v>2.7989999999999999</v>
      </c>
      <c r="J42" s="1797">
        <v>1275.5050044704622</v>
      </c>
      <c r="K42" s="905">
        <v>100</v>
      </c>
    </row>
    <row r="43" spans="1:11" ht="12.75" x14ac:dyDescent="0.2">
      <c r="A43" s="483" t="s">
        <v>715</v>
      </c>
      <c r="B43" s="1721">
        <v>2033.431257643</v>
      </c>
      <c r="C43" s="1197">
        <f t="shared" si="0"/>
        <v>21572.098130202248</v>
      </c>
      <c r="D43" s="1071">
        <v>11115.034</v>
      </c>
      <c r="E43" s="1956">
        <v>0</v>
      </c>
      <c r="F43" s="1071">
        <v>645.22199999999998</v>
      </c>
      <c r="G43" s="1071">
        <v>0</v>
      </c>
      <c r="H43" s="1841">
        <v>0</v>
      </c>
      <c r="I43" s="1559">
        <v>4.6139999999999999</v>
      </c>
      <c r="J43" s="1797">
        <v>9807.2281302022475</v>
      </c>
      <c r="K43" s="905">
        <v>558</v>
      </c>
    </row>
    <row r="44" spans="1:11" ht="12.75" x14ac:dyDescent="0.2">
      <c r="A44" s="483" t="s">
        <v>716</v>
      </c>
      <c r="B44" s="1721">
        <v>89.667428700299993</v>
      </c>
      <c r="C44" s="1197">
        <f t="shared" si="0"/>
        <v>2037.1275080511136</v>
      </c>
      <c r="D44" s="1071">
        <v>1175.9949999999999</v>
      </c>
      <c r="E44" s="1956">
        <v>0</v>
      </c>
      <c r="F44" s="1071">
        <v>67.935000000000002</v>
      </c>
      <c r="G44" s="1071">
        <v>0</v>
      </c>
      <c r="H44" s="1841">
        <v>0</v>
      </c>
      <c r="I44" s="1559">
        <v>0</v>
      </c>
      <c r="J44" s="1797">
        <v>793.19750805111369</v>
      </c>
      <c r="K44" s="1766">
        <v>28</v>
      </c>
    </row>
    <row r="45" spans="1:11" ht="12.75" x14ac:dyDescent="0.2">
      <c r="A45" s="483" t="s">
        <v>717</v>
      </c>
      <c r="B45" s="1721">
        <v>110.85060162980001</v>
      </c>
      <c r="C45" s="1197">
        <f t="shared" si="0"/>
        <v>1576.9576372948472</v>
      </c>
      <c r="D45" s="1071">
        <v>662.85500000000002</v>
      </c>
      <c r="E45" s="1956">
        <v>0</v>
      </c>
      <c r="F45" s="1071">
        <v>93.090999999999994</v>
      </c>
      <c r="G45" s="1071">
        <v>0</v>
      </c>
      <c r="H45" s="1841">
        <v>0</v>
      </c>
      <c r="I45" s="1559">
        <v>89.971000000000004</v>
      </c>
      <c r="J45" s="1797">
        <v>731.04063729484722</v>
      </c>
      <c r="K45" s="905">
        <v>38</v>
      </c>
    </row>
    <row r="46" spans="1:11" ht="12.75" x14ac:dyDescent="0.2">
      <c r="A46" s="483" t="s">
        <v>82</v>
      </c>
      <c r="B46" s="1721">
        <v>1023.0109525382999</v>
      </c>
      <c r="C46" s="1197">
        <f t="shared" si="0"/>
        <v>14703.188654247002</v>
      </c>
      <c r="D46" s="1071">
        <v>7181.509</v>
      </c>
      <c r="E46" s="1956">
        <v>0</v>
      </c>
      <c r="F46" s="1071">
        <v>391.678</v>
      </c>
      <c r="G46" s="1071">
        <v>0</v>
      </c>
      <c r="H46" s="1841">
        <v>0</v>
      </c>
      <c r="I46" s="1559">
        <v>13.177</v>
      </c>
      <c r="J46" s="1797">
        <v>7116.8246542470033</v>
      </c>
      <c r="K46" s="905">
        <v>396</v>
      </c>
    </row>
    <row r="47" spans="1:11" ht="12.75" x14ac:dyDescent="0.2">
      <c r="A47" s="483" t="s">
        <v>83</v>
      </c>
      <c r="B47" s="1721">
        <v>1443.9507817715</v>
      </c>
      <c r="C47" s="1197">
        <f t="shared" si="0"/>
        <v>24610.950495746656</v>
      </c>
      <c r="D47" s="1071">
        <v>12058.27</v>
      </c>
      <c r="E47" s="1956">
        <v>0</v>
      </c>
      <c r="F47" s="1071">
        <v>499.36399999999998</v>
      </c>
      <c r="G47" s="1071">
        <v>0</v>
      </c>
      <c r="H47" s="1841">
        <v>0</v>
      </c>
      <c r="I47" s="1559">
        <v>36.210999999999999</v>
      </c>
      <c r="J47" s="1797">
        <v>12017.105495746659</v>
      </c>
      <c r="K47" s="905">
        <v>564</v>
      </c>
    </row>
    <row r="48" spans="1:11" ht="12.75" x14ac:dyDescent="0.2">
      <c r="A48" s="483" t="s">
        <v>718</v>
      </c>
      <c r="B48" s="1721">
        <v>219.63097591819999</v>
      </c>
      <c r="C48" s="1197">
        <f t="shared" si="0"/>
        <v>2366.147981229306</v>
      </c>
      <c r="D48" s="1071">
        <v>1208.5619999999999</v>
      </c>
      <c r="E48" s="1956">
        <v>0</v>
      </c>
      <c r="F48" s="1071">
        <v>54.683999999999997</v>
      </c>
      <c r="G48" s="1071">
        <v>0</v>
      </c>
      <c r="H48" s="1841">
        <v>0</v>
      </c>
      <c r="I48" s="1559">
        <v>0.24099999999999999</v>
      </c>
      <c r="J48" s="1797">
        <v>1102.6609812293061</v>
      </c>
      <c r="K48" s="905">
        <v>77</v>
      </c>
    </row>
    <row r="49" spans="1:11" ht="12.75" x14ac:dyDescent="0.2">
      <c r="A49" s="483" t="s">
        <v>155</v>
      </c>
      <c r="B49" s="1721">
        <v>28967.391717574199</v>
      </c>
      <c r="C49" s="1197">
        <f t="shared" si="0"/>
        <v>279739.50477396406</v>
      </c>
      <c r="D49" s="1071">
        <v>152745.101</v>
      </c>
      <c r="E49" s="1956">
        <v>0</v>
      </c>
      <c r="F49" s="1071">
        <v>14270.49</v>
      </c>
      <c r="G49" s="1071">
        <v>0</v>
      </c>
      <c r="H49" s="1841">
        <v>0</v>
      </c>
      <c r="I49" s="1559">
        <v>1676.115</v>
      </c>
      <c r="J49" s="1797">
        <v>111047.79877396411</v>
      </c>
      <c r="K49" s="905">
        <v>7178</v>
      </c>
    </row>
    <row r="50" spans="1:11" ht="12.75" x14ac:dyDescent="0.2">
      <c r="A50" s="483" t="s">
        <v>719</v>
      </c>
      <c r="B50" s="1721">
        <v>123.05548801090001</v>
      </c>
      <c r="C50" s="1197">
        <f t="shared" si="0"/>
        <v>1209.3986652960461</v>
      </c>
      <c r="D50" s="1071">
        <v>793.18299999999999</v>
      </c>
      <c r="E50" s="1956">
        <v>0</v>
      </c>
      <c r="F50" s="1071">
        <v>48.389000000000003</v>
      </c>
      <c r="G50" s="1071">
        <v>0</v>
      </c>
      <c r="H50" s="1841">
        <v>0</v>
      </c>
      <c r="I50" s="1559">
        <v>0</v>
      </c>
      <c r="J50" s="1797">
        <v>367.82666529604614</v>
      </c>
      <c r="K50" s="905">
        <v>30</v>
      </c>
    </row>
    <row r="51" spans="1:11" ht="12.75" x14ac:dyDescent="0.2">
      <c r="A51" s="483" t="s">
        <v>722</v>
      </c>
      <c r="B51" s="1721">
        <v>453.14820569750003</v>
      </c>
      <c r="C51" s="1197">
        <f t="shared" si="0"/>
        <v>4953.2503543180383</v>
      </c>
      <c r="D51" s="1071">
        <v>2026.153</v>
      </c>
      <c r="E51" s="1956">
        <v>0</v>
      </c>
      <c r="F51" s="1071">
        <v>150.541</v>
      </c>
      <c r="G51" s="1071">
        <v>0</v>
      </c>
      <c r="H51" s="1841">
        <v>0</v>
      </c>
      <c r="I51" s="1559">
        <v>12.946999999999999</v>
      </c>
      <c r="J51" s="1797">
        <v>2763.6093543180382</v>
      </c>
      <c r="K51" s="905">
        <v>157</v>
      </c>
    </row>
    <row r="52" spans="1:11" ht="12.75" x14ac:dyDescent="0.2">
      <c r="A52" s="483" t="s">
        <v>269</v>
      </c>
      <c r="B52" s="1721">
        <v>144.05551788459999</v>
      </c>
      <c r="C52" s="1197">
        <f t="shared" si="0"/>
        <v>1628.5408831978784</v>
      </c>
      <c r="D52" s="1071">
        <v>765.40499999999997</v>
      </c>
      <c r="E52" s="1956">
        <v>0</v>
      </c>
      <c r="F52" s="1071">
        <v>20.844000000000001</v>
      </c>
      <c r="G52" s="1071">
        <v>0</v>
      </c>
      <c r="H52" s="1841">
        <v>0</v>
      </c>
      <c r="I52" s="1559">
        <v>0.10100000000000001</v>
      </c>
      <c r="J52" s="1797">
        <v>842.19088319787829</v>
      </c>
      <c r="K52" s="905">
        <v>40</v>
      </c>
    </row>
    <row r="53" spans="1:11" ht="12.75" x14ac:dyDescent="0.2">
      <c r="A53" s="483" t="s">
        <v>723</v>
      </c>
      <c r="B53" s="1721">
        <v>1107.039286037</v>
      </c>
      <c r="C53" s="1197">
        <f t="shared" si="0"/>
        <v>12559.042442409591</v>
      </c>
      <c r="D53" s="1071">
        <v>6334.6989999999996</v>
      </c>
      <c r="E53" s="1956">
        <v>0</v>
      </c>
      <c r="F53" s="1071">
        <v>244.69900000000001</v>
      </c>
      <c r="G53" s="1071">
        <v>0</v>
      </c>
      <c r="H53" s="1841">
        <v>0</v>
      </c>
      <c r="I53" s="1559">
        <v>3.7989999999999999</v>
      </c>
      <c r="J53" s="1797">
        <v>5975.8454424095926</v>
      </c>
      <c r="K53" s="905">
        <v>455</v>
      </c>
    </row>
    <row r="54" spans="1:11" ht="12.75" x14ac:dyDescent="0.2">
      <c r="A54" s="483" t="s">
        <v>724</v>
      </c>
      <c r="B54" s="1721">
        <v>91.044923066899997</v>
      </c>
      <c r="C54" s="1197">
        <f t="shared" si="0"/>
        <v>1311.7207850090072</v>
      </c>
      <c r="D54" s="1071">
        <v>527.84299999999996</v>
      </c>
      <c r="E54" s="1956">
        <v>0</v>
      </c>
      <c r="F54" s="1071">
        <v>47.335999999999999</v>
      </c>
      <c r="G54" s="1071">
        <v>0</v>
      </c>
      <c r="H54" s="1841">
        <v>0</v>
      </c>
      <c r="I54" s="1559">
        <v>0</v>
      </c>
      <c r="J54" s="1797">
        <v>736.54178500900707</v>
      </c>
      <c r="K54" s="905">
        <v>36</v>
      </c>
    </row>
    <row r="55" spans="1:11" ht="12.75" x14ac:dyDescent="0.2">
      <c r="A55" s="483" t="s">
        <v>725</v>
      </c>
      <c r="B55" s="1721">
        <v>9585.7035283839996</v>
      </c>
      <c r="C55" s="1197">
        <f t="shared" si="0"/>
        <v>209716.55771557684</v>
      </c>
      <c r="D55" s="1071">
        <v>104763.632</v>
      </c>
      <c r="E55" s="1956">
        <v>4.0412299999999997</v>
      </c>
      <c r="F55" s="1071">
        <v>9170.8449999999993</v>
      </c>
      <c r="G55" s="1071">
        <v>0</v>
      </c>
      <c r="H55" s="1841">
        <v>5634.2884000000013</v>
      </c>
      <c r="I55" s="1559">
        <v>158.77699999999999</v>
      </c>
      <c r="J55" s="1797">
        <v>89984.974085576818</v>
      </c>
      <c r="K55" s="905">
        <v>4289</v>
      </c>
    </row>
    <row r="56" spans="1:11" ht="12.75" x14ac:dyDescent="0.2">
      <c r="A56" s="483" t="s">
        <v>157</v>
      </c>
      <c r="B56" s="1721">
        <v>244.94796234979998</v>
      </c>
      <c r="C56" s="1197">
        <f t="shared" si="0"/>
        <v>2446.5588558621557</v>
      </c>
      <c r="D56" s="1071">
        <v>1298.7470000000001</v>
      </c>
      <c r="E56" s="1956">
        <v>0</v>
      </c>
      <c r="F56" s="1071">
        <v>15.077</v>
      </c>
      <c r="G56" s="1071">
        <v>0</v>
      </c>
      <c r="H56" s="1841">
        <v>0</v>
      </c>
      <c r="I56" s="1559">
        <v>0</v>
      </c>
      <c r="J56" s="1797">
        <v>1132.7348558621557</v>
      </c>
      <c r="K56" s="905">
        <v>80</v>
      </c>
    </row>
    <row r="57" spans="1:11" ht="12.75" x14ac:dyDescent="0.2">
      <c r="A57" s="483" t="s">
        <v>669</v>
      </c>
      <c r="B57" s="1721">
        <v>728.53037929670006</v>
      </c>
      <c r="C57" s="1197">
        <f t="shared" si="0"/>
        <v>9488.6513304379223</v>
      </c>
      <c r="D57" s="1071">
        <v>4562.1970000000001</v>
      </c>
      <c r="E57" s="1956">
        <v>0</v>
      </c>
      <c r="F57" s="1071">
        <v>165.398</v>
      </c>
      <c r="G57" s="1071">
        <v>0</v>
      </c>
      <c r="H57" s="1841">
        <v>0</v>
      </c>
      <c r="I57" s="1559">
        <v>10.013999999999999</v>
      </c>
      <c r="J57" s="1797">
        <v>4751.042330437921</v>
      </c>
      <c r="K57" s="905">
        <v>272</v>
      </c>
    </row>
    <row r="58" spans="1:11" ht="12.75" x14ac:dyDescent="0.2">
      <c r="A58" s="483" t="s">
        <v>159</v>
      </c>
      <c r="B58" s="1721">
        <v>156.59911999400001</v>
      </c>
      <c r="C58" s="1197">
        <f t="shared" si="0"/>
        <v>1023.9082347819048</v>
      </c>
      <c r="D58" s="1071">
        <v>778.29200000000003</v>
      </c>
      <c r="E58" s="1956">
        <v>0</v>
      </c>
      <c r="F58" s="1071">
        <v>8.4600000000000009</v>
      </c>
      <c r="G58" s="1071">
        <v>0</v>
      </c>
      <c r="H58" s="1841">
        <v>0</v>
      </c>
      <c r="I58" s="1559">
        <v>0.14799999999999999</v>
      </c>
      <c r="J58" s="1797">
        <v>237.00823478190463</v>
      </c>
      <c r="K58" s="905">
        <v>59</v>
      </c>
    </row>
    <row r="59" spans="1:11" ht="12.75" x14ac:dyDescent="0.2">
      <c r="A59" s="483" t="s">
        <v>672</v>
      </c>
      <c r="B59" s="1721">
        <v>1651.5958800117003</v>
      </c>
      <c r="C59" s="1197">
        <f t="shared" si="0"/>
        <v>18584.71510276496</v>
      </c>
      <c r="D59" s="1071">
        <v>9709.3520000000008</v>
      </c>
      <c r="E59" s="1956">
        <v>0</v>
      </c>
      <c r="F59" s="1071">
        <v>689.48</v>
      </c>
      <c r="G59" s="1071">
        <v>0</v>
      </c>
      <c r="H59" s="1841">
        <v>0</v>
      </c>
      <c r="I59" s="1559">
        <v>3.2959999999999998</v>
      </c>
      <c r="J59" s="1797">
        <v>8182.5871027649582</v>
      </c>
      <c r="K59" s="905">
        <v>580</v>
      </c>
    </row>
    <row r="60" spans="1:11" ht="12.75" x14ac:dyDescent="0.2">
      <c r="A60" s="3" t="s">
        <v>2084</v>
      </c>
      <c r="B60" s="1721">
        <v>1535.2562159004001</v>
      </c>
      <c r="C60" s="1197">
        <f t="shared" si="0"/>
        <v>18461.771377516361</v>
      </c>
      <c r="D60" s="1071">
        <v>8955.9950000000008</v>
      </c>
      <c r="E60" s="1956">
        <v>0</v>
      </c>
      <c r="F60" s="1071">
        <v>587.375</v>
      </c>
      <c r="G60" s="1071">
        <v>0</v>
      </c>
      <c r="H60" s="1841">
        <v>0</v>
      </c>
      <c r="I60" s="1559">
        <v>73.451999999999998</v>
      </c>
      <c r="J60" s="1797">
        <v>8844.949377516361</v>
      </c>
      <c r="K60" s="905">
        <v>531</v>
      </c>
    </row>
    <row r="61" spans="1:11" ht="12.75" x14ac:dyDescent="0.2">
      <c r="A61" s="483" t="s">
        <v>93</v>
      </c>
      <c r="B61" s="1721">
        <v>669.69934099149998</v>
      </c>
      <c r="C61" s="1197">
        <f t="shared" si="0"/>
        <v>7774.2841378755074</v>
      </c>
      <c r="D61" s="1071">
        <v>3903.1060000000002</v>
      </c>
      <c r="E61" s="1956">
        <v>0</v>
      </c>
      <c r="F61" s="1071">
        <v>225.72200000000001</v>
      </c>
      <c r="G61" s="1071">
        <v>0</v>
      </c>
      <c r="H61" s="1841">
        <v>0</v>
      </c>
      <c r="I61" s="1559">
        <v>0.39200000000000002</v>
      </c>
      <c r="J61" s="1797">
        <v>3645.0641378755067</v>
      </c>
      <c r="K61" s="905">
        <v>213</v>
      </c>
    </row>
    <row r="62" spans="1:11" ht="12.75" x14ac:dyDescent="0.2">
      <c r="A62" s="483" t="s">
        <v>94</v>
      </c>
      <c r="B62" s="1721">
        <v>698.85969116429999</v>
      </c>
      <c r="C62" s="1197">
        <f t="shared" si="0"/>
        <v>7260.0897577621899</v>
      </c>
      <c r="D62" s="1071">
        <v>4204.3789999999999</v>
      </c>
      <c r="E62" s="1956">
        <v>0</v>
      </c>
      <c r="F62" s="1071">
        <v>173.12100000000001</v>
      </c>
      <c r="G62" s="1071">
        <v>0</v>
      </c>
      <c r="H62" s="1841">
        <v>0</v>
      </c>
      <c r="I62" s="1559">
        <v>42.17</v>
      </c>
      <c r="J62" s="1797">
        <v>2840.4197577621899</v>
      </c>
      <c r="K62" s="905">
        <v>229</v>
      </c>
    </row>
    <row r="63" spans="1:11" ht="12.75" x14ac:dyDescent="0.2">
      <c r="A63" s="483" t="s">
        <v>726</v>
      </c>
      <c r="B63" s="1721">
        <v>188.3809190643</v>
      </c>
      <c r="C63" s="1197">
        <f t="shared" si="0"/>
        <v>1722.853562505099</v>
      </c>
      <c r="D63" s="1071">
        <v>903.68499999999995</v>
      </c>
      <c r="E63" s="1956">
        <v>0</v>
      </c>
      <c r="F63" s="1071">
        <v>38.378999999999998</v>
      </c>
      <c r="G63" s="1071">
        <v>0</v>
      </c>
      <c r="H63" s="1841">
        <v>0</v>
      </c>
      <c r="I63" s="1559">
        <v>0</v>
      </c>
      <c r="J63" s="1797">
        <v>780.78956250509896</v>
      </c>
      <c r="K63" s="905">
        <v>65</v>
      </c>
    </row>
    <row r="64" spans="1:11" ht="12.75" x14ac:dyDescent="0.2">
      <c r="A64" s="483" t="s">
        <v>626</v>
      </c>
      <c r="B64" s="1721">
        <v>2003.4301966760997</v>
      </c>
      <c r="C64" s="1197">
        <f t="shared" si="0"/>
        <v>21409.824547266893</v>
      </c>
      <c r="D64" s="1071">
        <v>10683.163</v>
      </c>
      <c r="E64" s="1956">
        <v>0</v>
      </c>
      <c r="F64" s="1071">
        <v>741.09400000000005</v>
      </c>
      <c r="G64" s="1071">
        <v>0</v>
      </c>
      <c r="H64" s="1841">
        <v>0</v>
      </c>
      <c r="I64" s="1559">
        <v>42.587000000000003</v>
      </c>
      <c r="J64" s="1797">
        <v>9942.9805472668941</v>
      </c>
      <c r="K64" s="905">
        <v>707</v>
      </c>
    </row>
    <row r="65" spans="1:11" ht="12.75" x14ac:dyDescent="0.2">
      <c r="A65" s="483" t="s">
        <v>479</v>
      </c>
      <c r="B65" s="1721">
        <v>359.93805975520002</v>
      </c>
      <c r="C65" s="1197">
        <f t="shared" si="0"/>
        <v>3288.277784504488</v>
      </c>
      <c r="D65" s="1071">
        <v>1759.76</v>
      </c>
      <c r="E65" s="1956">
        <v>0</v>
      </c>
      <c r="F65" s="1071">
        <v>43.868000000000002</v>
      </c>
      <c r="G65" s="1071">
        <v>0</v>
      </c>
      <c r="H65" s="1841">
        <v>0</v>
      </c>
      <c r="I65" s="1559">
        <v>0.32400000000000001</v>
      </c>
      <c r="J65" s="1797">
        <v>1484.325784504488</v>
      </c>
      <c r="K65" s="905">
        <v>128</v>
      </c>
    </row>
    <row r="66" spans="1:11" ht="12.75" x14ac:dyDescent="0.2">
      <c r="A66" s="483" t="s">
        <v>97</v>
      </c>
      <c r="B66" s="1721">
        <v>2217.5964460149003</v>
      </c>
      <c r="C66" s="1197">
        <f t="shared" si="0"/>
        <v>24915.980079139019</v>
      </c>
      <c r="D66" s="1071">
        <v>12968.784</v>
      </c>
      <c r="E66" s="1956">
        <v>0</v>
      </c>
      <c r="F66" s="1071">
        <v>518.78599999999994</v>
      </c>
      <c r="G66" s="1071">
        <v>0</v>
      </c>
      <c r="H66" s="1841">
        <v>0</v>
      </c>
      <c r="I66" s="1559">
        <v>31.027000000000001</v>
      </c>
      <c r="J66" s="1797">
        <v>11397.383079139019</v>
      </c>
      <c r="K66" s="905">
        <v>745</v>
      </c>
    </row>
    <row r="67" spans="1:11" ht="12.75" x14ac:dyDescent="0.2">
      <c r="A67" s="483" t="s">
        <v>727</v>
      </c>
      <c r="B67" s="1721">
        <v>424.91356901940009</v>
      </c>
      <c r="C67" s="1197">
        <f t="shared" si="0"/>
        <v>8736.0601391875498</v>
      </c>
      <c r="D67" s="1071">
        <v>4146.5690000000004</v>
      </c>
      <c r="E67" s="1956">
        <v>0</v>
      </c>
      <c r="F67" s="1071">
        <v>151.62100000000001</v>
      </c>
      <c r="G67" s="1071">
        <v>0</v>
      </c>
      <c r="H67" s="1841">
        <v>0</v>
      </c>
      <c r="I67" s="1559">
        <v>0</v>
      </c>
      <c r="J67" s="1797">
        <v>4437.8701391875493</v>
      </c>
      <c r="K67" s="905">
        <v>184</v>
      </c>
    </row>
    <row r="68" spans="1:11" ht="12.75" x14ac:dyDescent="0.2">
      <c r="A68" s="483" t="s">
        <v>728</v>
      </c>
      <c r="B68" s="1721">
        <v>125.18984292249999</v>
      </c>
      <c r="C68" s="1197">
        <f t="shared" si="0"/>
        <v>723.96709142970872</v>
      </c>
      <c r="D68" s="1071">
        <v>444.52699999999999</v>
      </c>
      <c r="E68" s="1956">
        <v>0</v>
      </c>
      <c r="F68" s="1071">
        <v>19.163</v>
      </c>
      <c r="G68" s="1071">
        <v>0</v>
      </c>
      <c r="H68" s="1841">
        <v>0</v>
      </c>
      <c r="I68" s="1559">
        <v>0.248</v>
      </c>
      <c r="J68" s="1797">
        <v>260.02909142970879</v>
      </c>
      <c r="K68" s="905">
        <v>33</v>
      </c>
    </row>
    <row r="69" spans="1:11" ht="12.75" x14ac:dyDescent="0.2">
      <c r="A69" s="483" t="s">
        <v>729</v>
      </c>
      <c r="B69" s="1721">
        <v>470.72361836660002</v>
      </c>
      <c r="C69" s="1197">
        <f t="shared" ref="C69:C108" si="1">SUM(D69:J69)</f>
        <v>4533.679987819869</v>
      </c>
      <c r="D69" s="1071">
        <v>2693.3359999999998</v>
      </c>
      <c r="E69" s="1956">
        <v>0</v>
      </c>
      <c r="F69" s="1071">
        <v>166.24799999999999</v>
      </c>
      <c r="G69" s="1071">
        <v>0</v>
      </c>
      <c r="H69" s="1841">
        <v>0</v>
      </c>
      <c r="I69" s="1559">
        <v>62.064999999999998</v>
      </c>
      <c r="J69" s="1797">
        <v>1612.0309878198689</v>
      </c>
      <c r="K69" s="905">
        <v>192</v>
      </c>
    </row>
    <row r="70" spans="1:11" ht="12.75" x14ac:dyDescent="0.2">
      <c r="A70" s="483" t="s">
        <v>730</v>
      </c>
      <c r="B70" s="1721">
        <v>957.46191726799998</v>
      </c>
      <c r="C70" s="1197">
        <f t="shared" si="1"/>
        <v>8400.5533869034152</v>
      </c>
      <c r="D70" s="1071">
        <v>4310.0690000000004</v>
      </c>
      <c r="E70" s="1956">
        <v>0</v>
      </c>
      <c r="F70" s="1071">
        <v>123.051</v>
      </c>
      <c r="G70" s="1071">
        <v>0</v>
      </c>
      <c r="H70" s="1841">
        <v>0</v>
      </c>
      <c r="I70" s="1559">
        <v>0.80500000000000005</v>
      </c>
      <c r="J70" s="1797">
        <v>3966.6283869034132</v>
      </c>
      <c r="K70" s="905">
        <v>309</v>
      </c>
    </row>
    <row r="71" spans="1:11" ht="12.75" x14ac:dyDescent="0.2">
      <c r="A71" s="483" t="s">
        <v>731</v>
      </c>
      <c r="B71" s="1721">
        <v>183.22452898680001</v>
      </c>
      <c r="C71" s="1197">
        <f t="shared" si="1"/>
        <v>1808.5310637087009</v>
      </c>
      <c r="D71" s="1071">
        <v>927.71</v>
      </c>
      <c r="E71" s="1956">
        <v>0</v>
      </c>
      <c r="F71" s="1071">
        <v>52.389000000000003</v>
      </c>
      <c r="G71" s="1071">
        <v>0</v>
      </c>
      <c r="H71" s="1841">
        <v>0</v>
      </c>
      <c r="I71" s="1559">
        <v>0</v>
      </c>
      <c r="J71" s="1797">
        <v>828.43206370870087</v>
      </c>
      <c r="K71" s="905">
        <v>78</v>
      </c>
    </row>
    <row r="72" spans="1:11" ht="12.75" x14ac:dyDescent="0.2">
      <c r="A72" s="483" t="s">
        <v>732</v>
      </c>
      <c r="B72" s="1721">
        <v>290.01962289160002</v>
      </c>
      <c r="C72" s="1197">
        <f t="shared" si="1"/>
        <v>2834.8030426700248</v>
      </c>
      <c r="D72" s="1071">
        <v>1380.664</v>
      </c>
      <c r="E72" s="1956">
        <v>0</v>
      </c>
      <c r="F72" s="1071">
        <v>50.787999999999997</v>
      </c>
      <c r="G72" s="1071">
        <v>0</v>
      </c>
      <c r="H72" s="1841">
        <v>0</v>
      </c>
      <c r="I72" s="1559">
        <v>1.3560000000000001</v>
      </c>
      <c r="J72" s="1797">
        <v>1401.9950426700248</v>
      </c>
      <c r="K72" s="905">
        <v>103</v>
      </c>
    </row>
    <row r="73" spans="1:11" ht="12.75" x14ac:dyDescent="0.2">
      <c r="A73" s="483" t="s">
        <v>733</v>
      </c>
      <c r="B73" s="1721">
        <v>1374.8049279264999</v>
      </c>
      <c r="C73" s="1197">
        <f t="shared" si="1"/>
        <v>22462.809616003615</v>
      </c>
      <c r="D73" s="1071">
        <v>9859.4120000000003</v>
      </c>
      <c r="E73" s="1956">
        <v>0</v>
      </c>
      <c r="F73" s="1071">
        <v>494.76</v>
      </c>
      <c r="G73" s="1071">
        <v>0</v>
      </c>
      <c r="H73" s="1841">
        <v>0</v>
      </c>
      <c r="I73" s="1559">
        <v>15.49</v>
      </c>
      <c r="J73" s="1797">
        <v>12093.147616003613</v>
      </c>
      <c r="K73" s="905">
        <v>552</v>
      </c>
    </row>
    <row r="74" spans="1:11" ht="12.75" x14ac:dyDescent="0.2">
      <c r="A74" s="483" t="s">
        <v>734</v>
      </c>
      <c r="B74" s="1721">
        <v>197.28479213899999</v>
      </c>
      <c r="C74" s="1197">
        <f t="shared" si="1"/>
        <v>1826.9232559090178</v>
      </c>
      <c r="D74" s="1071">
        <v>930.34799999999996</v>
      </c>
      <c r="E74" s="1956">
        <v>0</v>
      </c>
      <c r="F74" s="1071">
        <v>2.7589999999999999</v>
      </c>
      <c r="G74" s="1071">
        <v>0</v>
      </c>
      <c r="H74" s="1841">
        <v>0</v>
      </c>
      <c r="I74" s="1559">
        <v>9.0999999999999998E-2</v>
      </c>
      <c r="J74" s="1797">
        <v>893.72525590901785</v>
      </c>
      <c r="K74" s="905">
        <v>61</v>
      </c>
    </row>
    <row r="75" spans="1:11" ht="12.75" x14ac:dyDescent="0.2">
      <c r="A75" s="483" t="s">
        <v>735</v>
      </c>
      <c r="B75" s="1721">
        <v>368.4438231611</v>
      </c>
      <c r="C75" s="1197">
        <f t="shared" si="1"/>
        <v>4287.1188365218995</v>
      </c>
      <c r="D75" s="1071">
        <v>2337.683</v>
      </c>
      <c r="E75" s="1956">
        <v>0</v>
      </c>
      <c r="F75" s="1071">
        <v>124.52800000000001</v>
      </c>
      <c r="G75" s="1071">
        <v>0</v>
      </c>
      <c r="H75" s="1841">
        <v>0</v>
      </c>
      <c r="I75" s="1559">
        <v>39.091999999999999</v>
      </c>
      <c r="J75" s="1797">
        <v>1785.8158365218994</v>
      </c>
      <c r="K75" s="905">
        <v>150</v>
      </c>
    </row>
    <row r="76" spans="1:11" ht="12.75" x14ac:dyDescent="0.2">
      <c r="A76" s="483" t="s">
        <v>736</v>
      </c>
      <c r="B76" s="1721">
        <v>460.43485514060001</v>
      </c>
      <c r="C76" s="1197">
        <f t="shared" si="1"/>
        <v>4269.4618488001306</v>
      </c>
      <c r="D76" s="1071">
        <v>1855.883</v>
      </c>
      <c r="E76" s="1956">
        <v>0</v>
      </c>
      <c r="F76" s="1071">
        <v>45.56</v>
      </c>
      <c r="G76" s="1071">
        <v>0</v>
      </c>
      <c r="H76" s="1841">
        <v>0</v>
      </c>
      <c r="I76" s="1559">
        <v>0.68200000000000005</v>
      </c>
      <c r="J76" s="1797">
        <v>2367.3368488001311</v>
      </c>
      <c r="K76" s="905">
        <v>144</v>
      </c>
    </row>
    <row r="77" spans="1:11" ht="12.75" x14ac:dyDescent="0.2">
      <c r="A77" s="483" t="s">
        <v>164</v>
      </c>
      <c r="B77" s="1721">
        <v>361.72259041850003</v>
      </c>
      <c r="C77" s="1197">
        <f t="shared" si="1"/>
        <v>4587.0689516286984</v>
      </c>
      <c r="D77" s="1071">
        <v>2144.1689999999999</v>
      </c>
      <c r="E77" s="1956">
        <v>0</v>
      </c>
      <c r="F77" s="1071">
        <v>112.717</v>
      </c>
      <c r="G77" s="1071">
        <v>0</v>
      </c>
      <c r="H77" s="1841">
        <v>0</v>
      </c>
      <c r="I77" s="1559">
        <v>8.1630000000000003</v>
      </c>
      <c r="J77" s="1797">
        <v>2322.019951628698</v>
      </c>
      <c r="K77" s="905">
        <v>132</v>
      </c>
    </row>
    <row r="78" spans="1:11" ht="12.75" x14ac:dyDescent="0.2">
      <c r="A78" s="483" t="s">
        <v>737</v>
      </c>
      <c r="B78" s="1721">
        <v>1725.0616668010002</v>
      </c>
      <c r="C78" s="1197">
        <f t="shared" si="1"/>
        <v>23243.351951293262</v>
      </c>
      <c r="D78" s="1071">
        <v>12040.77</v>
      </c>
      <c r="E78" s="1956">
        <v>0</v>
      </c>
      <c r="F78" s="1071">
        <v>799.63400000000001</v>
      </c>
      <c r="G78" s="1071">
        <v>0</v>
      </c>
      <c r="H78" s="1841">
        <v>0</v>
      </c>
      <c r="I78" s="1559">
        <v>10.972</v>
      </c>
      <c r="J78" s="1797">
        <v>10391.975951293263</v>
      </c>
      <c r="K78" s="905">
        <v>758</v>
      </c>
    </row>
    <row r="79" spans="1:11" ht="12.75" x14ac:dyDescent="0.2">
      <c r="A79" s="483" t="s">
        <v>738</v>
      </c>
      <c r="B79" s="1721">
        <v>508.79586814339996</v>
      </c>
      <c r="C79" s="1197">
        <f t="shared" si="1"/>
        <v>3920.2013757610093</v>
      </c>
      <c r="D79" s="1071">
        <v>2290.587</v>
      </c>
      <c r="E79" s="1956">
        <v>0</v>
      </c>
      <c r="F79" s="1071">
        <v>55.728000000000002</v>
      </c>
      <c r="G79" s="1071">
        <v>0</v>
      </c>
      <c r="H79" s="1841">
        <v>0</v>
      </c>
      <c r="I79" s="1559">
        <v>5</v>
      </c>
      <c r="J79" s="1797">
        <v>1568.8863757610093</v>
      </c>
      <c r="K79" s="905">
        <v>121</v>
      </c>
    </row>
    <row r="80" spans="1:11" ht="12.75" x14ac:dyDescent="0.2">
      <c r="A80" s="483" t="s">
        <v>739</v>
      </c>
      <c r="B80" s="1721">
        <v>152.00685055090003</v>
      </c>
      <c r="C80" s="1197">
        <f t="shared" si="1"/>
        <v>839.06208736162444</v>
      </c>
      <c r="D80" s="1071">
        <v>541.952</v>
      </c>
      <c r="E80" s="1956">
        <v>0</v>
      </c>
      <c r="F80" s="1071">
        <v>3.9769999999999999</v>
      </c>
      <c r="G80" s="1071">
        <v>0</v>
      </c>
      <c r="H80" s="1841">
        <v>0</v>
      </c>
      <c r="I80" s="1559">
        <v>9.8000000000000004E-2</v>
      </c>
      <c r="J80" s="1797">
        <v>293.03508736162451</v>
      </c>
      <c r="K80" s="905">
        <v>52</v>
      </c>
    </row>
    <row r="81" spans="1:11" ht="12.75" x14ac:dyDescent="0.2">
      <c r="A81" s="483" t="s">
        <v>740</v>
      </c>
      <c r="B81" s="1721">
        <v>3739.4306818590003</v>
      </c>
      <c r="C81" s="1197">
        <f t="shared" si="1"/>
        <v>44534.356628965368</v>
      </c>
      <c r="D81" s="1071">
        <v>20530.646000000001</v>
      </c>
      <c r="E81" s="1956">
        <v>0</v>
      </c>
      <c r="F81" s="1071">
        <v>911.66200000000003</v>
      </c>
      <c r="G81" s="1071">
        <v>0</v>
      </c>
      <c r="H81" s="1841">
        <v>0</v>
      </c>
      <c r="I81" s="1559">
        <v>155.458</v>
      </c>
      <c r="J81" s="1797">
        <v>22936.590628965372</v>
      </c>
      <c r="K81" s="905">
        <v>1399</v>
      </c>
    </row>
    <row r="82" spans="1:11" ht="12.75" x14ac:dyDescent="0.2">
      <c r="A82" s="483" t="s">
        <v>741</v>
      </c>
      <c r="B82" s="1721">
        <v>318.21016582790003</v>
      </c>
      <c r="C82" s="1197">
        <f t="shared" si="1"/>
        <v>3215.2492041759024</v>
      </c>
      <c r="D82" s="1071">
        <v>1553.712</v>
      </c>
      <c r="E82" s="1956">
        <v>0</v>
      </c>
      <c r="F82" s="1071">
        <v>77.962000000000003</v>
      </c>
      <c r="G82" s="1071">
        <v>0</v>
      </c>
      <c r="H82" s="1841">
        <v>0</v>
      </c>
      <c r="I82" s="1559">
        <v>0.02</v>
      </c>
      <c r="J82" s="1797">
        <v>1583.5552041759022</v>
      </c>
      <c r="K82" s="905">
        <v>107</v>
      </c>
    </row>
    <row r="83" spans="1:11" ht="12.75" x14ac:dyDescent="0.2">
      <c r="A83" s="483" t="s">
        <v>742</v>
      </c>
      <c r="B83" s="1721">
        <v>480.47232217689998</v>
      </c>
      <c r="C83" s="1197">
        <f t="shared" si="1"/>
        <v>4922.2372665379353</v>
      </c>
      <c r="D83" s="1071">
        <v>2795.0360000000001</v>
      </c>
      <c r="E83" s="1956">
        <v>0</v>
      </c>
      <c r="F83" s="1071">
        <v>77.084999999999994</v>
      </c>
      <c r="G83" s="1071">
        <v>0</v>
      </c>
      <c r="H83" s="1841">
        <v>0</v>
      </c>
      <c r="I83" s="1559">
        <v>12.029</v>
      </c>
      <c r="J83" s="1797">
        <v>2038.0872665379352</v>
      </c>
      <c r="K83" s="905">
        <v>175</v>
      </c>
    </row>
    <row r="84" spans="1:11" ht="12.75" x14ac:dyDescent="0.2">
      <c r="A84" s="483" t="s">
        <v>743</v>
      </c>
      <c r="B84" s="1721">
        <v>6351.6622330601003</v>
      </c>
      <c r="C84" s="1197">
        <f t="shared" si="1"/>
        <v>91275.719897946168</v>
      </c>
      <c r="D84" s="1071">
        <v>58877.499000000003</v>
      </c>
      <c r="E84" s="1956">
        <v>0</v>
      </c>
      <c r="F84" s="1071">
        <v>9910.8970000000008</v>
      </c>
      <c r="G84" s="1071">
        <v>0</v>
      </c>
      <c r="H84" s="1841">
        <v>0</v>
      </c>
      <c r="I84" s="1559">
        <v>88.244</v>
      </c>
      <c r="J84" s="1797">
        <v>22399.079897946154</v>
      </c>
      <c r="K84" s="905">
        <v>1664</v>
      </c>
    </row>
    <row r="85" spans="1:11" ht="12.75" x14ac:dyDescent="0.2">
      <c r="A85" s="483" t="s">
        <v>744</v>
      </c>
      <c r="B85" s="1721">
        <v>330.08682299220004</v>
      </c>
      <c r="C85" s="1197">
        <f t="shared" si="1"/>
        <v>3453.460970376314</v>
      </c>
      <c r="D85" s="1071">
        <v>1706.008</v>
      </c>
      <c r="E85" s="1956">
        <v>0</v>
      </c>
      <c r="F85" s="1071">
        <v>109.646</v>
      </c>
      <c r="G85" s="1071">
        <v>0</v>
      </c>
      <c r="H85" s="1841">
        <v>0</v>
      </c>
      <c r="I85" s="1559">
        <v>0</v>
      </c>
      <c r="J85" s="1797">
        <v>1637.806970376314</v>
      </c>
      <c r="K85" s="905">
        <v>123</v>
      </c>
    </row>
    <row r="86" spans="1:11" ht="12.75" x14ac:dyDescent="0.2">
      <c r="A86" s="483" t="s">
        <v>633</v>
      </c>
      <c r="B86" s="1721">
        <v>211.80810587970001</v>
      </c>
      <c r="C86" s="1197">
        <f t="shared" si="1"/>
        <v>2717.2119642205153</v>
      </c>
      <c r="D86" s="1071">
        <v>1067.2950000000001</v>
      </c>
      <c r="E86" s="1956">
        <v>0</v>
      </c>
      <c r="F86" s="1071">
        <v>66.040999999999997</v>
      </c>
      <c r="G86" s="1071">
        <v>0</v>
      </c>
      <c r="H86" s="1841">
        <v>0</v>
      </c>
      <c r="I86" s="1559">
        <v>0</v>
      </c>
      <c r="J86" s="1797">
        <v>1583.8759642205152</v>
      </c>
      <c r="K86" s="905">
        <v>104</v>
      </c>
    </row>
    <row r="87" spans="1:11" ht="12.75" x14ac:dyDescent="0.2">
      <c r="A87" s="483" t="s">
        <v>103</v>
      </c>
      <c r="B87" s="1721">
        <v>430.997664955</v>
      </c>
      <c r="C87" s="1197">
        <f t="shared" si="1"/>
        <v>5567.8988143123233</v>
      </c>
      <c r="D87" s="1071">
        <v>2744.86</v>
      </c>
      <c r="E87" s="1956">
        <v>0</v>
      </c>
      <c r="F87" s="1071">
        <v>36.313000000000002</v>
      </c>
      <c r="G87" s="1071">
        <v>0</v>
      </c>
      <c r="H87" s="1841">
        <v>0</v>
      </c>
      <c r="I87" s="1559">
        <v>5.7149999999999999</v>
      </c>
      <c r="J87" s="1797">
        <v>2781.010814312323</v>
      </c>
      <c r="K87" s="905">
        <v>208</v>
      </c>
    </row>
    <row r="88" spans="1:11" ht="12.75" x14ac:dyDescent="0.2">
      <c r="A88" s="483" t="s">
        <v>171</v>
      </c>
      <c r="B88" s="1721">
        <v>3802.6534566900004</v>
      </c>
      <c r="C88" s="1197">
        <f t="shared" si="1"/>
        <v>41850.388214030274</v>
      </c>
      <c r="D88" s="1071">
        <v>19853.513999999999</v>
      </c>
      <c r="E88" s="1956">
        <v>0</v>
      </c>
      <c r="F88" s="1071">
        <v>2084.0039999999999</v>
      </c>
      <c r="G88" s="1071">
        <v>0</v>
      </c>
      <c r="H88" s="1841">
        <v>0</v>
      </c>
      <c r="I88" s="1559">
        <v>187.566</v>
      </c>
      <c r="J88" s="1797">
        <v>19725.304214030279</v>
      </c>
      <c r="K88" s="905">
        <v>1376</v>
      </c>
    </row>
    <row r="89" spans="1:11" ht="12.75" x14ac:dyDescent="0.2">
      <c r="A89" s="483" t="s">
        <v>172</v>
      </c>
      <c r="B89" s="1721">
        <v>179.58132633300002</v>
      </c>
      <c r="C89" s="1197">
        <f t="shared" si="1"/>
        <v>1629.5652299630001</v>
      </c>
      <c r="D89" s="1071">
        <v>1118.423</v>
      </c>
      <c r="E89" s="1956">
        <v>0</v>
      </c>
      <c r="F89" s="1071">
        <v>19.396999999999998</v>
      </c>
      <c r="G89" s="1071">
        <v>0</v>
      </c>
      <c r="H89" s="1841">
        <v>0</v>
      </c>
      <c r="I89" s="1559">
        <v>6.6820000000000004</v>
      </c>
      <c r="J89" s="1797">
        <v>485.06322996300003</v>
      </c>
      <c r="K89" s="905">
        <v>61</v>
      </c>
    </row>
    <row r="90" spans="1:11" ht="12.75" x14ac:dyDescent="0.2">
      <c r="A90" s="483" t="s">
        <v>346</v>
      </c>
      <c r="B90" s="1721">
        <v>33020.267149081003</v>
      </c>
      <c r="C90" s="1197">
        <f t="shared" si="1"/>
        <v>462667.48738978256</v>
      </c>
      <c r="D90" s="1071">
        <v>206029.065</v>
      </c>
      <c r="E90" s="1956">
        <v>0</v>
      </c>
      <c r="F90" s="1071">
        <v>17603.881000000001</v>
      </c>
      <c r="G90" s="1071">
        <v>0</v>
      </c>
      <c r="H90" s="1841">
        <v>13225.977480000005</v>
      </c>
      <c r="I90" s="1559">
        <v>722.68100000000004</v>
      </c>
      <c r="J90" s="1797">
        <v>225085.88290978255</v>
      </c>
      <c r="K90" s="905">
        <v>10951</v>
      </c>
    </row>
    <row r="91" spans="1:11" ht="12.75" x14ac:dyDescent="0.2">
      <c r="A91" s="483" t="s">
        <v>745</v>
      </c>
      <c r="B91" s="1721">
        <v>594.3119624807</v>
      </c>
      <c r="C91" s="1197">
        <f t="shared" si="1"/>
        <v>3908.3345644503484</v>
      </c>
      <c r="D91" s="1071">
        <v>2079.1959999999999</v>
      </c>
      <c r="E91" s="1956">
        <v>0</v>
      </c>
      <c r="F91" s="1071">
        <v>133.59700000000001</v>
      </c>
      <c r="G91" s="1071">
        <v>0</v>
      </c>
      <c r="H91" s="1841">
        <v>0</v>
      </c>
      <c r="I91" s="1559">
        <v>71.132000000000005</v>
      </c>
      <c r="J91" s="1797">
        <v>1624.4095644503482</v>
      </c>
      <c r="K91" s="905">
        <v>128</v>
      </c>
    </row>
    <row r="92" spans="1:11" ht="12.75" x14ac:dyDescent="0.2">
      <c r="A92" s="483" t="s">
        <v>746</v>
      </c>
      <c r="B92" s="1721">
        <v>12363.797646816</v>
      </c>
      <c r="C92" s="1197">
        <f t="shared" si="1"/>
        <v>235310.50936949081</v>
      </c>
      <c r="D92" s="1071">
        <v>97365.372000000003</v>
      </c>
      <c r="E92" s="1956">
        <v>0</v>
      </c>
      <c r="F92" s="1071">
        <v>5029.5119999999997</v>
      </c>
      <c r="G92" s="1071">
        <v>0</v>
      </c>
      <c r="H92" s="1841">
        <v>0</v>
      </c>
      <c r="I92" s="1559">
        <v>225.267</v>
      </c>
      <c r="J92" s="1797">
        <v>132690.3583694908</v>
      </c>
      <c r="K92" s="905">
        <v>5403</v>
      </c>
    </row>
    <row r="93" spans="1:11" ht="12.75" x14ac:dyDescent="0.2">
      <c r="A93" s="483" t="s">
        <v>747</v>
      </c>
      <c r="B93" s="1721">
        <v>123.56770710100001</v>
      </c>
      <c r="C93" s="1197">
        <f t="shared" si="1"/>
        <v>1374.478059152048</v>
      </c>
      <c r="D93" s="1071">
        <v>676.95799999999997</v>
      </c>
      <c r="E93" s="1956">
        <v>0</v>
      </c>
      <c r="F93" s="1071">
        <v>19.495999999999999</v>
      </c>
      <c r="G93" s="1071">
        <v>0</v>
      </c>
      <c r="H93" s="1841">
        <v>0</v>
      </c>
      <c r="I93" s="1559">
        <v>0</v>
      </c>
      <c r="J93" s="1797">
        <v>678.02405915204793</v>
      </c>
      <c r="K93" s="905">
        <v>52</v>
      </c>
    </row>
    <row r="94" spans="1:11" ht="12.75" x14ac:dyDescent="0.2">
      <c r="A94" s="483" t="s">
        <v>748</v>
      </c>
      <c r="B94" s="1721">
        <v>271.64549215879998</v>
      </c>
      <c r="C94" s="1197">
        <f t="shared" si="1"/>
        <v>2829.8444125047936</v>
      </c>
      <c r="D94" s="1071">
        <v>1427.9110000000001</v>
      </c>
      <c r="E94" s="1956">
        <v>0</v>
      </c>
      <c r="F94" s="1071">
        <v>40.807000000000002</v>
      </c>
      <c r="G94" s="1071">
        <v>0</v>
      </c>
      <c r="H94" s="1841">
        <v>0</v>
      </c>
      <c r="I94" s="1559">
        <v>12.388</v>
      </c>
      <c r="J94" s="1797">
        <v>1348.7384125047936</v>
      </c>
      <c r="K94" s="905">
        <v>108</v>
      </c>
    </row>
    <row r="95" spans="1:11" ht="12.75" x14ac:dyDescent="0.2">
      <c r="A95" s="483" t="s">
        <v>749</v>
      </c>
      <c r="B95" s="1721">
        <v>293.75009401839998</v>
      </c>
      <c r="C95" s="1197">
        <f t="shared" si="1"/>
        <v>3451.6488909475365</v>
      </c>
      <c r="D95" s="1071">
        <v>1590.9059999999999</v>
      </c>
      <c r="E95" s="1956">
        <v>0</v>
      </c>
      <c r="F95" s="1071">
        <v>0.14000000000000001</v>
      </c>
      <c r="G95" s="1071">
        <v>0</v>
      </c>
      <c r="H95" s="1841">
        <v>0</v>
      </c>
      <c r="I95" s="1559">
        <v>0.04</v>
      </c>
      <c r="J95" s="1797">
        <v>1860.5628909475367</v>
      </c>
      <c r="K95" s="905">
        <v>105</v>
      </c>
    </row>
    <row r="96" spans="1:11" ht="12.75" x14ac:dyDescent="0.2">
      <c r="A96" s="483" t="s">
        <v>750</v>
      </c>
      <c r="B96" s="1721">
        <v>223.45477310460001</v>
      </c>
      <c r="C96" s="1197">
        <f t="shared" si="1"/>
        <v>2879.9632158533282</v>
      </c>
      <c r="D96" s="1071">
        <v>1202.3889999999999</v>
      </c>
      <c r="E96" s="1956">
        <v>0</v>
      </c>
      <c r="F96" s="1071">
        <v>65.221000000000004</v>
      </c>
      <c r="G96" s="1071">
        <v>0</v>
      </c>
      <c r="H96" s="1841">
        <v>0</v>
      </c>
      <c r="I96" s="1559">
        <v>10.147</v>
      </c>
      <c r="J96" s="1797">
        <v>1602.2062158533283</v>
      </c>
      <c r="K96" s="905">
        <v>86</v>
      </c>
    </row>
    <row r="97" spans="1:13" ht="12.75" x14ac:dyDescent="0.2">
      <c r="A97" s="483" t="s">
        <v>751</v>
      </c>
      <c r="B97" s="1721">
        <v>55.555972328999999</v>
      </c>
      <c r="C97" s="1197">
        <f t="shared" si="1"/>
        <v>225.10306546904624</v>
      </c>
      <c r="D97" s="1071">
        <v>89.225999999999999</v>
      </c>
      <c r="E97" s="1956">
        <v>0</v>
      </c>
      <c r="F97" s="1071">
        <v>0</v>
      </c>
      <c r="G97" s="1071">
        <v>0</v>
      </c>
      <c r="H97" s="1841">
        <v>0</v>
      </c>
      <c r="I97" s="1559">
        <v>0</v>
      </c>
      <c r="J97" s="1797">
        <v>135.87706546904624</v>
      </c>
      <c r="K97" s="1766" t="s">
        <v>2132</v>
      </c>
    </row>
    <row r="98" spans="1:13" ht="12.75" x14ac:dyDescent="0.2">
      <c r="A98" s="483" t="s">
        <v>752</v>
      </c>
      <c r="B98" s="1721">
        <v>211.1799919385</v>
      </c>
      <c r="C98" s="1197">
        <f t="shared" si="1"/>
        <v>1206.3248164452366</v>
      </c>
      <c r="D98" s="1071">
        <v>748.072</v>
      </c>
      <c r="E98" s="1956">
        <v>0</v>
      </c>
      <c r="F98" s="1071">
        <v>26.87</v>
      </c>
      <c r="G98" s="1071">
        <v>0</v>
      </c>
      <c r="H98" s="1841">
        <v>0</v>
      </c>
      <c r="I98" s="1559">
        <v>10.185</v>
      </c>
      <c r="J98" s="1797">
        <v>421.1978164452367</v>
      </c>
      <c r="K98" s="905">
        <v>47</v>
      </c>
    </row>
    <row r="99" spans="1:13" ht="12.75" x14ac:dyDescent="0.2">
      <c r="A99" s="483" t="s">
        <v>753</v>
      </c>
      <c r="B99" s="1721">
        <v>1369.5380620558001</v>
      </c>
      <c r="C99" s="1197">
        <f t="shared" si="1"/>
        <v>17856.899267327186</v>
      </c>
      <c r="D99" s="1071">
        <v>8311.1569999999992</v>
      </c>
      <c r="E99" s="1956">
        <v>0</v>
      </c>
      <c r="F99" s="1071">
        <v>363.714</v>
      </c>
      <c r="G99" s="1071">
        <v>0</v>
      </c>
      <c r="H99" s="1841">
        <v>0</v>
      </c>
      <c r="I99" s="1559">
        <v>22.785</v>
      </c>
      <c r="J99" s="1797">
        <v>9159.2432673271887</v>
      </c>
      <c r="K99" s="905">
        <v>504</v>
      </c>
    </row>
    <row r="100" spans="1:13" ht="12.75" x14ac:dyDescent="0.2">
      <c r="A100" s="483" t="s">
        <v>501</v>
      </c>
      <c r="B100" s="1721">
        <v>361.73111319230003</v>
      </c>
      <c r="C100" s="1197">
        <f t="shared" si="1"/>
        <v>3919.5123102467569</v>
      </c>
      <c r="D100" s="1071">
        <v>1762.982</v>
      </c>
      <c r="E100" s="1956">
        <v>0</v>
      </c>
      <c r="F100" s="1071">
        <v>142.791</v>
      </c>
      <c r="G100" s="1071">
        <v>0</v>
      </c>
      <c r="H100" s="1841">
        <v>0</v>
      </c>
      <c r="I100" s="1559">
        <v>46.453000000000003</v>
      </c>
      <c r="J100" s="1797">
        <v>1967.2863102467568</v>
      </c>
      <c r="K100" s="905">
        <v>119</v>
      </c>
    </row>
    <row r="101" spans="1:13" ht="12.75" x14ac:dyDescent="0.2">
      <c r="A101" s="483" t="s">
        <v>754</v>
      </c>
      <c r="B101" s="1721">
        <v>235.13074833619999</v>
      </c>
      <c r="C101" s="1197">
        <f t="shared" si="1"/>
        <v>1878.2772230501726</v>
      </c>
      <c r="D101" s="1071">
        <v>997.57299999999998</v>
      </c>
      <c r="E101" s="1956">
        <v>0</v>
      </c>
      <c r="F101" s="1071">
        <v>7.4349999999999996</v>
      </c>
      <c r="G101" s="1071">
        <v>0</v>
      </c>
      <c r="H101" s="1841">
        <v>0</v>
      </c>
      <c r="I101" s="1559">
        <v>0</v>
      </c>
      <c r="J101" s="1797">
        <v>873.26922305017263</v>
      </c>
      <c r="K101" s="905">
        <v>83</v>
      </c>
    </row>
    <row r="102" spans="1:13" ht="12.75" x14ac:dyDescent="0.2">
      <c r="A102" s="483" t="s">
        <v>755</v>
      </c>
      <c r="B102" s="1721">
        <v>428.8149159692</v>
      </c>
      <c r="C102" s="1197">
        <f t="shared" si="1"/>
        <v>7893.1156260603484</v>
      </c>
      <c r="D102" s="1071">
        <v>4080.1640000000002</v>
      </c>
      <c r="E102" s="1956">
        <v>0</v>
      </c>
      <c r="F102" s="1071">
        <v>437.92500000000001</v>
      </c>
      <c r="G102" s="1071">
        <v>0</v>
      </c>
      <c r="H102" s="1841">
        <v>0</v>
      </c>
      <c r="I102" s="1559">
        <v>10.010999999999999</v>
      </c>
      <c r="J102" s="1797">
        <v>3365.015626060348</v>
      </c>
      <c r="K102" s="905">
        <v>195</v>
      </c>
    </row>
    <row r="103" spans="1:13" ht="12.75" x14ac:dyDescent="0.2">
      <c r="A103" s="483" t="s">
        <v>756</v>
      </c>
      <c r="B103" s="1721">
        <v>89.856404746400003</v>
      </c>
      <c r="C103" s="1197">
        <f t="shared" si="1"/>
        <v>799.12410024504914</v>
      </c>
      <c r="D103" s="1071">
        <v>623.88599999999997</v>
      </c>
      <c r="E103" s="1956">
        <v>0</v>
      </c>
      <c r="F103" s="1071">
        <v>26.908000000000001</v>
      </c>
      <c r="G103" s="1071">
        <v>0</v>
      </c>
      <c r="H103" s="1841">
        <v>0</v>
      </c>
      <c r="I103" s="1559">
        <v>0.13600000000000001</v>
      </c>
      <c r="J103" s="1797">
        <v>148.19410024504919</v>
      </c>
      <c r="K103" s="905">
        <v>31</v>
      </c>
    </row>
    <row r="104" spans="1:13" ht="12.75" x14ac:dyDescent="0.2">
      <c r="A104" s="483" t="s">
        <v>2070</v>
      </c>
      <c r="B104" s="1721">
        <v>347.66543004339997</v>
      </c>
      <c r="C104" s="1197">
        <f t="shared" si="1"/>
        <v>2772.2039094042229</v>
      </c>
      <c r="D104" s="1071">
        <v>1841.597</v>
      </c>
      <c r="E104" s="1956">
        <v>0</v>
      </c>
      <c r="F104" s="1071">
        <v>57.301000000000002</v>
      </c>
      <c r="G104" s="1071">
        <v>0</v>
      </c>
      <c r="H104" s="1841">
        <v>0</v>
      </c>
      <c r="I104" s="1559">
        <v>12.456</v>
      </c>
      <c r="J104" s="1797">
        <v>860.84990940422324</v>
      </c>
      <c r="K104" s="905">
        <v>103</v>
      </c>
    </row>
    <row r="105" spans="1:13" ht="12.75" x14ac:dyDescent="0.2">
      <c r="A105" s="483" t="s">
        <v>757</v>
      </c>
      <c r="B105" s="1721">
        <v>86.933256480899999</v>
      </c>
      <c r="C105" s="1197">
        <f t="shared" si="1"/>
        <v>540.51848051667025</v>
      </c>
      <c r="D105" s="1071">
        <v>382.61900000000003</v>
      </c>
      <c r="E105" s="1956">
        <v>0</v>
      </c>
      <c r="F105" s="1071">
        <v>0.79200000000000004</v>
      </c>
      <c r="G105" s="1071">
        <v>0</v>
      </c>
      <c r="H105" s="1841">
        <v>0</v>
      </c>
      <c r="I105" s="1559">
        <v>0.79200000000000004</v>
      </c>
      <c r="J105" s="1797">
        <v>156.31548051667028</v>
      </c>
      <c r="K105" s="1766">
        <v>23</v>
      </c>
    </row>
    <row r="106" spans="1:13" ht="12.75" x14ac:dyDescent="0.2">
      <c r="A106" s="483" t="s">
        <v>758</v>
      </c>
      <c r="B106" s="1721">
        <v>567.74475993899989</v>
      </c>
      <c r="C106" s="1197">
        <f t="shared" si="1"/>
        <v>6703.8993157132154</v>
      </c>
      <c r="D106" s="1071">
        <v>3281.6489999999999</v>
      </c>
      <c r="E106" s="1956">
        <v>0</v>
      </c>
      <c r="F106" s="1071">
        <v>131.86000000000001</v>
      </c>
      <c r="G106" s="1071">
        <v>0</v>
      </c>
      <c r="H106" s="1841">
        <v>0</v>
      </c>
      <c r="I106" s="1559">
        <v>70.507999999999996</v>
      </c>
      <c r="J106" s="1797">
        <v>3219.882315713216</v>
      </c>
      <c r="K106" s="905">
        <v>198</v>
      </c>
    </row>
    <row r="107" spans="1:13" ht="12.75" x14ac:dyDescent="0.2">
      <c r="A107" s="483" t="s">
        <v>759</v>
      </c>
      <c r="B107" s="1721">
        <v>214.9934730084</v>
      </c>
      <c r="C107" s="1197">
        <f t="shared" si="1"/>
        <v>1542.5930023597068</v>
      </c>
      <c r="D107" s="1071">
        <v>811.03700000000003</v>
      </c>
      <c r="E107" s="1956">
        <v>0</v>
      </c>
      <c r="F107" s="1071">
        <v>4.8460000000000001</v>
      </c>
      <c r="G107" s="1071">
        <v>0</v>
      </c>
      <c r="H107" s="1841">
        <v>0</v>
      </c>
      <c r="I107" s="1559">
        <v>0.38100000000000001</v>
      </c>
      <c r="J107" s="1797">
        <v>726.32900235970681</v>
      </c>
      <c r="K107" s="905">
        <v>77</v>
      </c>
    </row>
    <row r="108" spans="1:13" ht="12.75" x14ac:dyDescent="0.2">
      <c r="A108" s="483" t="s">
        <v>760</v>
      </c>
      <c r="B108" s="1721">
        <v>7640.3120207470001</v>
      </c>
      <c r="C108" s="1197">
        <f t="shared" si="1"/>
        <v>108953.38140568632</v>
      </c>
      <c r="D108" s="1071">
        <v>48812.953000000001</v>
      </c>
      <c r="E108" s="1956">
        <v>0</v>
      </c>
      <c r="F108" s="1071">
        <v>2803.4670000000001</v>
      </c>
      <c r="G108" s="1071">
        <v>0</v>
      </c>
      <c r="H108" s="1841">
        <v>0</v>
      </c>
      <c r="I108" s="1559">
        <v>157.65600000000001</v>
      </c>
      <c r="J108" s="1797">
        <v>57179.305405686326</v>
      </c>
      <c r="K108" s="905">
        <v>2656</v>
      </c>
    </row>
    <row r="109" spans="1:13" x14ac:dyDescent="0.2">
      <c r="A109" s="483"/>
      <c r="B109" s="484"/>
      <c r="C109" s="1072"/>
      <c r="D109" s="1073"/>
      <c r="E109" s="1073"/>
      <c r="F109" s="1074"/>
      <c r="G109" s="1074"/>
      <c r="H109" s="1075"/>
      <c r="I109" s="1636"/>
      <c r="J109" s="1076"/>
      <c r="K109" s="718"/>
    </row>
    <row r="110" spans="1:13" x14ac:dyDescent="0.2">
      <c r="A110" s="485" t="s">
        <v>2068</v>
      </c>
      <c r="B110" s="486">
        <f>SUM(B4:B108)</f>
        <v>182119.75281593311</v>
      </c>
      <c r="C110" s="1077">
        <f t="shared" ref="C110:J110" si="2">SUM(C4:C108)</f>
        <v>2369198.3399458607</v>
      </c>
      <c r="D110" s="1077">
        <f t="shared" si="2"/>
        <v>1185063.5870000003</v>
      </c>
      <c r="E110" s="1077">
        <f t="shared" si="2"/>
        <v>11.05691</v>
      </c>
      <c r="F110" s="1077">
        <f t="shared" si="2"/>
        <v>95957.607000000004</v>
      </c>
      <c r="G110" s="1077">
        <f t="shared" si="2"/>
        <v>0</v>
      </c>
      <c r="H110" s="1077">
        <f t="shared" si="2"/>
        <v>19128.363510000006</v>
      </c>
      <c r="I110" s="1078">
        <f t="shared" si="2"/>
        <v>5208.6220000000012</v>
      </c>
      <c r="J110" s="1079">
        <f t="shared" si="2"/>
        <v>1063829.10352586</v>
      </c>
      <c r="K110" s="969">
        <v>60137</v>
      </c>
    </row>
    <row r="111" spans="1:13" ht="12.75" thickBot="1" x14ac:dyDescent="0.25">
      <c r="A111" s="487"/>
      <c r="B111" s="488"/>
      <c r="C111" s="1080"/>
      <c r="D111" s="1081"/>
      <c r="E111" s="1081"/>
      <c r="F111" s="1081"/>
      <c r="G111" s="1081"/>
      <c r="H111" s="1081"/>
      <c r="I111" s="1637"/>
      <c r="J111" s="1082"/>
      <c r="K111" s="719"/>
    </row>
    <row r="112" spans="1:13" ht="12.75" x14ac:dyDescent="0.2">
      <c r="A112" s="489" t="s">
        <v>283</v>
      </c>
      <c r="B112" s="2022">
        <v>44252.383937270424</v>
      </c>
      <c r="C112" s="1197">
        <f>SUM(D112:J112)</f>
        <v>490402.83214697335</v>
      </c>
      <c r="D112" s="1449">
        <v>255652.62112810486</v>
      </c>
      <c r="E112" s="1864">
        <v>0</v>
      </c>
      <c r="F112" s="1083">
        <v>21407.976382920395</v>
      </c>
      <c r="G112" s="1083">
        <v>0</v>
      </c>
      <c r="H112" s="1825">
        <v>0</v>
      </c>
      <c r="I112" s="1638">
        <v>1396.1597694523387</v>
      </c>
      <c r="J112" s="1797">
        <v>211946.07486649576</v>
      </c>
      <c r="K112" s="845">
        <v>14601</v>
      </c>
      <c r="M112" s="1750"/>
    </row>
    <row r="113" spans="1:13" ht="12.75" x14ac:dyDescent="0.2">
      <c r="A113" s="489" t="s">
        <v>284</v>
      </c>
      <c r="B113" s="1724">
        <v>53487.760548238628</v>
      </c>
      <c r="C113" s="1197">
        <f t="shared" ref="C113:C115" si="3">SUM(D113:J113)</f>
        <v>892434.26365036797</v>
      </c>
      <c r="D113" s="1449">
        <v>448803.12595115363</v>
      </c>
      <c r="E113" s="1864">
        <v>11.05691</v>
      </c>
      <c r="F113" s="1083">
        <v>35586.00591658122</v>
      </c>
      <c r="G113" s="1083">
        <v>0</v>
      </c>
      <c r="H113" s="1825">
        <v>5902.3860300000006</v>
      </c>
      <c r="I113" s="1638">
        <v>1035.1756384993189</v>
      </c>
      <c r="J113" s="1797">
        <v>401096.51320413384</v>
      </c>
      <c r="K113" s="845">
        <v>20844</v>
      </c>
      <c r="M113" s="1750"/>
    </row>
    <row r="114" spans="1:13" ht="12.75" x14ac:dyDescent="0.2">
      <c r="A114" s="489" t="s">
        <v>285</v>
      </c>
      <c r="B114" s="1724">
        <v>36529.730207313834</v>
      </c>
      <c r="C114" s="1197">
        <f t="shared" si="3"/>
        <v>364679.02834079851</v>
      </c>
      <c r="D114" s="1449">
        <v>195617.44598196339</v>
      </c>
      <c r="E114" s="1864">
        <v>0</v>
      </c>
      <c r="F114" s="1083">
        <v>16611.690288774844</v>
      </c>
      <c r="G114" s="1083">
        <v>0</v>
      </c>
      <c r="H114" s="1825">
        <v>0</v>
      </c>
      <c r="I114" s="1638">
        <v>1819.305437509372</v>
      </c>
      <c r="J114" s="1797">
        <v>150630.5866325509</v>
      </c>
      <c r="K114" s="845">
        <v>9371</v>
      </c>
      <c r="M114" s="1750"/>
    </row>
    <row r="115" spans="1:13" ht="12.75" x14ac:dyDescent="0.2">
      <c r="A115" s="489" t="s">
        <v>286</v>
      </c>
      <c r="B115" s="1724">
        <v>47849.878123734874</v>
      </c>
      <c r="C115" s="1197">
        <f t="shared" si="3"/>
        <v>621682.21580772032</v>
      </c>
      <c r="D115" s="1449">
        <v>284990.3939387782</v>
      </c>
      <c r="E115" s="1864">
        <v>0</v>
      </c>
      <c r="F115" s="1083">
        <v>22351.934411723552</v>
      </c>
      <c r="G115" s="1083">
        <v>0</v>
      </c>
      <c r="H115" s="1825">
        <v>13225.977480000005</v>
      </c>
      <c r="I115" s="1638">
        <v>957.9811545389698</v>
      </c>
      <c r="J115" s="1797">
        <v>300155.9288226795</v>
      </c>
      <c r="K115" s="845">
        <v>15321</v>
      </c>
      <c r="M115" s="1750"/>
    </row>
    <row r="116" spans="1:13" x14ac:dyDescent="0.2">
      <c r="A116" s="489"/>
      <c r="B116" s="490"/>
      <c r="C116" s="1072"/>
      <c r="D116" s="1072"/>
      <c r="E116" s="1072"/>
      <c r="F116" s="1072"/>
      <c r="G116" s="1072"/>
      <c r="H116" s="1072"/>
      <c r="I116" s="1639"/>
      <c r="J116" s="1640"/>
      <c r="K116" s="926"/>
      <c r="M116" s="1750"/>
    </row>
    <row r="117" spans="1:13" x14ac:dyDescent="0.2">
      <c r="A117" s="485" t="s">
        <v>2068</v>
      </c>
      <c r="B117" s="486">
        <f t="shared" ref="B117:J117" si="4">SUM(B112:B115)</f>
        <v>182119.75281655777</v>
      </c>
      <c r="C117" s="1077">
        <f t="shared" si="4"/>
        <v>2369198.3399458602</v>
      </c>
      <c r="D117" s="1077">
        <f t="shared" si="4"/>
        <v>1185063.5870000003</v>
      </c>
      <c r="E117" s="1077">
        <f t="shared" si="4"/>
        <v>11.05691</v>
      </c>
      <c r="F117" s="1077">
        <f t="shared" si="4"/>
        <v>95957.607000000018</v>
      </c>
      <c r="G117" s="1077">
        <f t="shared" si="4"/>
        <v>0</v>
      </c>
      <c r="H117" s="1077">
        <f t="shared" si="4"/>
        <v>19128.363510000006</v>
      </c>
      <c r="I117" s="1078">
        <f t="shared" si="4"/>
        <v>5208.6219999999994</v>
      </c>
      <c r="J117" s="1079">
        <f t="shared" si="4"/>
        <v>1063829.10352586</v>
      </c>
      <c r="K117" s="969">
        <f>SUM(K112:K115)</f>
        <v>60137</v>
      </c>
      <c r="M117" s="1750"/>
    </row>
    <row r="118" spans="1:13" ht="12.75" thickBot="1" x14ac:dyDescent="0.25">
      <c r="A118" s="491"/>
      <c r="B118" s="492"/>
      <c r="C118" s="493"/>
      <c r="D118" s="493"/>
      <c r="E118" s="493"/>
      <c r="F118" s="493"/>
      <c r="G118" s="493"/>
      <c r="H118" s="493"/>
      <c r="I118" s="493"/>
      <c r="J118" s="499"/>
      <c r="K118" s="720"/>
    </row>
    <row r="119" spans="1:13" x14ac:dyDescent="0.2">
      <c r="A119" s="661"/>
      <c r="B119" s="662"/>
      <c r="C119" s="663"/>
      <c r="D119" s="663"/>
      <c r="E119" s="663"/>
      <c r="F119" s="663"/>
      <c r="G119" s="663"/>
      <c r="H119" s="663"/>
      <c r="I119" s="663"/>
      <c r="J119" s="663"/>
      <c r="K119" s="671"/>
    </row>
    <row r="120" spans="1:13" x14ac:dyDescent="0.2">
      <c r="A120" s="665" t="s">
        <v>2060</v>
      </c>
      <c r="B120" s="604"/>
      <c r="C120" s="272"/>
      <c r="D120" s="272"/>
      <c r="E120" s="272"/>
      <c r="F120" s="272"/>
      <c r="G120" s="272"/>
      <c r="H120" s="272"/>
      <c r="I120" s="272"/>
      <c r="J120" s="272"/>
      <c r="K120" s="672"/>
      <c r="M120" s="1750"/>
    </row>
    <row r="121" spans="1:13" ht="12" customHeight="1" x14ac:dyDescent="0.2">
      <c r="A121" s="2028" t="s">
        <v>2131</v>
      </c>
      <c r="B121" s="2026"/>
      <c r="C121" s="2026"/>
      <c r="D121" s="2026"/>
      <c r="E121" s="2026"/>
      <c r="F121" s="2026"/>
      <c r="G121" s="2026"/>
      <c r="H121" s="2026"/>
      <c r="I121" s="2027"/>
      <c r="J121" s="2028"/>
      <c r="K121" s="2027"/>
      <c r="M121" s="1750"/>
    </row>
    <row r="122" spans="1:13" ht="36" customHeight="1" x14ac:dyDescent="0.2">
      <c r="A122" s="2025" t="s">
        <v>2081</v>
      </c>
      <c r="B122" s="2026"/>
      <c r="C122" s="2026"/>
      <c r="D122" s="2026"/>
      <c r="E122" s="2026"/>
      <c r="F122" s="2026"/>
      <c r="G122" s="2026"/>
      <c r="H122" s="2026"/>
      <c r="I122" s="2026"/>
      <c r="J122" s="2026"/>
      <c r="K122" s="2027"/>
    </row>
    <row r="123" spans="1:13" ht="13.5" customHeight="1" x14ac:dyDescent="0.2">
      <c r="A123" s="2028" t="s">
        <v>1245</v>
      </c>
      <c r="B123" s="2026"/>
      <c r="C123" s="2026"/>
      <c r="D123" s="2026"/>
      <c r="E123" s="2026"/>
      <c r="F123" s="2026"/>
      <c r="G123" s="2026"/>
      <c r="H123" s="2026"/>
      <c r="I123" s="2026"/>
      <c r="J123" s="2026"/>
      <c r="K123" s="2027"/>
    </row>
    <row r="124" spans="1:13" s="2" customFormat="1" ht="36.75" customHeight="1" x14ac:dyDescent="0.2">
      <c r="A124" s="2025" t="s">
        <v>2106</v>
      </c>
      <c r="B124" s="2026"/>
      <c r="C124" s="2026"/>
      <c r="D124" s="2026"/>
      <c r="E124" s="2026"/>
      <c r="F124" s="2026"/>
      <c r="G124" s="2026"/>
      <c r="H124" s="2026"/>
      <c r="I124" s="2027"/>
      <c r="J124" s="2028"/>
      <c r="K124" s="2027"/>
    </row>
    <row r="125" spans="1:13" ht="12" customHeight="1" x14ac:dyDescent="0.2">
      <c r="A125" s="2028" t="s">
        <v>2076</v>
      </c>
      <c r="B125" s="2026"/>
      <c r="C125" s="2026"/>
      <c r="D125" s="2026"/>
      <c r="E125" s="2026"/>
      <c r="F125" s="2026"/>
      <c r="G125" s="2026"/>
      <c r="H125" s="2026"/>
      <c r="I125" s="2026"/>
      <c r="J125" s="2026"/>
      <c r="K125" s="2027"/>
      <c r="L125" s="494"/>
    </row>
    <row r="126" spans="1:13" ht="24" customHeight="1" x14ac:dyDescent="0.2">
      <c r="A126" s="2025" t="s">
        <v>2085</v>
      </c>
      <c r="B126" s="2026"/>
      <c r="C126" s="2026"/>
      <c r="D126" s="2026"/>
      <c r="E126" s="2026"/>
      <c r="F126" s="2026"/>
      <c r="G126" s="2026"/>
      <c r="H126" s="2026"/>
      <c r="I126" s="2026"/>
      <c r="J126" s="2026"/>
      <c r="K126" s="2027"/>
    </row>
    <row r="127" spans="1:13" ht="24" customHeight="1" x14ac:dyDescent="0.2">
      <c r="A127" s="2025" t="s">
        <v>1246</v>
      </c>
      <c r="B127" s="2026"/>
      <c r="C127" s="2026"/>
      <c r="D127" s="2026"/>
      <c r="E127" s="2026"/>
      <c r="F127" s="2026"/>
      <c r="G127" s="2026"/>
      <c r="H127" s="2026"/>
      <c r="I127" s="2026"/>
      <c r="J127" s="2026"/>
      <c r="K127" s="2027"/>
    </row>
    <row r="128" spans="1:13" x14ac:dyDescent="0.2">
      <c r="A128" s="2028" t="s">
        <v>2118</v>
      </c>
      <c r="B128" s="2026"/>
      <c r="C128" s="2026"/>
      <c r="D128" s="2026"/>
      <c r="E128" s="2026"/>
      <c r="F128" s="2026"/>
      <c r="G128" s="2026"/>
      <c r="H128" s="2026"/>
      <c r="I128" s="2026"/>
      <c r="J128" s="2026"/>
      <c r="K128" s="2027"/>
    </row>
    <row r="129" spans="1:11" ht="12.75" thickBot="1" x14ac:dyDescent="0.25">
      <c r="A129" s="2029" t="s">
        <v>2122</v>
      </c>
      <c r="B129" s="2030"/>
      <c r="C129" s="2030"/>
      <c r="D129" s="2030"/>
      <c r="E129" s="2030"/>
      <c r="F129" s="2030"/>
      <c r="G129" s="2030"/>
      <c r="H129" s="2030"/>
      <c r="I129" s="2030"/>
      <c r="J129" s="2030"/>
      <c r="K129" s="2031"/>
    </row>
    <row r="130" spans="1:11" x14ac:dyDescent="0.2">
      <c r="B130" s="495"/>
      <c r="C130" s="495"/>
      <c r="D130" s="495"/>
      <c r="E130" s="495"/>
      <c r="F130" s="495"/>
      <c r="G130" s="495"/>
      <c r="H130" s="495"/>
      <c r="I130" s="495"/>
      <c r="J130" s="495"/>
      <c r="K130" s="495"/>
    </row>
    <row r="131" spans="1:11" x14ac:dyDescent="0.2">
      <c r="A131" s="498"/>
      <c r="B131" s="495"/>
      <c r="C131" s="496"/>
      <c r="D131" s="497"/>
      <c r="E131" s="497"/>
      <c r="F131" s="497"/>
      <c r="G131" s="497"/>
      <c r="H131" s="497"/>
      <c r="I131" s="497"/>
      <c r="J131" s="496"/>
    </row>
  </sheetData>
  <mergeCells count="11">
    <mergeCell ref="A129:K129"/>
    <mergeCell ref="A1:K1"/>
    <mergeCell ref="A2:K2"/>
    <mergeCell ref="A121:K121"/>
    <mergeCell ref="A122:K122"/>
    <mergeCell ref="A128:K128"/>
    <mergeCell ref="A126:K126"/>
    <mergeCell ref="A127:K127"/>
    <mergeCell ref="A123:K123"/>
    <mergeCell ref="A124:K124"/>
    <mergeCell ref="A125:K125"/>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1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0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4" width="13.140625" style="2" bestFit="1" customWidth="1"/>
    <col min="5" max="6" width="12.42578125" style="2" customWidth="1"/>
    <col min="7" max="7" width="12.42578125" style="16" customWidth="1"/>
    <col min="8" max="9" width="12.42578125" style="2" customWidth="1"/>
    <col min="10" max="10" width="13" style="18" customWidth="1"/>
    <col min="11" max="12" width="11.7109375" style="668" customWidth="1"/>
    <col min="13" max="16384" width="8.85546875" style="2"/>
  </cols>
  <sheetData>
    <row r="1" spans="1:12" x14ac:dyDescent="0.2">
      <c r="A1" s="2032" t="s">
        <v>2130</v>
      </c>
      <c r="B1" s="2033"/>
      <c r="C1" s="2033"/>
      <c r="D1" s="2033"/>
      <c r="E1" s="2033"/>
      <c r="F1" s="2033"/>
      <c r="G1" s="2033"/>
      <c r="H1" s="2033"/>
      <c r="I1" s="2033"/>
      <c r="J1" s="2033"/>
      <c r="K1" s="2034"/>
      <c r="L1" s="2018"/>
    </row>
    <row r="2" spans="1:12" ht="12.75" thickBot="1" x14ac:dyDescent="0.25">
      <c r="A2" s="2035" t="s">
        <v>1942</v>
      </c>
      <c r="B2" s="2036"/>
      <c r="C2" s="2036"/>
      <c r="D2" s="2036"/>
      <c r="E2" s="2036"/>
      <c r="F2" s="2036"/>
      <c r="G2" s="2036"/>
      <c r="H2" s="2036"/>
      <c r="I2" s="2036"/>
      <c r="J2" s="2036"/>
      <c r="K2" s="2037"/>
      <c r="L2" s="2019"/>
    </row>
    <row r="3" spans="1:12" ht="57" customHeight="1" thickBot="1" x14ac:dyDescent="0.25">
      <c r="A3" s="1439" t="s">
        <v>2086</v>
      </c>
      <c r="B3" s="1440" t="s">
        <v>1943</v>
      </c>
      <c r="C3" s="22" t="s">
        <v>720</v>
      </c>
      <c r="D3" s="1440" t="s">
        <v>2079</v>
      </c>
      <c r="E3" s="22" t="s">
        <v>1895</v>
      </c>
      <c r="F3" s="1440" t="s">
        <v>282</v>
      </c>
      <c r="G3" s="1440" t="s">
        <v>2080</v>
      </c>
      <c r="H3" s="1440" t="s">
        <v>1946</v>
      </c>
      <c r="I3" s="1441" t="s">
        <v>1944</v>
      </c>
      <c r="J3" s="1439" t="s">
        <v>1945</v>
      </c>
      <c r="K3" s="1447" t="s">
        <v>336</v>
      </c>
      <c r="L3" s="2020"/>
    </row>
    <row r="4" spans="1:12" x14ac:dyDescent="0.2">
      <c r="A4" s="820"/>
      <c r="B4" s="589"/>
      <c r="C4" s="814"/>
      <c r="D4" s="814"/>
      <c r="E4" s="814"/>
      <c r="F4" s="814"/>
      <c r="G4" s="814"/>
      <c r="H4" s="814"/>
      <c r="I4" s="1451"/>
      <c r="J4" s="1452"/>
      <c r="K4" s="11"/>
      <c r="L4" s="2021"/>
    </row>
    <row r="5" spans="1:12" x14ac:dyDescent="0.2">
      <c r="A5" s="813" t="s">
        <v>652</v>
      </c>
      <c r="B5" s="586">
        <f>SUM(B6:B58)</f>
        <v>18182788.623002239</v>
      </c>
      <c r="C5" s="1220">
        <f>SUM(D5:J5)</f>
        <v>284672959.337497</v>
      </c>
      <c r="D5" s="1178">
        <f>SUM(D6:D58)</f>
        <v>145586029.08400002</v>
      </c>
      <c r="E5" s="1178">
        <f t="shared" ref="E5:K5" si="0">SUM(E6:E58)</f>
        <v>4246812.9030799987</v>
      </c>
      <c r="F5" s="1178">
        <f t="shared" si="0"/>
        <v>12435423.547999997</v>
      </c>
      <c r="G5" s="1178">
        <f t="shared" si="0"/>
        <v>25315.360739999996</v>
      </c>
      <c r="H5" s="1178">
        <f t="shared" si="0"/>
        <v>12730051.174220009</v>
      </c>
      <c r="I5" s="1164">
        <f t="shared" si="0"/>
        <v>637881.3949999999</v>
      </c>
      <c r="J5" s="1165">
        <f t="shared" si="0"/>
        <v>109011445.87245695</v>
      </c>
      <c r="K5" s="666">
        <f t="shared" si="0"/>
        <v>6243677</v>
      </c>
      <c r="L5" s="183"/>
    </row>
    <row r="6" spans="1:12" ht="12.75" x14ac:dyDescent="0.2">
      <c r="A6" s="587" t="s">
        <v>1896</v>
      </c>
      <c r="B6" s="817">
        <f>AL!B72</f>
        <v>347563.19639401621</v>
      </c>
      <c r="C6" s="1760">
        <f>AL!C72</f>
        <v>5853725.2253592843</v>
      </c>
      <c r="D6" s="1760">
        <f>AL!D72</f>
        <v>3642904.6409999998</v>
      </c>
      <c r="E6" s="1760">
        <f>AL!E72</f>
        <v>946.00486999999998</v>
      </c>
      <c r="F6" s="1760">
        <f>AL!F72</f>
        <v>220110.66999999995</v>
      </c>
      <c r="G6" s="1760">
        <f>AL!G72</f>
        <v>0</v>
      </c>
      <c r="H6" s="1760">
        <f>AL!H72</f>
        <v>39921.365449999998</v>
      </c>
      <c r="I6" s="1761">
        <f>AL!I72</f>
        <v>8788.1060000000034</v>
      </c>
      <c r="J6" s="1762">
        <f>AL!J72</f>
        <v>1941054.4380392828</v>
      </c>
      <c r="K6" s="1758">
        <f>AL!K72</f>
        <v>122816</v>
      </c>
      <c r="L6" s="817"/>
    </row>
    <row r="7" spans="1:12" ht="12.75" x14ac:dyDescent="0.2">
      <c r="A7" s="587" t="s">
        <v>1897</v>
      </c>
      <c r="B7" s="817">
        <f>AK!B35</f>
        <v>68985.459535049988</v>
      </c>
      <c r="C7" s="1760">
        <f>AK!C35</f>
        <v>1004792.5685464811</v>
      </c>
      <c r="D7" s="1760">
        <f>AK!D35</f>
        <v>520133.18000000005</v>
      </c>
      <c r="E7" s="1760">
        <f>AK!E35</f>
        <v>1395.8142700000001</v>
      </c>
      <c r="F7" s="1760">
        <f>AK!F35</f>
        <v>53547.271999999997</v>
      </c>
      <c r="G7" s="1760">
        <f>AK!G35</f>
        <v>0</v>
      </c>
      <c r="H7" s="1760">
        <f>AK!H35</f>
        <v>8396.5907099999968</v>
      </c>
      <c r="I7" s="1763">
        <f>AK!I35</f>
        <v>1188.5449999999998</v>
      </c>
      <c r="J7" s="1764">
        <f>AK!J35</f>
        <v>420131.166566481</v>
      </c>
      <c r="K7" s="1759">
        <f>AK!K35</f>
        <v>23059</v>
      </c>
      <c r="L7" s="817"/>
    </row>
    <row r="8" spans="1:12" ht="12.75" x14ac:dyDescent="0.2">
      <c r="A8" s="587" t="s">
        <v>1901</v>
      </c>
      <c r="B8" s="817">
        <f>AZ!B20</f>
        <v>495038.32066223491</v>
      </c>
      <c r="C8" s="1760">
        <f>AZ!C20</f>
        <v>6746105.8817701777</v>
      </c>
      <c r="D8" s="1760">
        <f>AZ!D20</f>
        <v>3500626.9169999999</v>
      </c>
      <c r="E8" s="1760">
        <f>AZ!E20</f>
        <v>890.27656999999999</v>
      </c>
      <c r="F8" s="1760">
        <f>AZ!F20</f>
        <v>306093.995</v>
      </c>
      <c r="G8" s="1760">
        <f>AZ!G20</f>
        <v>0</v>
      </c>
      <c r="H8" s="1760">
        <f>AZ!H20</f>
        <v>97119.49821000002</v>
      </c>
      <c r="I8" s="1763">
        <f>AZ!I20</f>
        <v>13668.618999999999</v>
      </c>
      <c r="J8" s="1764">
        <f>AZ!J20</f>
        <v>2827706.5759901782</v>
      </c>
      <c r="K8" s="1759">
        <f>AZ!K20</f>
        <v>168875</v>
      </c>
      <c r="L8" s="817"/>
    </row>
    <row r="9" spans="1:12" ht="12.75" x14ac:dyDescent="0.2">
      <c r="A9" s="587" t="s">
        <v>1903</v>
      </c>
      <c r="B9" s="817">
        <f>AR!B80</f>
        <v>201272.38811161439</v>
      </c>
      <c r="C9" s="1760">
        <f>AR!C80</f>
        <v>3444375.1168145402</v>
      </c>
      <c r="D9" s="1760">
        <f>AR!D80</f>
        <v>1775582.3669999996</v>
      </c>
      <c r="E9" s="1760">
        <f>AR!E80</f>
        <v>4034.3822100000002</v>
      </c>
      <c r="F9" s="1760">
        <f>AR!F80</f>
        <v>82777.951000000001</v>
      </c>
      <c r="G9" s="1760">
        <f>AR!G80</f>
        <v>0</v>
      </c>
      <c r="H9" s="1760">
        <f>AR!H80</f>
        <v>26412.596779999989</v>
      </c>
      <c r="I9" s="1763">
        <f>AR!I80</f>
        <v>5089.1710000000003</v>
      </c>
      <c r="J9" s="1764">
        <f>AR!J80</f>
        <v>1550478.64882454</v>
      </c>
      <c r="K9" s="1759">
        <f>AR!K80</f>
        <v>82755</v>
      </c>
      <c r="L9" s="817"/>
    </row>
    <row r="10" spans="1:12" ht="12.75" x14ac:dyDescent="0.2">
      <c r="A10" s="587" t="s">
        <v>2033</v>
      </c>
      <c r="B10" s="817">
        <f>CA!B63</f>
        <v>1487167.0912032975</v>
      </c>
      <c r="C10" s="1760">
        <f>CA!C63</f>
        <v>25241853.494251382</v>
      </c>
      <c r="D10" s="1760">
        <f>CA!D63</f>
        <v>11821311.681</v>
      </c>
      <c r="E10" s="1760">
        <f>CA!E63</f>
        <v>1336922.0231399997</v>
      </c>
      <c r="F10" s="1760">
        <f>CA!F63</f>
        <v>1623224.7349999999</v>
      </c>
      <c r="G10" s="1760">
        <f>CA!G63</f>
        <v>0</v>
      </c>
      <c r="H10" s="1760">
        <f>CA!H63</f>
        <v>770926.56706000003</v>
      </c>
      <c r="I10" s="1763">
        <f>CA!I63</f>
        <v>60331.789000000004</v>
      </c>
      <c r="J10" s="1764">
        <f>CA!J63</f>
        <v>9629136.6990513839</v>
      </c>
      <c r="K10" s="1759">
        <f>CA!K63</f>
        <v>453584</v>
      </c>
      <c r="L10" s="817"/>
    </row>
    <row r="11" spans="1:12" ht="12.75" x14ac:dyDescent="0.2">
      <c r="A11" s="587" t="s">
        <v>1904</v>
      </c>
      <c r="B11" s="817">
        <f>CO!B69</f>
        <v>369318.07463980623</v>
      </c>
      <c r="C11" s="1760">
        <f>CO!C69</f>
        <v>6164495.8847800056</v>
      </c>
      <c r="D11" s="1760">
        <f>CO!D69</f>
        <v>2959105.514</v>
      </c>
      <c r="E11" s="1760">
        <f>CO!E69</f>
        <v>2596.6850999999997</v>
      </c>
      <c r="F11" s="1760">
        <f>CO!F69</f>
        <v>392639.86900000001</v>
      </c>
      <c r="G11" s="1760">
        <f>CO!G69</f>
        <v>0</v>
      </c>
      <c r="H11" s="1760">
        <f>CO!H69</f>
        <v>1064140.64545</v>
      </c>
      <c r="I11" s="1763">
        <f>CO!I69</f>
        <v>10943.070999999996</v>
      </c>
      <c r="J11" s="1764">
        <f>CO!J69</f>
        <v>1735070.1002300065</v>
      </c>
      <c r="K11" s="1759">
        <f>CO!K69</f>
        <v>115322</v>
      </c>
      <c r="L11" s="817"/>
    </row>
    <row r="12" spans="1:12" ht="12.75" x14ac:dyDescent="0.2">
      <c r="A12" s="587" t="s">
        <v>1905</v>
      </c>
      <c r="B12" s="817">
        <f>CT!B13</f>
        <v>153086.76019214111</v>
      </c>
      <c r="C12" s="1760">
        <f>CT!C13</f>
        <v>1809002.1218625756</v>
      </c>
      <c r="D12" s="1760">
        <f>CT!D13</f>
        <v>731210.60899999982</v>
      </c>
      <c r="E12" s="1760">
        <f>CT!E13</f>
        <v>4657.2723699999997</v>
      </c>
      <c r="F12" s="1760">
        <f>CT!F13</f>
        <v>99157.472000000009</v>
      </c>
      <c r="G12" s="1760">
        <f>CT!G13</f>
        <v>0</v>
      </c>
      <c r="H12" s="1760">
        <f>CT!H13</f>
        <v>20574.470579999994</v>
      </c>
      <c r="I12" s="1763">
        <f>CT!I13</f>
        <v>10739.07</v>
      </c>
      <c r="J12" s="1764">
        <f>CT!J13</f>
        <v>942663.2279125757</v>
      </c>
      <c r="K12" s="1759">
        <f>CT!K13</f>
        <v>45931</v>
      </c>
      <c r="L12" s="817"/>
    </row>
    <row r="13" spans="1:12" ht="12.75" x14ac:dyDescent="0.2">
      <c r="A13" s="587" t="s">
        <v>1906</v>
      </c>
      <c r="B13" s="817">
        <f>DE!B8</f>
        <v>67723.054177174999</v>
      </c>
      <c r="C13" s="1760">
        <f>DE!C8</f>
        <v>803142.90924656834</v>
      </c>
      <c r="D13" s="1760">
        <f>DE!D8</f>
        <v>443108.27500000002</v>
      </c>
      <c r="E13" s="1760">
        <f>DE!E8</f>
        <v>465.84863000000001</v>
      </c>
      <c r="F13" s="1760">
        <f>DE!F8</f>
        <v>30586.343999999997</v>
      </c>
      <c r="G13" s="1760">
        <f>DE!G8</f>
        <v>0</v>
      </c>
      <c r="H13" s="1760">
        <f>DE!H8</f>
        <v>166.00205</v>
      </c>
      <c r="I13" s="1763">
        <f>DE!I8</f>
        <v>2318.4179999999997</v>
      </c>
      <c r="J13" s="1764">
        <f>DE!J8</f>
        <v>326498.02156656835</v>
      </c>
      <c r="K13" s="1759">
        <f>DE!K8</f>
        <v>19341</v>
      </c>
      <c r="L13" s="817"/>
    </row>
    <row r="14" spans="1:12" ht="12.75" x14ac:dyDescent="0.2">
      <c r="A14" s="587" t="s">
        <v>1953</v>
      </c>
      <c r="B14" s="817">
        <f>DC!B6</f>
        <v>27255.21487485</v>
      </c>
      <c r="C14" s="1760">
        <f>DC!C6</f>
        <v>10256317.729520783</v>
      </c>
      <c r="D14" s="1760">
        <f>DC!D6</f>
        <v>156251.231</v>
      </c>
      <c r="E14" s="1760">
        <f>DC!E6</f>
        <v>752634.42784000025</v>
      </c>
      <c r="F14" s="1760">
        <f>DC!F6</f>
        <v>32163.758000000002</v>
      </c>
      <c r="G14" s="1760">
        <f>DC!G6</f>
        <v>0</v>
      </c>
      <c r="H14" s="1760">
        <f>DC!H6</f>
        <v>8691190.7197700106</v>
      </c>
      <c r="I14" s="1763">
        <f>DC!I6</f>
        <v>795.24599999999998</v>
      </c>
      <c r="J14" s="1764">
        <f>DC!J6</f>
        <v>623282.34691077238</v>
      </c>
      <c r="K14" s="1759">
        <f>DC!K6</f>
        <v>7375</v>
      </c>
      <c r="L14" s="817"/>
    </row>
    <row r="15" spans="1:12" ht="12.75" x14ac:dyDescent="0.2">
      <c r="A15" s="587" t="s">
        <v>1907</v>
      </c>
      <c r="B15" s="817">
        <f>FL!B72</f>
        <v>1432720.5739882838</v>
      </c>
      <c r="C15" s="1760">
        <f>FL!C72</f>
        <v>22611404.911909521</v>
      </c>
      <c r="D15" s="1760">
        <f>FL!D72</f>
        <v>12504921.335999997</v>
      </c>
      <c r="E15" s="1760">
        <f>FL!E72</f>
        <v>8953.654199999999</v>
      </c>
      <c r="F15" s="1760">
        <f>FL!F72</f>
        <v>1028365.7079999999</v>
      </c>
      <c r="G15" s="1760">
        <f>FL!G72</f>
        <v>0</v>
      </c>
      <c r="H15" s="1760">
        <f>FL!H72</f>
        <v>200250.48005000001</v>
      </c>
      <c r="I15" s="1763">
        <f>FL!I72</f>
        <v>47183.228999999992</v>
      </c>
      <c r="J15" s="1764">
        <f>FL!J72</f>
        <v>8821730.5046595186</v>
      </c>
      <c r="K15" s="1759">
        <f>FL!K72</f>
        <v>554965</v>
      </c>
      <c r="L15" s="817"/>
    </row>
    <row r="16" spans="1:12" ht="12.75" x14ac:dyDescent="0.2">
      <c r="A16" s="587" t="s">
        <v>1908</v>
      </c>
      <c r="B16" s="817">
        <f>GA!B164</f>
        <v>673357.6204108675</v>
      </c>
      <c r="C16" s="1760">
        <f>GA!C164</f>
        <v>10933329.568610013</v>
      </c>
      <c r="D16" s="1760">
        <f>GA!D164</f>
        <v>6880597.1140000029</v>
      </c>
      <c r="E16" s="1760">
        <f>GA!E164</f>
        <v>10732.793889999999</v>
      </c>
      <c r="F16" s="1760">
        <f>GA!F164</f>
        <v>532650.93000000005</v>
      </c>
      <c r="G16" s="1760">
        <f>GA!G164</f>
        <v>0</v>
      </c>
      <c r="H16" s="1760">
        <f>GA!H164</f>
        <v>109313.29152000004</v>
      </c>
      <c r="I16" s="1763">
        <f>GA!I164</f>
        <v>16936.733000000004</v>
      </c>
      <c r="J16" s="1764">
        <f>GA!J164</f>
        <v>3383098.7062000125</v>
      </c>
      <c r="K16" s="1759">
        <f>GA!K164</f>
        <v>239384</v>
      </c>
      <c r="L16" s="817"/>
    </row>
    <row r="17" spans="1:12" ht="12.75" x14ac:dyDescent="0.2">
      <c r="A17" s="587" t="s">
        <v>1909</v>
      </c>
      <c r="B17" s="817">
        <f>HI!B10</f>
        <v>104764.6093816873</v>
      </c>
      <c r="C17" s="1760">
        <f>HI!C10</f>
        <v>1511542.3965622364</v>
      </c>
      <c r="D17" s="1760">
        <f>HI!D10</f>
        <v>811545.22600000002</v>
      </c>
      <c r="E17" s="1760">
        <f>HI!E10</f>
        <v>452.54995000000002</v>
      </c>
      <c r="F17" s="1760">
        <f>HI!F10</f>
        <v>141958.329</v>
      </c>
      <c r="G17" s="1760">
        <f>HI!G10</f>
        <v>0</v>
      </c>
      <c r="H17" s="1760">
        <f>HI!H10</f>
        <v>23298.479970000004</v>
      </c>
      <c r="I17" s="1763">
        <f>HI!I10</f>
        <v>6457.3149999999996</v>
      </c>
      <c r="J17" s="1764">
        <f>HI!J10</f>
        <v>527830.49664223648</v>
      </c>
      <c r="K17" s="1759">
        <f>HI!K10</f>
        <v>31207</v>
      </c>
      <c r="L17" s="817"/>
    </row>
    <row r="18" spans="1:12" ht="12.75" x14ac:dyDescent="0.2">
      <c r="A18" s="587" t="s">
        <v>1910</v>
      </c>
      <c r="B18" s="817">
        <f>ID!B49</f>
        <v>126089.27423604591</v>
      </c>
      <c r="C18" s="1760">
        <f>ID!C49</f>
        <v>1731502.261414218</v>
      </c>
      <c r="D18" s="1760">
        <f>ID!D49</f>
        <v>926501.07400000002</v>
      </c>
      <c r="E18" s="1760">
        <f>ID!E49</f>
        <v>0</v>
      </c>
      <c r="F18" s="1760">
        <f>ID!F49</f>
        <v>63396.550000000025</v>
      </c>
      <c r="G18" s="1760">
        <f>ID!G49</f>
        <v>0</v>
      </c>
      <c r="H18" s="1760">
        <f>ID!H49</f>
        <v>15639.936760000002</v>
      </c>
      <c r="I18" s="1763">
        <f>ID!I49</f>
        <v>3485.8130000000001</v>
      </c>
      <c r="J18" s="1764">
        <f>ID!J49</f>
        <v>722478.88765421789</v>
      </c>
      <c r="K18" s="1759">
        <f>ID!K49</f>
        <v>49114</v>
      </c>
      <c r="L18" s="817"/>
    </row>
    <row r="19" spans="1:12" ht="12.75" x14ac:dyDescent="0.2">
      <c r="A19" s="587" t="s">
        <v>1911</v>
      </c>
      <c r="B19" s="817">
        <f>IL!B107</f>
        <v>552775.02964443539</v>
      </c>
      <c r="C19" s="1760">
        <f>IL!C107</f>
        <v>7959085.2526751645</v>
      </c>
      <c r="D19" s="1760">
        <f>IL!D107</f>
        <v>3167395.3010000009</v>
      </c>
      <c r="E19" s="1760">
        <f>IL!E107</f>
        <v>2059492.08241</v>
      </c>
      <c r="F19" s="1760">
        <f>IL!F107</f>
        <v>258754.58099999992</v>
      </c>
      <c r="G19" s="1760">
        <f>IL!G107</f>
        <v>50.021929999999998</v>
      </c>
      <c r="H19" s="1760">
        <f>IL!H107</f>
        <v>-791884.28526000003</v>
      </c>
      <c r="I19" s="1763">
        <f>IL!I107</f>
        <v>25229.965</v>
      </c>
      <c r="J19" s="1764">
        <f>IL!J107</f>
        <v>3240047.5865951646</v>
      </c>
      <c r="K19" s="1759">
        <f>IL!K107</f>
        <v>162984</v>
      </c>
      <c r="L19" s="817"/>
    </row>
    <row r="20" spans="1:12" ht="12.75" x14ac:dyDescent="0.2">
      <c r="A20" s="587" t="s">
        <v>1912</v>
      </c>
      <c r="B20" s="817">
        <f>IN!B97</f>
        <v>380160.63885616313</v>
      </c>
      <c r="C20" s="1760">
        <f>IN!C97</f>
        <v>4516491.6584716467</v>
      </c>
      <c r="D20" s="1760">
        <f>IN!D97</f>
        <v>2185707.2399999998</v>
      </c>
      <c r="E20" s="1760">
        <f>IN!E97</f>
        <v>1379.0901699999999</v>
      </c>
      <c r="F20" s="1760">
        <f>IN!F97</f>
        <v>133119.50900000002</v>
      </c>
      <c r="G20" s="1760">
        <f>IN!G97</f>
        <v>0</v>
      </c>
      <c r="H20" s="1760">
        <f>IN!H97</f>
        <v>71528.666140000001</v>
      </c>
      <c r="I20" s="1763">
        <f>IN!I97</f>
        <v>9874.4509999999973</v>
      </c>
      <c r="J20" s="1764">
        <f>IN!J97</f>
        <v>2114882.7021616469</v>
      </c>
      <c r="K20" s="1759">
        <f>IN!K97</f>
        <v>125570</v>
      </c>
      <c r="L20" s="817"/>
    </row>
    <row r="21" spans="1:12" ht="12.75" x14ac:dyDescent="0.2">
      <c r="A21" s="587" t="s">
        <v>1913</v>
      </c>
      <c r="B21" s="817">
        <f>IA!B104</f>
        <v>177921.88828343881</v>
      </c>
      <c r="C21" s="1760">
        <f>IA!C104</f>
        <v>2261805.6000319584</v>
      </c>
      <c r="D21" s="1760">
        <f>IA!D104</f>
        <v>1035387.9770000001</v>
      </c>
      <c r="E21" s="1760">
        <f>IA!E104</f>
        <v>154.91904</v>
      </c>
      <c r="F21" s="1760">
        <f>IA!F104</f>
        <v>64059.516000000011</v>
      </c>
      <c r="G21" s="1760">
        <f>IA!G104</f>
        <v>0</v>
      </c>
      <c r="H21" s="1760">
        <f>IA!H104</f>
        <v>22243.264200000001</v>
      </c>
      <c r="I21" s="1763">
        <f>IA!I104</f>
        <v>8818.7419999999966</v>
      </c>
      <c r="J21" s="1764">
        <f>IA!J104</f>
        <v>1131141.1817919589</v>
      </c>
      <c r="K21" s="1759">
        <f>IA!K104</f>
        <v>66881</v>
      </c>
      <c r="L21" s="817"/>
    </row>
    <row r="22" spans="1:12" ht="12.75" x14ac:dyDescent="0.2">
      <c r="A22" s="587" t="s">
        <v>1914</v>
      </c>
      <c r="B22" s="817">
        <f>KS!B110</f>
        <v>182119.75281593311</v>
      </c>
      <c r="C22" s="1760">
        <f>KS!C110</f>
        <v>2369198.3399458607</v>
      </c>
      <c r="D22" s="1760">
        <f>KS!D110</f>
        <v>1185063.5870000003</v>
      </c>
      <c r="E22" s="1760">
        <f>KS!E110</f>
        <v>11.05691</v>
      </c>
      <c r="F22" s="1760">
        <f>KS!F110</f>
        <v>95957.607000000004</v>
      </c>
      <c r="G22" s="1760">
        <f>KS!G110</f>
        <v>0</v>
      </c>
      <c r="H22" s="1760">
        <f>KS!H110</f>
        <v>19128.363510000006</v>
      </c>
      <c r="I22" s="1763">
        <f>KS!I110</f>
        <v>5208.6220000000012</v>
      </c>
      <c r="J22" s="1764">
        <f>KS!J110</f>
        <v>1063829.10352586</v>
      </c>
      <c r="K22" s="1759">
        <f>KS!K110</f>
        <v>60137</v>
      </c>
      <c r="L22" s="817"/>
    </row>
    <row r="23" spans="1:12" ht="12.75" x14ac:dyDescent="0.2">
      <c r="A23" s="587" t="s">
        <v>1915</v>
      </c>
      <c r="B23" s="817">
        <f>KY!B125</f>
        <v>267610.58697582863</v>
      </c>
      <c r="C23" s="1760">
        <f>KY!C125</f>
        <v>3920024.0213702675</v>
      </c>
      <c r="D23" s="1760">
        <f>KY!D125</f>
        <v>1983789.618999999</v>
      </c>
      <c r="E23" s="1760">
        <f>KY!E125</f>
        <v>1288.4398200000003</v>
      </c>
      <c r="F23" s="1760">
        <f>KY!F125</f>
        <v>120651.41399999998</v>
      </c>
      <c r="G23" s="1760">
        <f>KY!G125</f>
        <v>0</v>
      </c>
      <c r="H23" s="1760">
        <f>KY!H125</f>
        <v>59493.792980000006</v>
      </c>
      <c r="I23" s="1763">
        <f>KY!I125</f>
        <v>7093.0470000000005</v>
      </c>
      <c r="J23" s="1764">
        <f>KY!J125</f>
        <v>1747707.7085702685</v>
      </c>
      <c r="K23" s="1759">
        <f>KY!K125</f>
        <v>98758</v>
      </c>
      <c r="L23" s="817"/>
    </row>
    <row r="24" spans="1:12" ht="12.75" x14ac:dyDescent="0.2">
      <c r="A24" s="587" t="s">
        <v>1916</v>
      </c>
      <c r="B24" s="817">
        <f>LA!B69</f>
        <v>261789.68648938087</v>
      </c>
      <c r="C24" s="1760">
        <f>LA!C69</f>
        <v>4064969.7929418772</v>
      </c>
      <c r="D24" s="1760">
        <f>LA!D69</f>
        <v>2158350.3430000008</v>
      </c>
      <c r="E24" s="1760">
        <f>LA!E69</f>
        <v>1493.6516200000001</v>
      </c>
      <c r="F24" s="1760">
        <f>LA!F69</f>
        <v>129259.01599999999</v>
      </c>
      <c r="G24" s="1760">
        <f>LA!G69</f>
        <v>0</v>
      </c>
      <c r="H24" s="1760">
        <f>LA!H69</f>
        <v>31084.395260000005</v>
      </c>
      <c r="I24" s="1763">
        <f>LA!I69</f>
        <v>7575.9720000000007</v>
      </c>
      <c r="J24" s="1764">
        <f>LA!J69</f>
        <v>1737206.4150618771</v>
      </c>
      <c r="K24" s="1759">
        <f>LA!K69</f>
        <v>88625</v>
      </c>
      <c r="L24" s="817"/>
    </row>
    <row r="25" spans="1:12" ht="12.75" x14ac:dyDescent="0.2">
      <c r="A25" s="587" t="s">
        <v>1918</v>
      </c>
      <c r="B25" s="817">
        <f>ME!B21</f>
        <v>105658.38784085191</v>
      </c>
      <c r="C25" s="1760">
        <f>ME!C21</f>
        <v>1620945.751963533</v>
      </c>
      <c r="D25" s="1760">
        <f>ME!D21</f>
        <v>839606.81300000008</v>
      </c>
      <c r="E25" s="1760">
        <f>ME!E21</f>
        <v>514.10536999999999</v>
      </c>
      <c r="F25" s="1760">
        <f>ME!F21</f>
        <v>43345.359999999993</v>
      </c>
      <c r="G25" s="1760">
        <f>ME!G21</f>
        <v>0</v>
      </c>
      <c r="H25" s="1760">
        <f>ME!H21</f>
        <v>30249.74454</v>
      </c>
      <c r="I25" s="1763">
        <f>ME!I21</f>
        <v>3787.95</v>
      </c>
      <c r="J25" s="1764">
        <f>ME!J21</f>
        <v>703441.77905353333</v>
      </c>
      <c r="K25" s="1759">
        <f>ME!K21</f>
        <v>41214</v>
      </c>
      <c r="L25" s="817"/>
    </row>
    <row r="26" spans="1:12" ht="12.75" x14ac:dyDescent="0.2">
      <c r="A26" s="587" t="s">
        <v>1919</v>
      </c>
      <c r="B26" s="817">
        <f>MD!B29</f>
        <v>348458.96711326507</v>
      </c>
      <c r="C26" s="1760">
        <f>MD!C29</f>
        <v>4834571.404660943</v>
      </c>
      <c r="D26" s="1760">
        <f>MD!D29</f>
        <v>2762398.9470000006</v>
      </c>
      <c r="E26" s="1760">
        <f>MD!E29</f>
        <v>1969.07509</v>
      </c>
      <c r="F26" s="1760">
        <f>MD!F29</f>
        <v>311745.36699999997</v>
      </c>
      <c r="G26" s="1760">
        <f>MD!G29</f>
        <v>0</v>
      </c>
      <c r="H26" s="1760">
        <f>MD!H29</f>
        <v>46105.189440000002</v>
      </c>
      <c r="I26" s="1763">
        <f>MD!I29</f>
        <v>13025.206</v>
      </c>
      <c r="J26" s="1764">
        <f>MD!J29</f>
        <v>1699327.6201309427</v>
      </c>
      <c r="K26" s="1759">
        <f>MD!K29</f>
        <v>91923</v>
      </c>
      <c r="L26" s="817"/>
    </row>
    <row r="27" spans="1:12" ht="12.75" x14ac:dyDescent="0.2">
      <c r="A27" s="587" t="s">
        <v>1954</v>
      </c>
      <c r="B27" s="817">
        <f>MA!B19</f>
        <v>276061.64843438769</v>
      </c>
      <c r="C27" s="1760">
        <f>MA!C19</f>
        <v>3760755.4657832691</v>
      </c>
      <c r="D27" s="1760">
        <f>MA!D19</f>
        <v>1686079.8900000001</v>
      </c>
      <c r="E27" s="1760">
        <f>MA!E19</f>
        <v>1175.9402999999998</v>
      </c>
      <c r="F27" s="1760">
        <f>MA!F19</f>
        <v>191117.95199999999</v>
      </c>
      <c r="G27" s="1760">
        <f>MA!G19</f>
        <v>0</v>
      </c>
      <c r="H27" s="1760">
        <f>MA!H19</f>
        <v>27421.34177000001</v>
      </c>
      <c r="I27" s="1763">
        <f>MA!I19</f>
        <v>16036.909000000001</v>
      </c>
      <c r="J27" s="1764">
        <f>MA!J19</f>
        <v>1838923.4327132697</v>
      </c>
      <c r="K27" s="1759">
        <f>MA!K19</f>
        <v>83311</v>
      </c>
      <c r="L27" s="817"/>
    </row>
    <row r="28" spans="1:12" ht="12.75" x14ac:dyDescent="0.2">
      <c r="A28" s="587" t="s">
        <v>1955</v>
      </c>
      <c r="B28" s="817">
        <f>MI!B88</f>
        <v>516758.04622060718</v>
      </c>
      <c r="C28" s="1760">
        <f>MI!C88</f>
        <v>6315431.1228100369</v>
      </c>
      <c r="D28" s="1760">
        <f>MI!D88</f>
        <v>3239203.3110000012</v>
      </c>
      <c r="E28" s="1760">
        <f>MI!E88</f>
        <v>1268.7822100000001</v>
      </c>
      <c r="F28" s="1760">
        <f>MI!F88</f>
        <v>195478.785</v>
      </c>
      <c r="G28" s="1760">
        <f>MI!G88</f>
        <v>0</v>
      </c>
      <c r="H28" s="1760">
        <f>MI!H88</f>
        <v>141549.62143000003</v>
      </c>
      <c r="I28" s="1763">
        <f>MI!I88</f>
        <v>20320.319000000003</v>
      </c>
      <c r="J28" s="1764">
        <f>MI!J88</f>
        <v>2717610.3041700372</v>
      </c>
      <c r="K28" s="1759">
        <f>MI!K88</f>
        <v>158647</v>
      </c>
      <c r="L28" s="817"/>
    </row>
    <row r="29" spans="1:12" ht="12.75" x14ac:dyDescent="0.2">
      <c r="A29" s="587" t="s">
        <v>1956</v>
      </c>
      <c r="B29" s="817">
        <f>MN!B92</f>
        <v>285734.01428977342</v>
      </c>
      <c r="C29" s="1760">
        <f>MN!C92</f>
        <v>4050646.8144743168</v>
      </c>
      <c r="D29" s="1760">
        <f>MN!D92</f>
        <v>1789821.3540000007</v>
      </c>
      <c r="E29" s="1760">
        <f>MN!E92</f>
        <v>713.69664999999998</v>
      </c>
      <c r="F29" s="1760">
        <f>MN!F92</f>
        <v>111893.81200000002</v>
      </c>
      <c r="G29" s="1760">
        <f>MN!G92</f>
        <v>0</v>
      </c>
      <c r="H29" s="1760">
        <f>MN!H92</f>
        <v>111382.19462000004</v>
      </c>
      <c r="I29" s="1763">
        <f>MN!I92</f>
        <v>14559.239</v>
      </c>
      <c r="J29" s="1764">
        <f>MN!J92</f>
        <v>2022276.518204316</v>
      </c>
      <c r="K29" s="1759">
        <f>MN!K92</f>
        <v>116209</v>
      </c>
      <c r="L29" s="817"/>
    </row>
    <row r="30" spans="1:12" ht="12.75" x14ac:dyDescent="0.2">
      <c r="A30" s="587" t="s">
        <v>1957</v>
      </c>
      <c r="B30" s="817">
        <f>MS!B87</f>
        <v>179583.67126767297</v>
      </c>
      <c r="C30" s="1760">
        <f>MS!C87</f>
        <v>2940538.8155025518</v>
      </c>
      <c r="D30" s="1760">
        <f>MS!D87</f>
        <v>1554275.0410000004</v>
      </c>
      <c r="E30" s="1760">
        <f>MS!E87</f>
        <v>626.71888000000001</v>
      </c>
      <c r="F30" s="1760">
        <f>MS!F87</f>
        <v>86824.020999999979</v>
      </c>
      <c r="G30" s="1760">
        <f>MS!G87</f>
        <v>0</v>
      </c>
      <c r="H30" s="1760">
        <f>MS!H87</f>
        <v>29100.183839999998</v>
      </c>
      <c r="I30" s="1763">
        <f>MS!I87</f>
        <v>4305.8509999999997</v>
      </c>
      <c r="J30" s="1764">
        <f>MS!J87</f>
        <v>1265406.9997825527</v>
      </c>
      <c r="K30" s="1759">
        <f>MS!K87</f>
        <v>67160</v>
      </c>
      <c r="L30" s="817"/>
    </row>
    <row r="31" spans="1:12" ht="12.75" x14ac:dyDescent="0.2">
      <c r="A31" s="587" t="s">
        <v>1920</v>
      </c>
      <c r="B31" s="817">
        <f>MO!B120</f>
        <v>392041.27669782675</v>
      </c>
      <c r="C31" s="1760">
        <f>MO!C120</f>
        <v>5654307.7275711829</v>
      </c>
      <c r="D31" s="1760">
        <f>MO!D120</f>
        <v>2785352.924000001</v>
      </c>
      <c r="E31" s="1760">
        <f>MO!E120</f>
        <v>1767.1851100000001</v>
      </c>
      <c r="F31" s="1760">
        <f>MO!F120</f>
        <v>160409.28699999998</v>
      </c>
      <c r="G31" s="1760">
        <f>MO!G120</f>
        <v>0</v>
      </c>
      <c r="H31" s="1760">
        <f>MO!H120</f>
        <v>130371.44708999997</v>
      </c>
      <c r="I31" s="1763">
        <f>MO!I120</f>
        <v>13282.871000000003</v>
      </c>
      <c r="J31" s="1764">
        <f>MO!J120</f>
        <v>2563124.0133711817</v>
      </c>
      <c r="K31" s="1759">
        <f>MO!K120</f>
        <v>143810</v>
      </c>
      <c r="L31" s="817"/>
    </row>
    <row r="32" spans="1:12" ht="12.75" x14ac:dyDescent="0.2">
      <c r="A32" s="587" t="s">
        <v>1921</v>
      </c>
      <c r="B32" s="817">
        <f>MT!B61</f>
        <v>85246.729862991517</v>
      </c>
      <c r="C32" s="1760">
        <f>MT!C61</f>
        <v>1365520.3997753805</v>
      </c>
      <c r="D32" s="1760">
        <f>MT!D61</f>
        <v>651451.16999999993</v>
      </c>
      <c r="E32" s="1760">
        <f>MT!E61</f>
        <v>0</v>
      </c>
      <c r="F32" s="1760">
        <f>MT!F61</f>
        <v>40206.20199999999</v>
      </c>
      <c r="G32" s="1760">
        <f>MT!G61</f>
        <v>0</v>
      </c>
      <c r="H32" s="1760">
        <f>MT!H61</f>
        <v>15995.399950000003</v>
      </c>
      <c r="I32" s="1763">
        <f>MT!I61</f>
        <v>2949.9979999999996</v>
      </c>
      <c r="J32" s="1764">
        <f>MT!J61</f>
        <v>654917.62982538028</v>
      </c>
      <c r="K32" s="1759">
        <f>MT!K61</f>
        <v>38231</v>
      </c>
      <c r="L32" s="817"/>
    </row>
    <row r="33" spans="1:12" ht="12.75" x14ac:dyDescent="0.2">
      <c r="A33" s="587" t="s">
        <v>1922</v>
      </c>
      <c r="B33" s="817">
        <f>NE!B98</f>
        <v>116960.83146517265</v>
      </c>
      <c r="C33" s="1760">
        <f>NE!C98</f>
        <v>1816205.8457722955</v>
      </c>
      <c r="D33" s="1760">
        <f>NE!D98</f>
        <v>918938.10400000052</v>
      </c>
      <c r="E33" s="1760">
        <f>NE!E98</f>
        <v>3328.5187000000005</v>
      </c>
      <c r="F33" s="1760">
        <f>NE!F98</f>
        <v>58576.869999999995</v>
      </c>
      <c r="G33" s="1760">
        <f>NE!G98</f>
        <v>0</v>
      </c>
      <c r="H33" s="1760">
        <f>NE!H98</f>
        <v>50483.246070000001</v>
      </c>
      <c r="I33" s="1763">
        <f>NE!I98</f>
        <v>4356.9379999999983</v>
      </c>
      <c r="J33" s="1764">
        <f>NE!J98</f>
        <v>780522.16900229559</v>
      </c>
      <c r="K33" s="1759">
        <f>NE!K98</f>
        <v>48563</v>
      </c>
      <c r="L33" s="817"/>
    </row>
    <row r="34" spans="1:12" ht="12.75" x14ac:dyDescent="0.2">
      <c r="A34" s="587" t="s">
        <v>1923</v>
      </c>
      <c r="B34" s="817">
        <f>NV!B22</f>
        <v>215626.96902086868</v>
      </c>
      <c r="C34" s="1760">
        <f>NV!C22</f>
        <v>3674162.1352348546</v>
      </c>
      <c r="D34" s="1760">
        <f>NV!D22</f>
        <v>1920074.088</v>
      </c>
      <c r="E34" s="1760">
        <f>NV!E22</f>
        <v>260.96089999999998</v>
      </c>
      <c r="F34" s="1760">
        <f>NV!F22</f>
        <v>141401.696</v>
      </c>
      <c r="G34" s="1760">
        <f>NV!G22</f>
        <v>0</v>
      </c>
      <c r="H34" s="1760">
        <f>NV!H22</f>
        <v>24398.68636</v>
      </c>
      <c r="I34" s="1763">
        <f>NV!I22</f>
        <v>5226.1810000000005</v>
      </c>
      <c r="J34" s="1764">
        <f>NV!J22</f>
        <v>1582800.5229748543</v>
      </c>
      <c r="K34" s="1759">
        <f>NV!K22</f>
        <v>81926</v>
      </c>
      <c r="L34" s="817"/>
    </row>
    <row r="35" spans="1:12" ht="12.75" x14ac:dyDescent="0.2">
      <c r="A35" s="587" t="s">
        <v>1924</v>
      </c>
      <c r="B35" s="817">
        <f>NH!B15</f>
        <v>94259.905461545699</v>
      </c>
      <c r="C35" s="1760">
        <f>NH!C15</f>
        <v>1200657.4631825732</v>
      </c>
      <c r="D35" s="1760">
        <f>NH!D15</f>
        <v>550383.24199999997</v>
      </c>
      <c r="E35" s="1760">
        <f>NH!E15</f>
        <v>2.8388400000000003</v>
      </c>
      <c r="F35" s="1760">
        <f>NH!F15</f>
        <v>46799.995000000003</v>
      </c>
      <c r="G35" s="1760">
        <f>NH!G15</f>
        <v>0</v>
      </c>
      <c r="H35" s="1760">
        <f>NH!H15</f>
        <v>10161.501709999999</v>
      </c>
      <c r="I35" s="1763">
        <f>NH!I15</f>
        <v>3060.5719999999997</v>
      </c>
      <c r="J35" s="1764">
        <f>NH!J15</f>
        <v>590249.31363257323</v>
      </c>
      <c r="K35" s="1759">
        <f>NH!K15</f>
        <v>31124</v>
      </c>
      <c r="L35" s="817"/>
    </row>
    <row r="36" spans="1:12" ht="12.75" x14ac:dyDescent="0.2">
      <c r="A36" s="587" t="s">
        <v>1925</v>
      </c>
      <c r="B36" s="817">
        <f>NJ!B26</f>
        <v>299271.18830023444</v>
      </c>
      <c r="C36" s="1760">
        <f>NJ!C26</f>
        <v>3177079.048391019</v>
      </c>
      <c r="D36" s="1760">
        <f>NJ!D26</f>
        <v>1779762.2590000001</v>
      </c>
      <c r="E36" s="1760">
        <f>NJ!E26</f>
        <v>69.235990000000001</v>
      </c>
      <c r="F36" s="1760">
        <f>NJ!F26</f>
        <v>200792.34400000001</v>
      </c>
      <c r="G36" s="1760">
        <f>NJ!G26</f>
        <v>0</v>
      </c>
      <c r="H36" s="1760">
        <f>NJ!H26</f>
        <v>-40072.68003999997</v>
      </c>
      <c r="I36" s="1763">
        <f>NJ!I26</f>
        <v>20704.831000000002</v>
      </c>
      <c r="J36" s="1764">
        <f>NJ!J26</f>
        <v>1215823.0584410187</v>
      </c>
      <c r="K36" s="1759">
        <f>NJ!K26</f>
        <v>73923</v>
      </c>
      <c r="L36" s="817"/>
    </row>
    <row r="37" spans="1:12" ht="12.75" x14ac:dyDescent="0.2">
      <c r="A37" s="587" t="s">
        <v>1926</v>
      </c>
      <c r="B37" s="817">
        <f>NM!B38</f>
        <v>141745.64362483492</v>
      </c>
      <c r="C37" s="1760">
        <f>NM!C38</f>
        <v>2276544.0981706213</v>
      </c>
      <c r="D37" s="1760">
        <f>NM!D38</f>
        <v>1242418.517</v>
      </c>
      <c r="E37" s="1760">
        <f>NM!E38</f>
        <v>60.194310000000002</v>
      </c>
      <c r="F37" s="1760">
        <f>NM!F38</f>
        <v>64391.34800000002</v>
      </c>
      <c r="G37" s="1760">
        <f>NM!G38</f>
        <v>0</v>
      </c>
      <c r="H37" s="1760">
        <f>NM!H38</f>
        <v>20309.306929999999</v>
      </c>
      <c r="I37" s="1763">
        <f>NM!I38</f>
        <v>4792.0290000000005</v>
      </c>
      <c r="J37" s="1764">
        <f>NM!J38</f>
        <v>944572.70293062122</v>
      </c>
      <c r="K37" s="1759">
        <f>NM!K38</f>
        <v>53072</v>
      </c>
      <c r="L37" s="817"/>
    </row>
    <row r="38" spans="1:12" ht="12.75" x14ac:dyDescent="0.2">
      <c r="A38" s="587" t="s">
        <v>1927</v>
      </c>
      <c r="B38" s="817">
        <f>NY!B67</f>
        <v>663437.00004484586</v>
      </c>
      <c r="C38" s="1760">
        <f>NY!C67</f>
        <v>8154033.6178235738</v>
      </c>
      <c r="D38" s="1760">
        <f>NY!D67</f>
        <v>3624645.2950000013</v>
      </c>
      <c r="E38" s="1760">
        <f>NY!E67</f>
        <v>2721.2660399999995</v>
      </c>
      <c r="F38" s="1760">
        <f>NY!F67</f>
        <v>403398.48599999986</v>
      </c>
      <c r="G38" s="1760">
        <f>NY!G67</f>
        <v>0</v>
      </c>
      <c r="H38" s="1760">
        <f>NY!H67</f>
        <v>136896.6727</v>
      </c>
      <c r="I38" s="1763">
        <f>NY!I67</f>
        <v>34620.789999999994</v>
      </c>
      <c r="J38" s="1764">
        <f>NY!J67</f>
        <v>3951751.1080835769</v>
      </c>
      <c r="K38" s="1759">
        <f>NY!K67</f>
        <v>197534</v>
      </c>
      <c r="L38" s="817"/>
    </row>
    <row r="39" spans="1:12" ht="12.75" x14ac:dyDescent="0.2">
      <c r="A39" s="587" t="s">
        <v>1928</v>
      </c>
      <c r="B39" s="817">
        <f>NC!B105</f>
        <v>680709.45671208715</v>
      </c>
      <c r="C39" s="1760">
        <f>NC!C105</f>
        <v>12149385.223980742</v>
      </c>
      <c r="D39" s="1760">
        <f>NC!D105</f>
        <v>7363225.2189999996</v>
      </c>
      <c r="E39" s="1760">
        <f>NC!E105</f>
        <v>2664.5434400000004</v>
      </c>
      <c r="F39" s="1760">
        <f>NC!F105</f>
        <v>522912.47100000008</v>
      </c>
      <c r="G39" s="1760">
        <f>NC!G105</f>
        <v>0</v>
      </c>
      <c r="H39" s="1760">
        <f>NC!H105</f>
        <v>118529.84138</v>
      </c>
      <c r="I39" s="1763">
        <f>NC!I105</f>
        <v>20725.036</v>
      </c>
      <c r="J39" s="1764">
        <f>NC!J105</f>
        <v>4121328.1131607373</v>
      </c>
      <c r="K39" s="1759">
        <f>NC!K105</f>
        <v>263407</v>
      </c>
      <c r="L39" s="817"/>
    </row>
    <row r="40" spans="1:12" ht="12.75" x14ac:dyDescent="0.2">
      <c r="A40" s="587" t="s">
        <v>1929</v>
      </c>
      <c r="B40" s="817">
        <f>ND!B58</f>
        <v>49787.962345951193</v>
      </c>
      <c r="C40" s="1760">
        <f>ND!C58</f>
        <v>672292.74914955907</v>
      </c>
      <c r="D40" s="1760">
        <f>ND!D58</f>
        <v>318950.60600000009</v>
      </c>
      <c r="E40" s="1760">
        <f>ND!E58</f>
        <v>2339.5705899999998</v>
      </c>
      <c r="F40" s="1760">
        <f>ND!F58</f>
        <v>24478.422000000002</v>
      </c>
      <c r="G40" s="1760">
        <f>ND!G58</f>
        <v>0</v>
      </c>
      <c r="H40" s="1760">
        <f>ND!H58</f>
        <v>8067.8687400000008</v>
      </c>
      <c r="I40" s="1763">
        <f>ND!I58</f>
        <v>1838.3139999999996</v>
      </c>
      <c r="J40" s="1764">
        <f>ND!J58</f>
        <v>316617.96781955916</v>
      </c>
      <c r="K40" s="1759">
        <f>ND!K58</f>
        <v>20028</v>
      </c>
      <c r="L40" s="817"/>
    </row>
    <row r="41" spans="1:12" ht="12.75" x14ac:dyDescent="0.2">
      <c r="A41" s="587" t="s">
        <v>1930</v>
      </c>
      <c r="B41" s="817">
        <f>OH!B93</f>
        <v>681105.78199119319</v>
      </c>
      <c r="C41" s="1760">
        <f>OH!C93</f>
        <v>8514978.7514538355</v>
      </c>
      <c r="D41" s="1760">
        <f>OH!D93</f>
        <v>3953212.9449999998</v>
      </c>
      <c r="E41" s="1760">
        <f>OH!E93</f>
        <v>4860.1160799999998</v>
      </c>
      <c r="F41" s="1760">
        <f>OH!F93</f>
        <v>256809.91100000008</v>
      </c>
      <c r="G41" s="1760">
        <f>OH!G93</f>
        <v>0</v>
      </c>
      <c r="H41" s="1760">
        <f>OH!H93</f>
        <v>90567.547289999988</v>
      </c>
      <c r="I41" s="1763">
        <f>OH!I93</f>
        <v>23484.441999999995</v>
      </c>
      <c r="J41" s="1764">
        <f>OH!J93</f>
        <v>4186043.7900838372</v>
      </c>
      <c r="K41" s="1759">
        <f>OH!K93</f>
        <v>234970</v>
      </c>
      <c r="L41" s="817"/>
    </row>
    <row r="42" spans="1:12" ht="12.75" x14ac:dyDescent="0.2">
      <c r="A42" s="587" t="s">
        <v>1931</v>
      </c>
      <c r="B42" s="817">
        <f>OK!B82</f>
        <v>277756.93552390608</v>
      </c>
      <c r="C42" s="1760">
        <f>OK!C82</f>
        <v>5282778.5443472946</v>
      </c>
      <c r="D42" s="1760">
        <f>OK!D82</f>
        <v>3130855.219000001</v>
      </c>
      <c r="E42" s="1760">
        <f>OK!E82</f>
        <v>2062.8992199999998</v>
      </c>
      <c r="F42" s="1760">
        <f>OK!F82</f>
        <v>160034.62899999996</v>
      </c>
      <c r="G42" s="1760">
        <f>OK!G82</f>
        <v>0</v>
      </c>
      <c r="H42" s="1760">
        <f>OK!H82</f>
        <v>161470.17525000012</v>
      </c>
      <c r="I42" s="1763">
        <f>OK!I82</f>
        <v>7291.3440000000019</v>
      </c>
      <c r="J42" s="1764">
        <f>OK!J82</f>
        <v>1821064.2778772947</v>
      </c>
      <c r="K42" s="1759">
        <f>OK!K82</f>
        <v>107583</v>
      </c>
      <c r="L42" s="817"/>
    </row>
    <row r="43" spans="1:12" ht="12.75" x14ac:dyDescent="0.2">
      <c r="A43" s="587" t="s">
        <v>1932</v>
      </c>
      <c r="B43" s="817">
        <f>OR!B41</f>
        <v>266690.28131903615</v>
      </c>
      <c r="C43" s="1760">
        <f>OR!C41</f>
        <v>3996983.0750728273</v>
      </c>
      <c r="D43" s="1760">
        <f>OR!D41</f>
        <v>1988849.9190000002</v>
      </c>
      <c r="E43" s="1760">
        <f>OR!E41</f>
        <v>6.9317200000000003</v>
      </c>
      <c r="F43" s="1760">
        <f>OR!F41</f>
        <v>128851.94400000002</v>
      </c>
      <c r="G43" s="1760">
        <f>OR!G41</f>
        <v>0</v>
      </c>
      <c r="H43" s="1760">
        <f>OR!H41</f>
        <v>40815.66418</v>
      </c>
      <c r="I43" s="1763">
        <f>OR!I41</f>
        <v>7801.5209999999979</v>
      </c>
      <c r="J43" s="1764">
        <f>OR!J41</f>
        <v>1830657.0951728274</v>
      </c>
      <c r="K43" s="1759">
        <f>OR!K41</f>
        <v>96430</v>
      </c>
      <c r="L43" s="817"/>
    </row>
    <row r="44" spans="1:12" ht="12.75" x14ac:dyDescent="0.2">
      <c r="A44" s="587" t="s">
        <v>1934</v>
      </c>
      <c r="B44" s="817">
        <f>PA!B72</f>
        <v>697654.88759317319</v>
      </c>
      <c r="C44" s="1760">
        <f>PA!C72</f>
        <v>8172103.3529931949</v>
      </c>
      <c r="D44" s="1760">
        <f>PA!D72</f>
        <v>3899339.0050000004</v>
      </c>
      <c r="E44" s="1760">
        <f>PA!E72</f>
        <v>7012.7828100000006</v>
      </c>
      <c r="F44" s="1760">
        <f>PA!F72</f>
        <v>287632.94500000001</v>
      </c>
      <c r="G44" s="1760">
        <f>PA!G72</f>
        <v>0</v>
      </c>
      <c r="H44" s="1760">
        <f>PA!H72</f>
        <v>131260.52999000004</v>
      </c>
      <c r="I44" s="1763">
        <f>PA!I72</f>
        <v>29862.269</v>
      </c>
      <c r="J44" s="1764">
        <f>PA!J72</f>
        <v>3816995.8211931945</v>
      </c>
      <c r="K44" s="1759">
        <f>PA!K72</f>
        <v>221184</v>
      </c>
      <c r="L44" s="817"/>
    </row>
    <row r="45" spans="1:12" ht="12.75" x14ac:dyDescent="0.2">
      <c r="A45" s="587" t="s">
        <v>1935</v>
      </c>
      <c r="B45" s="817">
        <f>RI!B10</f>
        <v>56212.129044520902</v>
      </c>
      <c r="C45" s="1760">
        <f>RI!C10</f>
        <v>766491.97527778149</v>
      </c>
      <c r="D45" s="1760">
        <f>RI!D10</f>
        <v>334729.76800000004</v>
      </c>
      <c r="E45" s="1760">
        <f>RI!E10</f>
        <v>129.35936999999998</v>
      </c>
      <c r="F45" s="1760">
        <f>RI!F10</f>
        <v>36122.703000000001</v>
      </c>
      <c r="G45" s="1760">
        <f>RI!G10</f>
        <v>0</v>
      </c>
      <c r="H45" s="1760">
        <f>RI!H10</f>
        <v>46268.602650000001</v>
      </c>
      <c r="I45" s="1763">
        <f>RI!I10</f>
        <v>1970.768</v>
      </c>
      <c r="J45" s="1764">
        <f>RI!J10</f>
        <v>347270.77425778145</v>
      </c>
      <c r="K45" s="1759">
        <f>RI!K10</f>
        <v>17883</v>
      </c>
      <c r="L45" s="817"/>
    </row>
    <row r="46" spans="1:12" ht="12.75" x14ac:dyDescent="0.2">
      <c r="A46" s="587" t="s">
        <v>1936</v>
      </c>
      <c r="B46" s="817">
        <f>SC!B51</f>
        <v>386240.28123545233</v>
      </c>
      <c r="C46" s="1760">
        <f>SC!C51</f>
        <v>6423338.1278097816</v>
      </c>
      <c r="D46" s="1760">
        <f>SC!D51</f>
        <v>3897092.8909999994</v>
      </c>
      <c r="E46" s="1760">
        <f>SC!E51</f>
        <v>2377.8675200000002</v>
      </c>
      <c r="F46" s="1760">
        <f>SC!F51</f>
        <v>266214.15399999998</v>
      </c>
      <c r="G46" s="1760">
        <f>SC!G51</f>
        <v>0</v>
      </c>
      <c r="H46" s="1760">
        <f>SC!H51</f>
        <v>100072.36997999997</v>
      </c>
      <c r="I46" s="1763">
        <f>SC!I51</f>
        <v>12077.805</v>
      </c>
      <c r="J46" s="1764">
        <f>SC!J51</f>
        <v>2145503.0403097826</v>
      </c>
      <c r="K46" s="1759">
        <f>SC!K51</f>
        <v>149949</v>
      </c>
      <c r="L46" s="817"/>
    </row>
    <row r="47" spans="1:12" ht="12.75" x14ac:dyDescent="0.2">
      <c r="A47" s="587" t="s">
        <v>1937</v>
      </c>
      <c r="B47" s="817">
        <f>SD!B71</f>
        <v>62432.812504752597</v>
      </c>
      <c r="C47" s="1760">
        <f>SD!C71</f>
        <v>1103459.2932223585</v>
      </c>
      <c r="D47" s="1760">
        <f>SD!D71</f>
        <v>453314.32699999999</v>
      </c>
      <c r="E47" s="1760">
        <f>SD!E71</f>
        <v>1704.9837</v>
      </c>
      <c r="F47" s="1760">
        <f>SD!F71</f>
        <v>26377.909</v>
      </c>
      <c r="G47" s="1760">
        <f>SD!G71</f>
        <v>0</v>
      </c>
      <c r="H47" s="1760">
        <f>SD!H71</f>
        <v>14627.004829999996</v>
      </c>
      <c r="I47" s="1763">
        <f>SD!I71</f>
        <v>2496.3029999999999</v>
      </c>
      <c r="J47" s="1764">
        <f>SD!J71</f>
        <v>604938.7656923586</v>
      </c>
      <c r="K47" s="1759">
        <f>SD!K71</f>
        <v>30054</v>
      </c>
      <c r="L47" s="817"/>
    </row>
    <row r="48" spans="1:12" ht="12.75" x14ac:dyDescent="0.2">
      <c r="A48" s="587" t="s">
        <v>1938</v>
      </c>
      <c r="B48" s="817">
        <f>TN!B100</f>
        <v>440790.63114392996</v>
      </c>
      <c r="C48" s="1760">
        <f>TN!C100</f>
        <v>7155947.2032423075</v>
      </c>
      <c r="D48" s="1760">
        <f>TN!D100</f>
        <v>4012869.2280000015</v>
      </c>
      <c r="E48" s="1760">
        <f>TN!E100</f>
        <v>2796.9625900000001</v>
      </c>
      <c r="F48" s="1760">
        <f>TN!F100</f>
        <v>264115.22399999999</v>
      </c>
      <c r="G48" s="1760">
        <f>TN!G100</f>
        <v>0</v>
      </c>
      <c r="H48" s="1760">
        <f>TN!H100</f>
        <v>88236.545299999954</v>
      </c>
      <c r="I48" s="1763">
        <f>TN!I100</f>
        <v>12097.296</v>
      </c>
      <c r="J48" s="1764">
        <f>TN!J100</f>
        <v>2775831.9473523078</v>
      </c>
      <c r="K48" s="1759">
        <f>TN!K100</f>
        <v>162791</v>
      </c>
      <c r="L48" s="817"/>
    </row>
    <row r="49" spans="1:13" ht="12.75" x14ac:dyDescent="0.2">
      <c r="A49" s="587" t="s">
        <v>1939</v>
      </c>
      <c r="B49" s="817">
        <f>TX!B259</f>
        <v>1534356.0880908873</v>
      </c>
      <c r="C49" s="1760">
        <f>TX!C259</f>
        <v>27662824.61229454</v>
      </c>
      <c r="D49" s="1760">
        <f>TX!D259</f>
        <v>16674964.717000004</v>
      </c>
      <c r="E49" s="1760">
        <f>TX!E259</f>
        <v>6604.4160700000002</v>
      </c>
      <c r="F49" s="1760">
        <f>TX!F259</f>
        <v>1458306.3630000004</v>
      </c>
      <c r="G49" s="1760">
        <f>TX!G259</f>
        <v>25265.338809999997</v>
      </c>
      <c r="H49" s="1760">
        <f>TX!H259</f>
        <v>220188.53911999988</v>
      </c>
      <c r="I49" s="1763">
        <f>TX!I259</f>
        <v>44521.236000000012</v>
      </c>
      <c r="J49" s="1764">
        <f>TX!J259</f>
        <v>9232974.0022945479</v>
      </c>
      <c r="K49" s="1759">
        <f>TX!K259</f>
        <v>567360</v>
      </c>
      <c r="L49" s="817"/>
    </row>
    <row r="50" spans="1:13" ht="12.75" x14ac:dyDescent="0.2">
      <c r="A50" s="587" t="s">
        <v>1940</v>
      </c>
      <c r="B50" s="817">
        <f>UT!B34</f>
        <v>127358.45060159481</v>
      </c>
      <c r="C50" s="1760">
        <f>UT!C34</f>
        <v>1829307.0542469509</v>
      </c>
      <c r="D50" s="1760">
        <f>UT!D34</f>
        <v>935115.87800000003</v>
      </c>
      <c r="E50" s="1760">
        <f>UT!E34</f>
        <v>1316.3521599999999</v>
      </c>
      <c r="F50" s="1760">
        <f>UT!F34</f>
        <v>106681.90200000002</v>
      </c>
      <c r="G50" s="1760">
        <f>UT!G34</f>
        <v>0</v>
      </c>
      <c r="H50" s="1760">
        <f>UT!H34</f>
        <v>85771.017449999912</v>
      </c>
      <c r="I50" s="1763">
        <f>UT!I34</f>
        <v>3724.5540000000001</v>
      </c>
      <c r="J50" s="1764">
        <f>UT!J34</f>
        <v>696697.35063695116</v>
      </c>
      <c r="K50" s="1759">
        <f>UT!K34</f>
        <v>39035</v>
      </c>
      <c r="L50" s="817"/>
    </row>
    <row r="51" spans="1:13" ht="12.75" x14ac:dyDescent="0.2">
      <c r="A51" s="587" t="s">
        <v>1941</v>
      </c>
      <c r="B51" s="817">
        <f>VT!B19</f>
        <v>38702.839987872896</v>
      </c>
      <c r="C51" s="1760">
        <f>VT!C19</f>
        <v>486359.49365376175</v>
      </c>
      <c r="D51" s="1760">
        <f>VT!D19</f>
        <v>210527.50199999998</v>
      </c>
      <c r="E51" s="1760">
        <f>VT!E19</f>
        <v>0</v>
      </c>
      <c r="F51" s="1760">
        <f>VT!F19</f>
        <v>16172.363999999998</v>
      </c>
      <c r="G51" s="1760">
        <f>VT!G19</f>
        <v>0</v>
      </c>
      <c r="H51" s="1760">
        <f>VT!H19</f>
        <v>3904.3939899999991</v>
      </c>
      <c r="I51" s="1763">
        <f>VT!I19</f>
        <v>1292.8009999999999</v>
      </c>
      <c r="J51" s="1764">
        <f>VT!J19</f>
        <v>254462.43266376178</v>
      </c>
      <c r="K51" s="1759">
        <f>VT!K19</f>
        <v>13723</v>
      </c>
      <c r="L51" s="817"/>
    </row>
    <row r="52" spans="1:13" ht="12.75" x14ac:dyDescent="0.2">
      <c r="A52" s="587" t="s">
        <v>1947</v>
      </c>
      <c r="B52" s="817">
        <f>VA!B138</f>
        <v>684043.37863433966</v>
      </c>
      <c r="C52" s="1760">
        <f>VA!C138</f>
        <v>9947670.8023248632</v>
      </c>
      <c r="D52" s="1760">
        <f>VA!D138</f>
        <v>6284609.1330000022</v>
      </c>
      <c r="E52" s="1760">
        <f>VA!E138</f>
        <v>4457.5256300000001</v>
      </c>
      <c r="F52" s="1760">
        <f>VA!F138</f>
        <v>785522.21399999992</v>
      </c>
      <c r="G52" s="1760">
        <f>VA!G138</f>
        <v>0</v>
      </c>
      <c r="H52" s="1760">
        <f>VA!H138</f>
        <v>96891.039199999999</v>
      </c>
      <c r="I52" s="1763">
        <f>VA!I138</f>
        <v>20822.543000000001</v>
      </c>
      <c r="J52" s="1764">
        <f>VA!J138</f>
        <v>2755368.3474948592</v>
      </c>
      <c r="K52" s="1759">
        <f>VA!K138</f>
        <v>186728</v>
      </c>
      <c r="L52" s="817"/>
    </row>
    <row r="53" spans="1:13" ht="12.75" x14ac:dyDescent="0.2">
      <c r="A53" s="587" t="s">
        <v>1948</v>
      </c>
      <c r="B53" s="817">
        <f>WA!B44</f>
        <v>525342.78567620111</v>
      </c>
      <c r="C53" s="1760">
        <f>WA!C44</f>
        <v>6526168.3551746458</v>
      </c>
      <c r="D53" s="1760">
        <f>WA!D44</f>
        <v>3696530.3809999991</v>
      </c>
      <c r="E53" s="1760">
        <f>WA!E44</f>
        <v>117.11223000000001</v>
      </c>
      <c r="F53" s="1760">
        <f>WA!F44</f>
        <v>380538.07199999999</v>
      </c>
      <c r="G53" s="1760">
        <f>WA!G44</f>
        <v>0</v>
      </c>
      <c r="H53" s="1760">
        <f>WA!H44</f>
        <v>132459.71093</v>
      </c>
      <c r="I53" s="1763">
        <f>WA!I44</f>
        <v>15678.159000000001</v>
      </c>
      <c r="J53" s="1764">
        <f>WA!J44</f>
        <v>2300844.9200146459</v>
      </c>
      <c r="K53" s="1759">
        <f>WA!K44</f>
        <v>142534</v>
      </c>
      <c r="L53" s="817"/>
    </row>
    <row r="54" spans="1:13" ht="12.75" x14ac:dyDescent="0.2">
      <c r="A54" s="587" t="s">
        <v>1949</v>
      </c>
      <c r="B54" s="817">
        <f>WV!B60</f>
        <v>125314.3106243553</v>
      </c>
      <c r="C54" s="1760">
        <f>WV!C60</f>
        <v>2395555.3014039374</v>
      </c>
      <c r="D54" s="1760">
        <f>WV!D60</f>
        <v>1106034.8569999996</v>
      </c>
      <c r="E54" s="1760">
        <f>WV!E60</f>
        <v>1637.8819299999998</v>
      </c>
      <c r="F54" s="1760">
        <f>WV!F60</f>
        <v>43256.263999999988</v>
      </c>
      <c r="G54" s="1760">
        <f>WV!G60</f>
        <v>0</v>
      </c>
      <c r="H54" s="1760">
        <f>WV!H60</f>
        <v>31082.337229999997</v>
      </c>
      <c r="I54" s="1763">
        <f>WV!I60</f>
        <v>3249.7769999999991</v>
      </c>
      <c r="J54" s="1764">
        <f>WV!J60</f>
        <v>1210294.1842439368</v>
      </c>
      <c r="K54" s="1759">
        <f>WV!K60</f>
        <v>53389</v>
      </c>
      <c r="L54" s="817"/>
    </row>
    <row r="55" spans="1:13" ht="12.75" x14ac:dyDescent="0.2">
      <c r="A55" s="587" t="s">
        <v>1950</v>
      </c>
      <c r="B55" s="817">
        <f>WI!B77</f>
        <v>323723.70116771996</v>
      </c>
      <c r="C55" s="1760">
        <f>WI!C77</f>
        <v>4338798.0614079535</v>
      </c>
      <c r="D55" s="1760">
        <f>WI!D77</f>
        <v>1949947.6300000006</v>
      </c>
      <c r="E55" s="1760">
        <f>WI!E77</f>
        <v>6084.70381</v>
      </c>
      <c r="F55" s="1760">
        <f>WI!F77</f>
        <v>122480.52800000005</v>
      </c>
      <c r="G55" s="1760">
        <f>WI!G77</f>
        <v>0</v>
      </c>
      <c r="H55" s="1760">
        <f>WI!H77</f>
        <v>86871.898440000048</v>
      </c>
      <c r="I55" s="1763">
        <f>WI!I77</f>
        <v>14136.011999999993</v>
      </c>
      <c r="J55" s="1764">
        <f>WI!J77</f>
        <v>2159277.2891579531</v>
      </c>
      <c r="K55" s="1759">
        <f>WI!K77</f>
        <v>119759</v>
      </c>
      <c r="L55" s="817"/>
    </row>
    <row r="56" spans="1:13" ht="12.75" x14ac:dyDescent="0.2">
      <c r="A56" s="587" t="s">
        <v>1951</v>
      </c>
      <c r="B56" s="817">
        <f>WY!B28</f>
        <v>44791.918902754318</v>
      </c>
      <c r="C56" s="1760">
        <f>WY!C28</f>
        <v>775770.49064497766</v>
      </c>
      <c r="D56" s="1760">
        <f>WY!D28</f>
        <v>326998.25099999987</v>
      </c>
      <c r="E56" s="1760">
        <f>WY!E28</f>
        <v>135.80629999999999</v>
      </c>
      <c r="F56" s="1760">
        <f>WY!F28</f>
        <v>20093.451999999997</v>
      </c>
      <c r="G56" s="1760">
        <f>WY!G28</f>
        <v>0</v>
      </c>
      <c r="H56" s="1760">
        <f>WY!H28</f>
        <v>303.32182</v>
      </c>
      <c r="I56" s="1763">
        <f>WY!I28</f>
        <v>770.43300000000011</v>
      </c>
      <c r="J56" s="1764">
        <f>WY!J28</f>
        <v>427469.22652497789</v>
      </c>
      <c r="K56" s="1759">
        <f>WY!K28</f>
        <v>19388</v>
      </c>
      <c r="L56" s="817"/>
    </row>
    <row r="57" spans="1:13" ht="12.75" x14ac:dyDescent="0.2">
      <c r="A57" s="587" t="s">
        <v>1952</v>
      </c>
      <c r="B57" s="817">
        <f>PR!B87</f>
        <v>69667.079911999783</v>
      </c>
      <c r="C57" s="1760">
        <f>PR!C83</f>
        <v>2242711.3806041032</v>
      </c>
      <c r="D57" s="1760">
        <f>PR!D83</f>
        <v>1197690.7960000003</v>
      </c>
      <c r="E57" s="1760">
        <f>PR!E83</f>
        <v>-2476.4034900000001</v>
      </c>
      <c r="F57" s="1760">
        <f>PR!F83</f>
        <v>53094.940999999992</v>
      </c>
      <c r="G57" s="1760">
        <f>PR!G83</f>
        <v>0</v>
      </c>
      <c r="H57" s="1760">
        <f>PR!H83</f>
        <v>59366.068849999996</v>
      </c>
      <c r="I57" s="1763">
        <f>PR!I83</f>
        <v>1078.4580000000001</v>
      </c>
      <c r="J57" s="1764">
        <f>PR!J83</f>
        <v>933957.52024410397</v>
      </c>
      <c r="K57" s="1759">
        <f>PR!K83</f>
        <v>50477</v>
      </c>
      <c r="L57" s="817"/>
    </row>
    <row r="58" spans="1:13" ht="12.75" x14ac:dyDescent="0.2">
      <c r="A58" s="588" t="s">
        <v>1902</v>
      </c>
      <c r="B58" s="817">
        <f>GU!B7</f>
        <v>12543.409473377398</v>
      </c>
      <c r="C58" s="1760">
        <f>GU!C7</f>
        <v>185471.04199081848</v>
      </c>
      <c r="D58" s="1760">
        <f>GU!D7</f>
        <v>117266.625</v>
      </c>
      <c r="E58" s="1760">
        <f>GU!E7</f>
        <v>0</v>
      </c>
      <c r="F58" s="1760">
        <f>GU!F7</f>
        <v>10870.385</v>
      </c>
      <c r="G58" s="1760">
        <f>GU!G7</f>
        <v>0</v>
      </c>
      <c r="H58" s="1760">
        <f>GU!H7</f>
        <v>0</v>
      </c>
      <c r="I58" s="1763">
        <f>GU!I7</f>
        <v>206.71600000000001</v>
      </c>
      <c r="J58" s="1764">
        <f>GU!J7</f>
        <v>57127.31599081849</v>
      </c>
      <c r="K58" s="1759">
        <f>GU!K7</f>
        <v>3675</v>
      </c>
      <c r="L58" s="817"/>
    </row>
    <row r="59" spans="1:13" x14ac:dyDescent="0.2">
      <c r="A59" s="588"/>
      <c r="B59" s="589"/>
      <c r="C59" s="1221"/>
      <c r="D59" s="1221"/>
      <c r="E59" s="1221"/>
      <c r="F59" s="1222"/>
      <c r="G59" s="1222"/>
      <c r="H59" s="1223"/>
      <c r="I59" s="1616"/>
      <c r="J59" s="1224"/>
      <c r="K59" s="1453"/>
      <c r="L59" s="2016"/>
    </row>
    <row r="60" spans="1:13" x14ac:dyDescent="0.2">
      <c r="A60" s="590" t="s">
        <v>652</v>
      </c>
      <c r="B60" s="591">
        <f>SUM(B6:B59)</f>
        <v>18182788.623002239</v>
      </c>
      <c r="C60" s="1220">
        <f>SUM(D60:J60)</f>
        <v>284672959.337497</v>
      </c>
      <c r="D60" s="1220">
        <f t="shared" ref="D60:K60" si="1">SUM(D6:D58)</f>
        <v>145586029.08400002</v>
      </c>
      <c r="E60" s="1220">
        <f t="shared" si="1"/>
        <v>4246812.9030799987</v>
      </c>
      <c r="F60" s="1220">
        <f t="shared" si="1"/>
        <v>12435423.547999997</v>
      </c>
      <c r="G60" s="1220">
        <f t="shared" si="1"/>
        <v>25315.360739999996</v>
      </c>
      <c r="H60" s="1220">
        <f t="shared" si="1"/>
        <v>12730051.174220009</v>
      </c>
      <c r="I60" s="1617">
        <f t="shared" si="1"/>
        <v>637881.3949999999</v>
      </c>
      <c r="J60" s="1618">
        <f t="shared" si="1"/>
        <v>109011445.87245695</v>
      </c>
      <c r="K60" s="666">
        <f t="shared" si="1"/>
        <v>6243677</v>
      </c>
      <c r="L60" s="183"/>
      <c r="M60" s="592"/>
    </row>
    <row r="61" spans="1:13" ht="12.75" thickBot="1" x14ac:dyDescent="0.25">
      <c r="A61" s="593"/>
      <c r="B61" s="594"/>
      <c r="C61" s="595"/>
      <c r="D61" s="595"/>
      <c r="E61" s="595"/>
      <c r="F61" s="595"/>
      <c r="G61" s="595"/>
      <c r="H61" s="595"/>
      <c r="I61" s="1619"/>
      <c r="J61" s="13"/>
      <c r="K61" s="667"/>
      <c r="L61" s="5"/>
    </row>
    <row r="62" spans="1:13" x14ac:dyDescent="0.2">
      <c r="A62" s="1691"/>
      <c r="B62" s="1692"/>
      <c r="C62" s="1686"/>
      <c r="D62" s="1686"/>
      <c r="E62" s="1686"/>
      <c r="F62" s="1686"/>
      <c r="G62" s="1686"/>
      <c r="H62" s="1686"/>
      <c r="I62" s="1687"/>
      <c r="J62" s="1688"/>
      <c r="K62" s="1689"/>
      <c r="L62" s="5"/>
    </row>
    <row r="63" spans="1:13" x14ac:dyDescent="0.2">
      <c r="A63" s="1693" t="s">
        <v>2060</v>
      </c>
      <c r="B63" s="1694"/>
      <c r="C63" s="1695"/>
      <c r="D63" s="1695"/>
      <c r="E63" s="1695"/>
      <c r="F63" s="1695"/>
      <c r="G63" s="1695"/>
      <c r="H63" s="1695" t="s">
        <v>1898</v>
      </c>
      <c r="I63" s="1696"/>
      <c r="J63" s="1697"/>
      <c r="K63" s="1698" t="s">
        <v>1898</v>
      </c>
      <c r="L63" s="5"/>
    </row>
    <row r="64" spans="1:13" ht="12" customHeight="1" x14ac:dyDescent="0.2">
      <c r="A64" s="2028" t="s">
        <v>2131</v>
      </c>
      <c r="B64" s="2026"/>
      <c r="C64" s="2026"/>
      <c r="D64" s="2026"/>
      <c r="E64" s="2026"/>
      <c r="F64" s="2026"/>
      <c r="G64" s="2026"/>
      <c r="H64" s="2026"/>
      <c r="I64" s="2027"/>
      <c r="J64" s="2028"/>
      <c r="K64" s="2027"/>
      <c r="L64" s="2017"/>
    </row>
    <row r="65" spans="1:12" s="596" customFormat="1" ht="36" customHeight="1" x14ac:dyDescent="0.2">
      <c r="A65" s="2025" t="s">
        <v>2081</v>
      </c>
      <c r="B65" s="2026"/>
      <c r="C65" s="2026"/>
      <c r="D65" s="2026"/>
      <c r="E65" s="2026"/>
      <c r="F65" s="2026"/>
      <c r="G65" s="2026"/>
      <c r="H65" s="2026"/>
      <c r="I65" s="2027"/>
      <c r="J65" s="2028"/>
      <c r="K65" s="2027"/>
      <c r="L65" s="2017"/>
    </row>
    <row r="66" spans="1:12" x14ac:dyDescent="0.2">
      <c r="A66" s="2028" t="s">
        <v>1245</v>
      </c>
      <c r="B66" s="2026"/>
      <c r="C66" s="2026"/>
      <c r="D66" s="2026"/>
      <c r="E66" s="2026"/>
      <c r="F66" s="2026"/>
      <c r="G66" s="2026"/>
      <c r="H66" s="2026"/>
      <c r="I66" s="2027"/>
      <c r="J66" s="2028"/>
      <c r="K66" s="2027"/>
      <c r="L66" s="2017"/>
    </row>
    <row r="67" spans="1:12" ht="36" customHeight="1" x14ac:dyDescent="0.2">
      <c r="A67" s="2025" t="s">
        <v>2106</v>
      </c>
      <c r="B67" s="2026"/>
      <c r="C67" s="2026"/>
      <c r="D67" s="2026"/>
      <c r="E67" s="2026"/>
      <c r="F67" s="2026"/>
      <c r="G67" s="2026"/>
      <c r="H67" s="2026"/>
      <c r="I67" s="2027"/>
      <c r="J67" s="2028"/>
      <c r="K67" s="2027"/>
      <c r="L67" s="2017"/>
    </row>
    <row r="68" spans="1:12" s="18" customFormat="1" x14ac:dyDescent="0.2">
      <c r="A68" s="2028" t="s">
        <v>2076</v>
      </c>
      <c r="B68" s="2026"/>
      <c r="C68" s="2026"/>
      <c r="D68" s="2026"/>
      <c r="E68" s="2026"/>
      <c r="F68" s="2026"/>
      <c r="G68" s="2026"/>
      <c r="H68" s="2026"/>
      <c r="I68" s="2027"/>
      <c r="J68" s="2028"/>
      <c r="K68" s="2027"/>
      <c r="L68" s="2017"/>
    </row>
    <row r="69" spans="1:12" s="18" customFormat="1" ht="24" customHeight="1" x14ac:dyDescent="0.2">
      <c r="A69" s="2025" t="s">
        <v>2085</v>
      </c>
      <c r="B69" s="2026"/>
      <c r="C69" s="2026"/>
      <c r="D69" s="2026"/>
      <c r="E69" s="2026"/>
      <c r="F69" s="2026"/>
      <c r="G69" s="2026"/>
      <c r="H69" s="2026"/>
      <c r="I69" s="2027"/>
      <c r="J69" s="2028"/>
      <c r="K69" s="2027"/>
      <c r="L69" s="2017"/>
    </row>
    <row r="70" spans="1:12" s="18" customFormat="1" ht="24" customHeight="1" x14ac:dyDescent="0.2">
      <c r="A70" s="2025" t="s">
        <v>1246</v>
      </c>
      <c r="B70" s="2026"/>
      <c r="C70" s="2026"/>
      <c r="D70" s="2026"/>
      <c r="E70" s="2026"/>
      <c r="F70" s="2026"/>
      <c r="G70" s="2026"/>
      <c r="H70" s="2026"/>
      <c r="I70" s="2027"/>
      <c r="J70" s="2028"/>
      <c r="K70" s="2027"/>
      <c r="L70" s="2017"/>
    </row>
    <row r="71" spans="1:12" s="599" customFormat="1" ht="12.75" thickBot="1" x14ac:dyDescent="0.25">
      <c r="A71" s="2029" t="s">
        <v>2118</v>
      </c>
      <c r="B71" s="2030"/>
      <c r="C71" s="2030"/>
      <c r="D71" s="2030"/>
      <c r="E71" s="2030"/>
      <c r="F71" s="2030"/>
      <c r="G71" s="2030"/>
      <c r="H71" s="2030"/>
      <c r="I71" s="2031"/>
      <c r="J71" s="2029"/>
      <c r="K71" s="2031"/>
      <c r="L71" s="2017"/>
    </row>
    <row r="72" spans="1:12" x14ac:dyDescent="0.2">
      <c r="A72" s="19"/>
      <c r="B72" s="600"/>
      <c r="C72" s="4"/>
      <c r="D72" s="4"/>
      <c r="E72" s="4"/>
      <c r="F72" s="4"/>
      <c r="G72" s="4"/>
      <c r="H72" s="4"/>
      <c r="I72" s="4"/>
      <c r="J72" s="24"/>
    </row>
    <row r="73" spans="1:12" x14ac:dyDescent="0.2">
      <c r="A73" s="19"/>
      <c r="B73" s="600"/>
      <c r="C73" s="4"/>
      <c r="D73" s="4"/>
      <c r="E73" s="4"/>
      <c r="F73" s="4"/>
      <c r="G73" s="4"/>
      <c r="H73" s="4"/>
      <c r="I73" s="4"/>
      <c r="J73" s="24"/>
    </row>
    <row r="74" spans="1:12" x14ac:dyDescent="0.2">
      <c r="A74" s="19"/>
      <c r="B74" s="600"/>
      <c r="C74" s="4"/>
      <c r="D74" s="4"/>
      <c r="E74" s="4"/>
      <c r="F74" s="4"/>
      <c r="G74" s="4"/>
      <c r="H74" s="4"/>
      <c r="I74" s="4"/>
      <c r="J74" s="24"/>
    </row>
    <row r="75" spans="1:12" x14ac:dyDescent="0.2">
      <c r="A75" s="19"/>
      <c r="B75" s="600"/>
      <c r="C75" s="600"/>
      <c r="D75" s="4"/>
      <c r="E75" s="4"/>
      <c r="F75" s="4"/>
      <c r="G75" s="4"/>
      <c r="H75" s="4"/>
      <c r="I75" s="4"/>
      <c r="J75" s="24"/>
    </row>
    <row r="76" spans="1:12" x14ac:dyDescent="0.2">
      <c r="A76" s="19"/>
      <c r="B76" s="600"/>
      <c r="C76" s="600"/>
      <c r="D76" s="4"/>
      <c r="E76" s="4"/>
      <c r="F76" s="4"/>
      <c r="G76" s="4"/>
      <c r="H76" s="4"/>
      <c r="I76" s="4"/>
      <c r="J76" s="24"/>
    </row>
    <row r="77" spans="1:12" x14ac:dyDescent="0.2">
      <c r="A77" s="19"/>
      <c r="B77" s="600"/>
      <c r="C77" s="600"/>
      <c r="D77" s="4"/>
      <c r="E77" s="4"/>
      <c r="F77" s="4"/>
      <c r="G77" s="4"/>
      <c r="H77" s="4"/>
      <c r="I77" s="4"/>
      <c r="J77" s="24"/>
    </row>
    <row r="78" spans="1:12" x14ac:dyDescent="0.2">
      <c r="A78" s="19"/>
      <c r="B78" s="600"/>
      <c r="C78" s="600"/>
      <c r="D78" s="4"/>
      <c r="E78" s="4"/>
      <c r="F78" s="4"/>
      <c r="G78" s="4"/>
      <c r="H78" s="4"/>
      <c r="I78" s="4"/>
      <c r="J78" s="24"/>
    </row>
    <row r="79" spans="1:12" x14ac:dyDescent="0.2">
      <c r="A79" s="19"/>
      <c r="B79" s="600"/>
      <c r="C79" s="600"/>
      <c r="D79" s="4"/>
      <c r="E79" s="4"/>
      <c r="F79" s="4"/>
      <c r="G79" s="4"/>
      <c r="H79" s="4"/>
      <c r="I79" s="4"/>
      <c r="J79" s="24"/>
    </row>
    <row r="80" spans="1:12" x14ac:dyDescent="0.2">
      <c r="A80" s="19"/>
      <c r="B80" s="600"/>
      <c r="C80" s="600"/>
      <c r="D80" s="4"/>
      <c r="E80" s="4"/>
      <c r="F80" s="4"/>
      <c r="G80" s="4"/>
      <c r="H80" s="4"/>
      <c r="I80" s="4"/>
      <c r="J80" s="24"/>
    </row>
    <row r="81" spans="1:10" x14ac:dyDescent="0.2">
      <c r="A81" s="19"/>
      <c r="B81" s="600"/>
      <c r="C81" s="600"/>
      <c r="D81" s="4"/>
      <c r="E81" s="4"/>
      <c r="F81" s="4"/>
      <c r="G81" s="4"/>
      <c r="H81" s="4"/>
      <c r="I81" s="4"/>
      <c r="J81" s="24"/>
    </row>
    <row r="82" spans="1:10" x14ac:dyDescent="0.2">
      <c r="A82" s="19"/>
      <c r="B82" s="600"/>
      <c r="C82" s="4"/>
      <c r="D82" s="4"/>
      <c r="E82" s="4"/>
      <c r="F82" s="601"/>
      <c r="G82" s="602"/>
      <c r="H82" s="4"/>
      <c r="I82" s="4"/>
      <c r="J82" s="24"/>
    </row>
    <row r="83" spans="1:10" x14ac:dyDescent="0.2">
      <c r="A83" s="19"/>
      <c r="B83" s="600"/>
      <c r="C83" s="4"/>
      <c r="D83" s="4"/>
      <c r="E83" s="4"/>
      <c r="F83" s="4"/>
      <c r="G83" s="4"/>
      <c r="H83" s="4"/>
      <c r="I83" s="4"/>
      <c r="J83" s="24"/>
    </row>
    <row r="84" spans="1:10" x14ac:dyDescent="0.2">
      <c r="A84" s="19"/>
      <c r="B84" s="600"/>
      <c r="C84" s="4"/>
      <c r="D84" s="4"/>
      <c r="E84" s="4"/>
      <c r="F84" s="4" t="s">
        <v>1933</v>
      </c>
      <c r="G84" s="4"/>
      <c r="H84" s="4"/>
      <c r="I84" s="4"/>
      <c r="J84" s="24"/>
    </row>
    <row r="85" spans="1:10" x14ac:dyDescent="0.2">
      <c r="A85" s="19"/>
      <c r="B85" s="600"/>
      <c r="C85" s="4"/>
      <c r="D85" s="4"/>
      <c r="E85" s="4"/>
      <c r="F85" s="4"/>
      <c r="G85" s="4"/>
      <c r="H85" s="4"/>
      <c r="I85" s="4"/>
      <c r="J85" s="24"/>
    </row>
    <row r="86" spans="1:10" x14ac:dyDescent="0.2">
      <c r="A86" s="19"/>
      <c r="B86" s="600"/>
      <c r="C86" s="4"/>
      <c r="D86" s="4"/>
      <c r="E86" s="4"/>
      <c r="F86" s="4"/>
      <c r="G86" s="4"/>
      <c r="H86" s="4"/>
      <c r="I86" s="4"/>
      <c r="J86" s="24"/>
    </row>
    <row r="87" spans="1:10" x14ac:dyDescent="0.2">
      <c r="A87" s="19"/>
      <c r="B87" s="600"/>
      <c r="C87" s="4"/>
      <c r="D87" s="4"/>
      <c r="E87" s="4"/>
      <c r="F87" s="4"/>
      <c r="G87" s="4"/>
      <c r="H87" s="4"/>
      <c r="I87" s="4"/>
      <c r="J87" s="24"/>
    </row>
    <row r="88" spans="1:10" x14ac:dyDescent="0.2">
      <c r="A88" s="19"/>
      <c r="B88" s="600"/>
      <c r="C88" s="4"/>
      <c r="D88" s="4"/>
      <c r="E88" s="4"/>
      <c r="F88" s="4"/>
      <c r="G88" s="4"/>
      <c r="H88" s="4"/>
      <c r="I88" s="4"/>
      <c r="J88" s="24"/>
    </row>
    <row r="89" spans="1:10" x14ac:dyDescent="0.2">
      <c r="A89" s="19"/>
      <c r="B89" s="600"/>
      <c r="C89" s="4"/>
      <c r="D89" s="4"/>
      <c r="E89" s="4"/>
      <c r="F89" s="4"/>
      <c r="G89" s="4"/>
      <c r="H89" s="4"/>
      <c r="I89" s="4"/>
      <c r="J89" s="24"/>
    </row>
    <row r="90" spans="1:10" x14ac:dyDescent="0.2">
      <c r="A90" s="19"/>
      <c r="B90" s="600"/>
      <c r="C90" s="4"/>
      <c r="D90" s="4"/>
      <c r="E90" s="4"/>
      <c r="F90" s="4"/>
      <c r="G90" s="4"/>
      <c r="H90" s="4"/>
      <c r="I90" s="4"/>
      <c r="J90" s="24"/>
    </row>
    <row r="91" spans="1:10" x14ac:dyDescent="0.2">
      <c r="A91" s="19"/>
      <c r="B91" s="600"/>
      <c r="C91" s="4"/>
      <c r="D91" s="4"/>
      <c r="E91" s="4"/>
      <c r="F91" s="4"/>
      <c r="G91" s="4"/>
      <c r="H91" s="4"/>
      <c r="I91" s="4"/>
      <c r="J91" s="24"/>
    </row>
    <row r="92" spans="1:10" x14ac:dyDescent="0.2">
      <c r="A92" s="19"/>
      <c r="B92" s="600"/>
      <c r="C92" s="4"/>
      <c r="D92" s="4"/>
      <c r="E92" s="4"/>
      <c r="F92" s="4"/>
      <c r="G92" s="4"/>
      <c r="H92" s="4"/>
      <c r="I92" s="4"/>
      <c r="J92" s="24"/>
    </row>
    <row r="93" spans="1:10" x14ac:dyDescent="0.2">
      <c r="A93" s="19"/>
      <c r="B93" s="600"/>
      <c r="C93" s="4"/>
      <c r="D93" s="4"/>
      <c r="E93" s="603"/>
      <c r="F93" s="4"/>
      <c r="G93" s="4"/>
      <c r="H93" s="4"/>
      <c r="I93" s="4"/>
      <c r="J93" s="24"/>
    </row>
    <row r="94" spans="1:10" x14ac:dyDescent="0.2">
      <c r="A94" s="19"/>
      <c r="B94" s="600"/>
      <c r="C94" s="4"/>
      <c r="D94" s="4"/>
      <c r="E94" s="4"/>
      <c r="F94" s="4"/>
      <c r="G94" s="4"/>
      <c r="H94" s="4"/>
      <c r="I94" s="4"/>
      <c r="J94" s="24"/>
    </row>
    <row r="95" spans="1:10" x14ac:dyDescent="0.2">
      <c r="A95" s="19"/>
      <c r="B95" s="600"/>
      <c r="C95" s="4"/>
      <c r="D95" s="4"/>
      <c r="E95" s="4"/>
      <c r="F95" s="4"/>
      <c r="G95" s="4"/>
      <c r="H95" s="4"/>
      <c r="I95" s="4"/>
      <c r="J95" s="24"/>
    </row>
    <row r="96" spans="1:10" x14ac:dyDescent="0.2">
      <c r="A96" s="19"/>
      <c r="B96" s="600"/>
      <c r="C96" s="4"/>
      <c r="D96" s="4"/>
      <c r="E96" s="4"/>
      <c r="F96" s="4"/>
      <c r="G96" s="4"/>
      <c r="H96" s="4"/>
      <c r="I96" s="4"/>
      <c r="J96" s="24"/>
    </row>
    <row r="97" spans="1:11" x14ac:dyDescent="0.2">
      <c r="A97" s="19"/>
      <c r="B97" s="600"/>
      <c r="C97" s="4"/>
      <c r="D97" s="4"/>
      <c r="E97" s="4"/>
      <c r="F97" s="4"/>
      <c r="G97" s="4"/>
      <c r="H97" s="4"/>
      <c r="I97" s="4"/>
      <c r="J97" s="24"/>
    </row>
    <row r="98" spans="1:11" x14ac:dyDescent="0.2">
      <c r="A98" s="19"/>
      <c r="B98" s="600"/>
      <c r="C98" s="4"/>
      <c r="D98" s="4"/>
      <c r="E98" s="4"/>
      <c r="F98" s="4"/>
      <c r="G98" s="4"/>
      <c r="H98" s="4"/>
      <c r="I98" s="4"/>
      <c r="J98" s="24"/>
    </row>
    <row r="99" spans="1:11" x14ac:dyDescent="0.2">
      <c r="A99" s="19"/>
      <c r="B99" s="600"/>
      <c r="C99" s="4"/>
      <c r="D99" s="4"/>
      <c r="E99" s="4"/>
      <c r="F99" s="4"/>
      <c r="G99" s="4"/>
      <c r="H99" s="4"/>
      <c r="I99" s="4"/>
      <c r="J99" s="24"/>
    </row>
    <row r="100" spans="1:11" x14ac:dyDescent="0.2">
      <c r="A100" s="19"/>
      <c r="B100" s="600"/>
      <c r="C100" s="4"/>
      <c r="D100" s="4"/>
      <c r="E100" s="4"/>
      <c r="F100" s="4"/>
      <c r="G100" s="4"/>
      <c r="H100" s="4"/>
      <c r="I100" s="4"/>
      <c r="J100" s="24"/>
    </row>
    <row r="101" spans="1:11" x14ac:dyDescent="0.2">
      <c r="A101" s="19"/>
      <c r="B101" s="600"/>
      <c r="C101" s="4"/>
      <c r="D101" s="4"/>
      <c r="E101" s="4"/>
      <c r="F101" s="4"/>
      <c r="G101" s="4"/>
      <c r="H101" s="4"/>
      <c r="I101" s="4"/>
      <c r="J101" s="24"/>
    </row>
    <row r="102" spans="1:11" x14ac:dyDescent="0.2">
      <c r="A102" s="19"/>
      <c r="B102" s="600"/>
      <c r="C102" s="4"/>
      <c r="D102" s="4"/>
      <c r="E102" s="4"/>
      <c r="F102" s="4"/>
      <c r="G102" s="4"/>
      <c r="H102" s="4"/>
      <c r="I102" s="4"/>
      <c r="J102" s="24"/>
    </row>
    <row r="103" spans="1:11" x14ac:dyDescent="0.2">
      <c r="A103" s="19"/>
      <c r="B103" s="600"/>
      <c r="C103" s="4"/>
      <c r="D103" s="4"/>
      <c r="E103" s="4"/>
      <c r="F103" s="4"/>
      <c r="G103" s="4"/>
      <c r="H103" s="4"/>
      <c r="I103" s="4"/>
      <c r="J103" s="24"/>
    </row>
    <row r="105" spans="1:11" x14ac:dyDescent="0.2">
      <c r="K105" s="668" t="s">
        <v>1898</v>
      </c>
    </row>
  </sheetData>
  <mergeCells count="10">
    <mergeCell ref="A69:K69"/>
    <mergeCell ref="A65:K65"/>
    <mergeCell ref="A71:K71"/>
    <mergeCell ref="A1:K1"/>
    <mergeCell ref="A2:K2"/>
    <mergeCell ref="A64:K64"/>
    <mergeCell ref="A70:K70"/>
    <mergeCell ref="A66:K66"/>
    <mergeCell ref="A67:K67"/>
    <mergeCell ref="A68:K68"/>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ignoredErrors>
    <ignoredError sqref="C5" formula="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14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0" style="2" bestFit="1" customWidth="1"/>
    <col min="14" max="16384" width="8.85546875" style="2"/>
  </cols>
  <sheetData>
    <row r="1" spans="1:13" x14ac:dyDescent="0.2">
      <c r="A1" s="2047" t="s">
        <v>2130</v>
      </c>
      <c r="B1" s="2048"/>
      <c r="C1" s="2048"/>
      <c r="D1" s="2048"/>
      <c r="E1" s="2048"/>
      <c r="F1" s="2048"/>
      <c r="G1" s="2048"/>
      <c r="H1" s="2048"/>
      <c r="I1" s="2048"/>
      <c r="J1" s="2048"/>
      <c r="K1" s="2049"/>
    </row>
    <row r="2" spans="1:13" ht="13.5" customHeight="1" thickBot="1" x14ac:dyDescent="0.25">
      <c r="A2" s="2035" t="s">
        <v>1942</v>
      </c>
      <c r="B2" s="2036"/>
      <c r="C2" s="2036"/>
      <c r="D2" s="2036"/>
      <c r="E2" s="2036"/>
      <c r="F2" s="2036"/>
      <c r="G2" s="2036"/>
      <c r="H2" s="2036"/>
      <c r="I2" s="2036"/>
      <c r="J2" s="2036"/>
      <c r="K2" s="2037"/>
    </row>
    <row r="3" spans="1:13"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3" ht="12.75" customHeight="1" x14ac:dyDescent="0.2">
      <c r="A4" s="3" t="s">
        <v>648</v>
      </c>
      <c r="B4" s="1721">
        <v>895.56538055579995</v>
      </c>
      <c r="C4" s="1197">
        <f>SUM(D4:J4)</f>
        <v>14298.548216593565</v>
      </c>
      <c r="D4" s="1449">
        <v>7443.0069999999996</v>
      </c>
      <c r="E4" s="1957">
        <v>0</v>
      </c>
      <c r="F4" s="1061">
        <v>115.217</v>
      </c>
      <c r="G4" s="1061">
        <v>0</v>
      </c>
      <c r="H4" s="1842">
        <v>0</v>
      </c>
      <c r="I4" s="1676">
        <v>3.1629999999999998</v>
      </c>
      <c r="J4" s="1796">
        <v>6737.1612165935667</v>
      </c>
      <c r="K4" s="904">
        <v>426</v>
      </c>
    </row>
    <row r="5" spans="1:13" ht="12.75" customHeight="1" x14ac:dyDescent="0.2">
      <c r="A5" s="3" t="s">
        <v>609</v>
      </c>
      <c r="B5" s="1721">
        <v>1105.2495414620003</v>
      </c>
      <c r="C5" s="1197">
        <f t="shared" ref="C5:C68" si="0">SUM(D5:J5)</f>
        <v>16055.219771584234</v>
      </c>
      <c r="D5" s="1449">
        <v>9789.4539999999997</v>
      </c>
      <c r="E5" s="1957">
        <v>0</v>
      </c>
      <c r="F5" s="1061">
        <v>299.577</v>
      </c>
      <c r="G5" s="1061">
        <v>0</v>
      </c>
      <c r="H5" s="1842">
        <v>0</v>
      </c>
      <c r="I5" s="1061">
        <v>7.0739999999999998</v>
      </c>
      <c r="J5" s="1797">
        <v>5959.1147715842344</v>
      </c>
      <c r="K5" s="905">
        <v>433</v>
      </c>
      <c r="M5" s="1757"/>
    </row>
    <row r="6" spans="1:13" ht="12.75" customHeight="1" x14ac:dyDescent="0.2">
      <c r="A6" s="3" t="s">
        <v>693</v>
      </c>
      <c r="B6" s="1721">
        <v>1340.1570126230999</v>
      </c>
      <c r="C6" s="1197">
        <f t="shared" si="0"/>
        <v>22795.23527499718</v>
      </c>
      <c r="D6" s="1449">
        <v>10696.428</v>
      </c>
      <c r="E6" s="1957">
        <v>0</v>
      </c>
      <c r="F6" s="1061">
        <v>548.56899999999996</v>
      </c>
      <c r="G6" s="1061">
        <v>0</v>
      </c>
      <c r="H6" s="1842">
        <v>0</v>
      </c>
      <c r="I6" s="1061">
        <v>23.25</v>
      </c>
      <c r="J6" s="1797">
        <v>11526.98827499718</v>
      </c>
      <c r="K6" s="905">
        <v>581</v>
      </c>
      <c r="M6" s="1757"/>
    </row>
    <row r="7" spans="1:13" ht="12.75" customHeight="1" x14ac:dyDescent="0.2">
      <c r="A7" s="3" t="s">
        <v>761</v>
      </c>
      <c r="B7" s="1721">
        <v>550.57154735899996</v>
      </c>
      <c r="C7" s="1197">
        <f t="shared" si="0"/>
        <v>5356.7092986941716</v>
      </c>
      <c r="D7" s="1449">
        <v>2509.848</v>
      </c>
      <c r="E7" s="1957">
        <v>0</v>
      </c>
      <c r="F7" s="1061">
        <v>65.231999999999999</v>
      </c>
      <c r="G7" s="1061">
        <v>0</v>
      </c>
      <c r="H7" s="1842">
        <v>0</v>
      </c>
      <c r="I7" s="1061">
        <v>0</v>
      </c>
      <c r="J7" s="1797">
        <v>2781.6292986941717</v>
      </c>
      <c r="K7" s="905">
        <v>192</v>
      </c>
      <c r="M7" s="1757"/>
    </row>
    <row r="8" spans="1:13" ht="12.75" customHeight="1" x14ac:dyDescent="0.2">
      <c r="A8" s="3" t="s">
        <v>762</v>
      </c>
      <c r="B8" s="1721">
        <v>2248.8761989979002</v>
      </c>
      <c r="C8" s="1197">
        <f t="shared" si="0"/>
        <v>29974.786227899909</v>
      </c>
      <c r="D8" s="1449">
        <v>18925.22</v>
      </c>
      <c r="E8" s="1957">
        <v>0</v>
      </c>
      <c r="F8" s="1061">
        <v>642.85</v>
      </c>
      <c r="G8" s="1061">
        <v>0</v>
      </c>
      <c r="H8" s="1842">
        <v>0</v>
      </c>
      <c r="I8" s="1061">
        <v>74.647000000000006</v>
      </c>
      <c r="J8" s="1797">
        <v>10332.06922789991</v>
      </c>
      <c r="K8" s="905">
        <v>804</v>
      </c>
      <c r="M8" s="1757"/>
    </row>
    <row r="9" spans="1:13" ht="12.75" customHeight="1" x14ac:dyDescent="0.2">
      <c r="A9" s="3" t="s">
        <v>763</v>
      </c>
      <c r="B9" s="1721">
        <v>627.34665018309988</v>
      </c>
      <c r="C9" s="1197">
        <f t="shared" si="0"/>
        <v>10608.275749355347</v>
      </c>
      <c r="D9" s="1449">
        <v>5040.5219999999999</v>
      </c>
      <c r="E9" s="1957">
        <v>0</v>
      </c>
      <c r="F9" s="1061">
        <v>113.718</v>
      </c>
      <c r="G9" s="1061">
        <v>0</v>
      </c>
      <c r="H9" s="1842">
        <v>0</v>
      </c>
      <c r="I9" s="1061">
        <v>0</v>
      </c>
      <c r="J9" s="1797">
        <v>5454.0357493553483</v>
      </c>
      <c r="K9" s="905">
        <v>298</v>
      </c>
      <c r="M9" s="1757"/>
    </row>
    <row r="10" spans="1:13" ht="12.75" customHeight="1" x14ac:dyDescent="0.2">
      <c r="A10" s="3" t="s">
        <v>764</v>
      </c>
      <c r="B10" s="1721">
        <v>1179.2050802613999</v>
      </c>
      <c r="C10" s="1197">
        <f t="shared" si="0"/>
        <v>17838.357573198809</v>
      </c>
      <c r="D10" s="1449">
        <v>11403.624</v>
      </c>
      <c r="E10" s="1957">
        <v>0</v>
      </c>
      <c r="F10" s="1061">
        <v>442.71199999999999</v>
      </c>
      <c r="G10" s="1061">
        <v>0</v>
      </c>
      <c r="H10" s="1842">
        <v>0</v>
      </c>
      <c r="I10" s="1061">
        <v>18.119</v>
      </c>
      <c r="J10" s="1797">
        <v>5973.9025731988104</v>
      </c>
      <c r="K10" s="905">
        <v>407</v>
      </c>
      <c r="M10" s="1757"/>
    </row>
    <row r="11" spans="1:13" ht="12.75" customHeight="1" x14ac:dyDescent="0.2">
      <c r="A11" s="3" t="s">
        <v>133</v>
      </c>
      <c r="B11" s="1721">
        <v>8180.141837438</v>
      </c>
      <c r="C11" s="1197">
        <f t="shared" si="0"/>
        <v>98630.032041304366</v>
      </c>
      <c r="D11" s="1449">
        <v>48951.576000000001</v>
      </c>
      <c r="E11" s="1957">
        <v>0</v>
      </c>
      <c r="F11" s="1061">
        <v>3852.3960000000002</v>
      </c>
      <c r="G11" s="1061">
        <v>0</v>
      </c>
      <c r="H11" s="1842">
        <v>0</v>
      </c>
      <c r="I11" s="1061">
        <v>324.11099999999999</v>
      </c>
      <c r="J11" s="1797">
        <v>45501.94904130436</v>
      </c>
      <c r="K11" s="905">
        <v>2643</v>
      </c>
      <c r="M11" s="1757"/>
    </row>
    <row r="12" spans="1:13" ht="12.75" customHeight="1" x14ac:dyDescent="0.2">
      <c r="A12" s="3" t="s">
        <v>697</v>
      </c>
      <c r="B12" s="1721">
        <v>1096.4581762229</v>
      </c>
      <c r="C12" s="1197">
        <f t="shared" si="0"/>
        <v>16951.23549768436</v>
      </c>
      <c r="D12" s="1449">
        <v>7034.268</v>
      </c>
      <c r="E12" s="1957">
        <v>0</v>
      </c>
      <c r="F12" s="1061">
        <v>440.803</v>
      </c>
      <c r="G12" s="1061">
        <v>0</v>
      </c>
      <c r="H12" s="1842">
        <v>0</v>
      </c>
      <c r="I12" s="1061">
        <v>86.870999999999995</v>
      </c>
      <c r="J12" s="1797">
        <v>9389.293497684359</v>
      </c>
      <c r="K12" s="905">
        <v>465</v>
      </c>
      <c r="M12" s="1757"/>
    </row>
    <row r="13" spans="1:13" ht="12.75" customHeight="1" x14ac:dyDescent="0.2">
      <c r="A13" s="3" t="s">
        <v>765</v>
      </c>
      <c r="B13" s="1721">
        <v>3101.1896737385</v>
      </c>
      <c r="C13" s="1197">
        <f t="shared" si="0"/>
        <v>64425.678204037395</v>
      </c>
      <c r="D13" s="1449">
        <v>28435.237000000001</v>
      </c>
      <c r="E13" s="1957">
        <v>0</v>
      </c>
      <c r="F13" s="1061">
        <v>1190.269</v>
      </c>
      <c r="G13" s="1061">
        <v>0</v>
      </c>
      <c r="H13" s="1842">
        <v>0</v>
      </c>
      <c r="I13" s="1061">
        <v>30.465</v>
      </c>
      <c r="J13" s="1797">
        <v>34769.707204037397</v>
      </c>
      <c r="K13" s="905">
        <v>1348</v>
      </c>
      <c r="M13" s="1757"/>
    </row>
    <row r="14" spans="1:13" ht="12.75" customHeight="1" x14ac:dyDescent="0.2">
      <c r="A14" s="3" t="s">
        <v>766</v>
      </c>
      <c r="B14" s="1721">
        <v>1614.7955335274999</v>
      </c>
      <c r="C14" s="1197">
        <f t="shared" si="0"/>
        <v>23973.86549595448</v>
      </c>
      <c r="D14" s="1449">
        <v>11293.357</v>
      </c>
      <c r="E14" s="1957">
        <v>0</v>
      </c>
      <c r="F14" s="1061">
        <v>503.52199999999999</v>
      </c>
      <c r="G14" s="1061">
        <v>0</v>
      </c>
      <c r="H14" s="1842">
        <v>0.45812999999999998</v>
      </c>
      <c r="I14" s="1061">
        <v>76.147000000000006</v>
      </c>
      <c r="J14" s="1797">
        <v>12100.381365954479</v>
      </c>
      <c r="K14" s="905">
        <v>623</v>
      </c>
      <c r="M14" s="1757"/>
    </row>
    <row r="15" spans="1:13" ht="12.75" customHeight="1" x14ac:dyDescent="0.2">
      <c r="A15" s="3" t="s">
        <v>767</v>
      </c>
      <c r="B15" s="1721">
        <v>405.53223304610003</v>
      </c>
      <c r="C15" s="1197">
        <f t="shared" si="0"/>
        <v>7133.7111262978615</v>
      </c>
      <c r="D15" s="1449">
        <v>3521.6460000000002</v>
      </c>
      <c r="E15" s="1957">
        <v>0</v>
      </c>
      <c r="F15" s="1061">
        <v>98.552000000000007</v>
      </c>
      <c r="G15" s="1061">
        <v>0</v>
      </c>
      <c r="H15" s="1842">
        <v>0</v>
      </c>
      <c r="I15" s="1061">
        <v>0</v>
      </c>
      <c r="J15" s="1797">
        <v>3513.5131262978612</v>
      </c>
      <c r="K15" s="905">
        <v>202</v>
      </c>
      <c r="M15" s="1757"/>
    </row>
    <row r="16" spans="1:13" ht="12.75" customHeight="1" x14ac:dyDescent="0.2">
      <c r="A16" s="3" t="s">
        <v>768</v>
      </c>
      <c r="B16" s="1721">
        <v>559.21774233240001</v>
      </c>
      <c r="C16" s="1197">
        <f t="shared" si="0"/>
        <v>8189.3189192111004</v>
      </c>
      <c r="D16" s="1449">
        <v>4364.5029999999997</v>
      </c>
      <c r="E16" s="1957">
        <v>0</v>
      </c>
      <c r="F16" s="1061">
        <v>47.722000000000001</v>
      </c>
      <c r="G16" s="1061">
        <v>0</v>
      </c>
      <c r="H16" s="1842">
        <v>0</v>
      </c>
      <c r="I16" s="1061">
        <v>0.38200000000000001</v>
      </c>
      <c r="J16" s="1797">
        <v>3776.7119192111013</v>
      </c>
      <c r="K16" s="905">
        <v>216</v>
      </c>
      <c r="M16" s="1757"/>
    </row>
    <row r="17" spans="1:13" ht="12.75" customHeight="1" x14ac:dyDescent="0.2">
      <c r="A17" s="3" t="s">
        <v>769</v>
      </c>
      <c r="B17" s="1721">
        <v>1547.0659499498001</v>
      </c>
      <c r="C17" s="1197">
        <f t="shared" si="0"/>
        <v>20113.864899763132</v>
      </c>
      <c r="D17" s="1449">
        <v>11811.22</v>
      </c>
      <c r="E17" s="1957">
        <v>0</v>
      </c>
      <c r="F17" s="1061">
        <v>591.40300000000002</v>
      </c>
      <c r="G17" s="1061">
        <v>0</v>
      </c>
      <c r="H17" s="1842">
        <v>0</v>
      </c>
      <c r="I17" s="1061">
        <v>10.084</v>
      </c>
      <c r="J17" s="1797">
        <v>7701.1578997631295</v>
      </c>
      <c r="K17" s="905">
        <v>572</v>
      </c>
      <c r="M17" s="1757"/>
    </row>
    <row r="18" spans="1:13" ht="12.75" customHeight="1" x14ac:dyDescent="0.2">
      <c r="A18" s="3" t="s">
        <v>770</v>
      </c>
      <c r="B18" s="1721">
        <v>5781.2669449393998</v>
      </c>
      <c r="C18" s="1197">
        <f t="shared" si="0"/>
        <v>60001.937128394697</v>
      </c>
      <c r="D18" s="1449">
        <v>27908.171999999999</v>
      </c>
      <c r="E18" s="1957">
        <v>0</v>
      </c>
      <c r="F18" s="1061">
        <v>1709.8920000000001</v>
      </c>
      <c r="G18" s="1061">
        <v>0</v>
      </c>
      <c r="H18" s="1842">
        <v>0</v>
      </c>
      <c r="I18" s="1061">
        <v>48.860999999999997</v>
      </c>
      <c r="J18" s="1797">
        <v>30335.012128394701</v>
      </c>
      <c r="K18" s="905">
        <v>1845</v>
      </c>
      <c r="M18" s="1757"/>
    </row>
    <row r="19" spans="1:13" ht="12.75" customHeight="1" x14ac:dyDescent="0.2">
      <c r="A19" s="3" t="s">
        <v>53</v>
      </c>
      <c r="B19" s="1721">
        <v>762.15911168270009</v>
      </c>
      <c r="C19" s="1197">
        <f t="shared" si="0"/>
        <v>10352.583496021978</v>
      </c>
      <c r="D19" s="1449">
        <v>6274.4139999999998</v>
      </c>
      <c r="E19" s="1957">
        <v>0</v>
      </c>
      <c r="F19" s="1061">
        <v>235.49</v>
      </c>
      <c r="G19" s="1061">
        <v>0</v>
      </c>
      <c r="H19" s="1842">
        <v>0</v>
      </c>
      <c r="I19" s="1061">
        <v>0</v>
      </c>
      <c r="J19" s="1797">
        <v>3842.6794960219786</v>
      </c>
      <c r="K19" s="905">
        <v>303</v>
      </c>
      <c r="M19" s="1757"/>
    </row>
    <row r="20" spans="1:13" ht="12.75" customHeight="1" x14ac:dyDescent="0.2">
      <c r="A20" s="3" t="s">
        <v>771</v>
      </c>
      <c r="B20" s="1721">
        <v>713.18674455889993</v>
      </c>
      <c r="C20" s="1197">
        <f t="shared" si="0"/>
        <v>11434.058018192338</v>
      </c>
      <c r="D20" s="1449">
        <v>7013.2380000000003</v>
      </c>
      <c r="E20" s="1957">
        <v>0</v>
      </c>
      <c r="F20" s="1061">
        <v>345.67500000000001</v>
      </c>
      <c r="G20" s="1061">
        <v>0</v>
      </c>
      <c r="H20" s="1842">
        <v>0</v>
      </c>
      <c r="I20" s="1061">
        <v>0</v>
      </c>
      <c r="J20" s="1797">
        <v>4075.1450181923378</v>
      </c>
      <c r="K20" s="905">
        <v>300</v>
      </c>
      <c r="M20" s="1757"/>
    </row>
    <row r="21" spans="1:13" ht="12.75" customHeight="1" x14ac:dyDescent="0.2">
      <c r="A21" s="3" t="s">
        <v>772</v>
      </c>
      <c r="B21" s="1721">
        <v>2042.0677245701002</v>
      </c>
      <c r="C21" s="1197">
        <f t="shared" si="0"/>
        <v>28261.265833292637</v>
      </c>
      <c r="D21" s="1449">
        <v>16993.894</v>
      </c>
      <c r="E21" s="1957">
        <v>0</v>
      </c>
      <c r="F21" s="1061">
        <v>1262.4010000000001</v>
      </c>
      <c r="G21" s="1061">
        <v>0</v>
      </c>
      <c r="H21" s="1842">
        <v>0</v>
      </c>
      <c r="I21" s="1061">
        <v>10.087999999999999</v>
      </c>
      <c r="J21" s="1797">
        <v>9994.882833292635</v>
      </c>
      <c r="K21" s="905">
        <v>739</v>
      </c>
      <c r="M21" s="1757"/>
    </row>
    <row r="22" spans="1:13" ht="12.75" customHeight="1" x14ac:dyDescent="0.2">
      <c r="A22" s="3" t="s">
        <v>773</v>
      </c>
      <c r="B22" s="1721">
        <v>4543.0822033818004</v>
      </c>
      <c r="C22" s="1197">
        <f t="shared" si="0"/>
        <v>63551.117251400974</v>
      </c>
      <c r="D22" s="1449">
        <v>24266.616999999998</v>
      </c>
      <c r="E22" s="1957">
        <v>0</v>
      </c>
      <c r="F22" s="1061">
        <v>2242.0189999999998</v>
      </c>
      <c r="G22" s="1061">
        <v>0</v>
      </c>
      <c r="H22" s="1842">
        <v>0</v>
      </c>
      <c r="I22" s="1061">
        <v>185.46799999999999</v>
      </c>
      <c r="J22" s="1797">
        <v>36857.013251400975</v>
      </c>
      <c r="K22" s="905">
        <v>1709</v>
      </c>
      <c r="M22" s="1757"/>
    </row>
    <row r="23" spans="1:13" ht="12.75" customHeight="1" x14ac:dyDescent="0.2">
      <c r="A23" s="3" t="s">
        <v>774</v>
      </c>
      <c r="B23" s="1721">
        <v>273.20663842760001</v>
      </c>
      <c r="C23" s="1197">
        <f t="shared" si="0"/>
        <v>3534.1400201680904</v>
      </c>
      <c r="D23" s="1449">
        <v>1976.29</v>
      </c>
      <c r="E23" s="1957">
        <v>0</v>
      </c>
      <c r="F23" s="1061">
        <v>12.356999999999999</v>
      </c>
      <c r="G23" s="1061">
        <v>0</v>
      </c>
      <c r="H23" s="1842">
        <v>0</v>
      </c>
      <c r="I23" s="1061">
        <v>0</v>
      </c>
      <c r="J23" s="1797">
        <v>1545.4930201680904</v>
      </c>
      <c r="K23" s="905">
        <v>100</v>
      </c>
      <c r="M23" s="1757"/>
    </row>
    <row r="24" spans="1:13" ht="12.75" customHeight="1" x14ac:dyDescent="0.2">
      <c r="A24" s="3" t="s">
        <v>135</v>
      </c>
      <c r="B24" s="1721">
        <v>650.99102276550002</v>
      </c>
      <c r="C24" s="1197">
        <f t="shared" si="0"/>
        <v>7053.2374986684927</v>
      </c>
      <c r="D24" s="1449">
        <v>3209.7080000000001</v>
      </c>
      <c r="E24" s="1957">
        <v>0</v>
      </c>
      <c r="F24" s="1061">
        <v>167.04900000000001</v>
      </c>
      <c r="G24" s="1061">
        <v>0</v>
      </c>
      <c r="H24" s="1842">
        <v>0</v>
      </c>
      <c r="I24" s="1061">
        <v>4.3730000000000002</v>
      </c>
      <c r="J24" s="1797">
        <v>3672.1074986684926</v>
      </c>
      <c r="K24" s="905">
        <v>217</v>
      </c>
      <c r="M24" s="1757"/>
    </row>
    <row r="25" spans="1:13" ht="12.75" customHeight="1" x14ac:dyDescent="0.2">
      <c r="A25" s="3" t="s">
        <v>775</v>
      </c>
      <c r="B25" s="1721">
        <v>1163.9060225216001</v>
      </c>
      <c r="C25" s="1197">
        <f t="shared" si="0"/>
        <v>25546.046933883576</v>
      </c>
      <c r="D25" s="1449">
        <v>12168.582</v>
      </c>
      <c r="E25" s="1957">
        <v>0</v>
      </c>
      <c r="F25" s="1061">
        <v>285.87700000000001</v>
      </c>
      <c r="G25" s="1061">
        <v>0</v>
      </c>
      <c r="H25" s="1842">
        <v>0</v>
      </c>
      <c r="I25" s="1061">
        <v>20.238</v>
      </c>
      <c r="J25" s="1797">
        <v>13071.349933883577</v>
      </c>
      <c r="K25" s="905">
        <v>602</v>
      </c>
      <c r="M25" s="1757"/>
    </row>
    <row r="26" spans="1:13" ht="12.75" customHeight="1" x14ac:dyDescent="0.2">
      <c r="A26" s="3" t="s">
        <v>776</v>
      </c>
      <c r="B26" s="1721">
        <v>790.5650166181</v>
      </c>
      <c r="C26" s="1197">
        <f t="shared" si="0"/>
        <v>13784.008062573528</v>
      </c>
      <c r="D26" s="1449">
        <v>5945.4250000000002</v>
      </c>
      <c r="E26" s="1957">
        <v>0</v>
      </c>
      <c r="F26" s="1061">
        <v>159.48699999999999</v>
      </c>
      <c r="G26" s="1061">
        <v>0</v>
      </c>
      <c r="H26" s="1842">
        <v>0</v>
      </c>
      <c r="I26" s="1061">
        <v>33.530999999999999</v>
      </c>
      <c r="J26" s="1797">
        <v>7645.5650625735288</v>
      </c>
      <c r="K26" s="905">
        <v>417</v>
      </c>
      <c r="M26" s="1757"/>
    </row>
    <row r="27" spans="1:13" ht="12.75" customHeight="1" x14ac:dyDescent="0.2">
      <c r="A27" s="3" t="s">
        <v>561</v>
      </c>
      <c r="B27" s="1721">
        <v>10299.444103785299</v>
      </c>
      <c r="C27" s="1197">
        <f t="shared" si="0"/>
        <v>137178.44456340958</v>
      </c>
      <c r="D27" s="1449">
        <v>83877.691000000006</v>
      </c>
      <c r="E27" s="1957">
        <v>0</v>
      </c>
      <c r="F27" s="1061">
        <v>11144.009</v>
      </c>
      <c r="G27" s="1061">
        <v>0</v>
      </c>
      <c r="H27" s="1842">
        <v>0</v>
      </c>
      <c r="I27" s="1061">
        <v>144.488</v>
      </c>
      <c r="J27" s="1797">
        <v>42012.256563409566</v>
      </c>
      <c r="K27" s="905">
        <v>2758</v>
      </c>
      <c r="M27" s="1757"/>
    </row>
    <row r="28" spans="1:13" ht="12.75" customHeight="1" x14ac:dyDescent="0.2">
      <c r="A28" s="3" t="s">
        <v>137</v>
      </c>
      <c r="B28" s="1721">
        <v>2410.3122541823</v>
      </c>
      <c r="C28" s="1197">
        <f t="shared" si="0"/>
        <v>34063.043158141481</v>
      </c>
      <c r="D28" s="1449">
        <v>15286.723</v>
      </c>
      <c r="E28" s="1957">
        <v>0</v>
      </c>
      <c r="F28" s="1061">
        <v>749.50800000000004</v>
      </c>
      <c r="G28" s="1061">
        <v>0</v>
      </c>
      <c r="H28" s="1842">
        <v>0</v>
      </c>
      <c r="I28" s="1061">
        <v>29.956</v>
      </c>
      <c r="J28" s="1797">
        <v>17996.85615814148</v>
      </c>
      <c r="K28" s="905">
        <v>966</v>
      </c>
      <c r="M28" s="1757"/>
    </row>
    <row r="29" spans="1:13" ht="12.75" customHeight="1" x14ac:dyDescent="0.2">
      <c r="A29" s="3" t="s">
        <v>60</v>
      </c>
      <c r="B29" s="1721">
        <v>675.57969285979993</v>
      </c>
      <c r="C29" s="1197">
        <f t="shared" si="0"/>
        <v>10763.432504298366</v>
      </c>
      <c r="D29" s="1449">
        <v>6433.8770000000004</v>
      </c>
      <c r="E29" s="1957">
        <v>0</v>
      </c>
      <c r="F29" s="1061">
        <v>172.28</v>
      </c>
      <c r="G29" s="1061">
        <v>0</v>
      </c>
      <c r="H29" s="1842">
        <v>0</v>
      </c>
      <c r="I29" s="1061">
        <v>0</v>
      </c>
      <c r="J29" s="1797">
        <v>4157.2755042983663</v>
      </c>
      <c r="K29" s="905">
        <v>274</v>
      </c>
      <c r="M29" s="1757"/>
    </row>
    <row r="30" spans="1:13" ht="12.75" customHeight="1" x14ac:dyDescent="0.2">
      <c r="A30" s="3" t="s">
        <v>562</v>
      </c>
      <c r="B30" s="1721">
        <v>585.56146079179996</v>
      </c>
      <c r="C30" s="1197">
        <f t="shared" si="0"/>
        <v>7862.835108074345</v>
      </c>
      <c r="D30" s="1449">
        <v>5059.5039999999999</v>
      </c>
      <c r="E30" s="1957">
        <v>0</v>
      </c>
      <c r="F30" s="1061">
        <v>162.07599999999999</v>
      </c>
      <c r="G30" s="1061">
        <v>0</v>
      </c>
      <c r="H30" s="1842">
        <v>0</v>
      </c>
      <c r="I30" s="1061">
        <v>22.164000000000001</v>
      </c>
      <c r="J30" s="1797">
        <v>2619.0911080743454</v>
      </c>
      <c r="K30" s="905">
        <v>176</v>
      </c>
      <c r="M30" s="1757"/>
    </row>
    <row r="31" spans="1:13" ht="12.75" customHeight="1" x14ac:dyDescent="0.2">
      <c r="A31" s="3" t="s">
        <v>142</v>
      </c>
      <c r="B31" s="1721">
        <v>569.78894328579997</v>
      </c>
      <c r="C31" s="1197">
        <f t="shared" si="0"/>
        <v>6873.0746076479209</v>
      </c>
      <c r="D31" s="1449">
        <v>4305.0519999999997</v>
      </c>
      <c r="E31" s="1957">
        <v>0</v>
      </c>
      <c r="F31" s="1061">
        <v>91.662999999999997</v>
      </c>
      <c r="G31" s="1061">
        <v>0</v>
      </c>
      <c r="H31" s="1842">
        <v>0</v>
      </c>
      <c r="I31" s="1061">
        <v>0</v>
      </c>
      <c r="J31" s="1797">
        <v>2476.3596076479216</v>
      </c>
      <c r="K31" s="905">
        <v>206</v>
      </c>
      <c r="M31" s="1757"/>
    </row>
    <row r="32" spans="1:13" ht="12.75" customHeight="1" x14ac:dyDescent="0.2">
      <c r="A32" s="3" t="s">
        <v>564</v>
      </c>
      <c r="B32" s="1721">
        <v>368.97455884389996</v>
      </c>
      <c r="C32" s="1197">
        <f t="shared" si="0"/>
        <v>4879.5405373135145</v>
      </c>
      <c r="D32" s="1449">
        <v>3240.7130000000002</v>
      </c>
      <c r="E32" s="1957">
        <v>0</v>
      </c>
      <c r="F32" s="1061">
        <v>56.862000000000002</v>
      </c>
      <c r="G32" s="1061">
        <v>0</v>
      </c>
      <c r="H32" s="1842">
        <v>0</v>
      </c>
      <c r="I32" s="1061">
        <v>0.107</v>
      </c>
      <c r="J32" s="1797">
        <v>1581.8585373135147</v>
      </c>
      <c r="K32" s="905">
        <v>140</v>
      </c>
      <c r="M32" s="1757"/>
    </row>
    <row r="33" spans="1:13" ht="12.75" customHeight="1" x14ac:dyDescent="0.2">
      <c r="A33" s="3" t="s">
        <v>612</v>
      </c>
      <c r="B33" s="1721">
        <v>6180.4076725052</v>
      </c>
      <c r="C33" s="1197">
        <f t="shared" si="0"/>
        <v>76798.291783889756</v>
      </c>
      <c r="D33" s="1449">
        <v>41355.877</v>
      </c>
      <c r="E33" s="1957">
        <v>0</v>
      </c>
      <c r="F33" s="1061">
        <v>2594.029</v>
      </c>
      <c r="G33" s="1061">
        <v>0</v>
      </c>
      <c r="H33" s="1842">
        <v>0</v>
      </c>
      <c r="I33" s="1061">
        <v>599.22</v>
      </c>
      <c r="J33" s="1797">
        <v>32249.165783889755</v>
      </c>
      <c r="K33" s="905">
        <v>2121</v>
      </c>
      <c r="M33" s="1757"/>
    </row>
    <row r="34" spans="1:13" ht="12.75" customHeight="1" x14ac:dyDescent="0.2">
      <c r="A34" s="3" t="s">
        <v>777</v>
      </c>
      <c r="B34" s="1721">
        <v>777.70735655519991</v>
      </c>
      <c r="C34" s="1197">
        <f t="shared" si="0"/>
        <v>8942.4526906523861</v>
      </c>
      <c r="D34" s="1449">
        <v>4501.8429999999998</v>
      </c>
      <c r="E34" s="1957">
        <v>0</v>
      </c>
      <c r="F34" s="1061">
        <v>115.541</v>
      </c>
      <c r="G34" s="1061">
        <v>0</v>
      </c>
      <c r="H34" s="1842">
        <v>0</v>
      </c>
      <c r="I34" s="1061">
        <v>0</v>
      </c>
      <c r="J34" s="1797">
        <v>4325.0686906523861</v>
      </c>
      <c r="K34" s="905">
        <v>324</v>
      </c>
      <c r="M34" s="1757"/>
    </row>
    <row r="35" spans="1:13" ht="12.75" customHeight="1" x14ac:dyDescent="0.2">
      <c r="A35" s="3" t="s">
        <v>778</v>
      </c>
      <c r="B35" s="1721">
        <v>281.83304323869999</v>
      </c>
      <c r="C35" s="1197">
        <f t="shared" si="0"/>
        <v>3932.8412271733146</v>
      </c>
      <c r="D35" s="1449">
        <v>1670.548</v>
      </c>
      <c r="E35" s="1957">
        <v>0</v>
      </c>
      <c r="F35" s="1061">
        <v>61.292000000000002</v>
      </c>
      <c r="G35" s="1061">
        <v>0</v>
      </c>
      <c r="H35" s="1842">
        <v>0</v>
      </c>
      <c r="I35" s="1061">
        <v>6.5529999999999999</v>
      </c>
      <c r="J35" s="1797">
        <v>2194.4482271733145</v>
      </c>
      <c r="K35" s="905">
        <v>104</v>
      </c>
      <c r="M35" s="1757"/>
    </row>
    <row r="36" spans="1:13" ht="12.75" customHeight="1" x14ac:dyDescent="0.2">
      <c r="A36" s="3" t="s">
        <v>779</v>
      </c>
      <c r="B36" s="1721">
        <v>745.66774716169994</v>
      </c>
      <c r="C36" s="1197">
        <f t="shared" si="0"/>
        <v>14177.126080936659</v>
      </c>
      <c r="D36" s="1449">
        <v>6587.567</v>
      </c>
      <c r="E36" s="1957">
        <v>0</v>
      </c>
      <c r="F36" s="1061">
        <v>467.61099999999999</v>
      </c>
      <c r="G36" s="1061">
        <v>0</v>
      </c>
      <c r="H36" s="1842">
        <v>0</v>
      </c>
      <c r="I36" s="1061">
        <v>240.53</v>
      </c>
      <c r="J36" s="1797">
        <v>6881.4180809366599</v>
      </c>
      <c r="K36" s="905">
        <v>332</v>
      </c>
      <c r="M36" s="1757"/>
    </row>
    <row r="37" spans="1:13" ht="12.75" customHeight="1" x14ac:dyDescent="0.2">
      <c r="A37" s="3" t="s">
        <v>75</v>
      </c>
      <c r="B37" s="1721">
        <v>15536.972829842001</v>
      </c>
      <c r="C37" s="1197">
        <f t="shared" si="0"/>
        <v>246701.89054435384</v>
      </c>
      <c r="D37" s="1449">
        <v>91548.519</v>
      </c>
      <c r="E37" s="1957">
        <v>1521.8297700000001</v>
      </c>
      <c r="F37" s="1061">
        <v>7997.7449999999999</v>
      </c>
      <c r="G37" s="1061">
        <v>0</v>
      </c>
      <c r="H37" s="1842">
        <v>0.68470000000000009</v>
      </c>
      <c r="I37" s="1061">
        <v>401.101</v>
      </c>
      <c r="J37" s="1797">
        <v>145232.01107435385</v>
      </c>
      <c r="K37" s="905">
        <v>5713</v>
      </c>
      <c r="M37" s="1757"/>
    </row>
    <row r="38" spans="1:13" ht="12.75" customHeight="1" x14ac:dyDescent="0.2">
      <c r="A38" s="3" t="s">
        <v>780</v>
      </c>
      <c r="B38" s="1721">
        <v>787.19991501899995</v>
      </c>
      <c r="C38" s="1197">
        <f t="shared" si="0"/>
        <v>12341.501113332602</v>
      </c>
      <c r="D38" s="1449">
        <v>5767.7039999999997</v>
      </c>
      <c r="E38" s="1957">
        <v>0</v>
      </c>
      <c r="F38" s="1061">
        <v>206.62299999999999</v>
      </c>
      <c r="G38" s="1061">
        <v>0</v>
      </c>
      <c r="H38" s="1842">
        <v>0</v>
      </c>
      <c r="I38" s="1061">
        <v>71.057000000000002</v>
      </c>
      <c r="J38" s="1797">
        <v>6296.1171133326034</v>
      </c>
      <c r="K38" s="905">
        <v>359</v>
      </c>
      <c r="M38" s="1757"/>
    </row>
    <row r="39" spans="1:13" ht="12.75" customHeight="1" x14ac:dyDescent="0.2">
      <c r="A39" s="3" t="s">
        <v>452</v>
      </c>
      <c r="B39" s="1721">
        <v>1543.6280753864</v>
      </c>
      <c r="C39" s="1197">
        <f t="shared" si="0"/>
        <v>30646.338733541059</v>
      </c>
      <c r="D39" s="1449">
        <v>14501.078</v>
      </c>
      <c r="E39" s="1957">
        <v>0</v>
      </c>
      <c r="F39" s="1061">
        <v>404.887</v>
      </c>
      <c r="G39" s="1061">
        <v>0</v>
      </c>
      <c r="H39" s="1842">
        <v>0</v>
      </c>
      <c r="I39" s="1061">
        <v>29.824000000000002</v>
      </c>
      <c r="J39" s="1797">
        <v>15710.54973354106</v>
      </c>
      <c r="K39" s="905">
        <v>670</v>
      </c>
      <c r="M39" s="1757"/>
    </row>
    <row r="40" spans="1:13" ht="12.75" customHeight="1" x14ac:dyDescent="0.2">
      <c r="A40" s="3" t="s">
        <v>76</v>
      </c>
      <c r="B40" s="1721">
        <v>3303.1114748550999</v>
      </c>
      <c r="C40" s="1197">
        <f t="shared" si="0"/>
        <v>41329.538330643292</v>
      </c>
      <c r="D40" s="1449">
        <v>18791.837</v>
      </c>
      <c r="E40" s="1957">
        <v>0</v>
      </c>
      <c r="F40" s="1061">
        <v>1124.943</v>
      </c>
      <c r="G40" s="1061">
        <v>0</v>
      </c>
      <c r="H40" s="1842">
        <v>0</v>
      </c>
      <c r="I40" s="1061">
        <v>100.69499999999999</v>
      </c>
      <c r="J40" s="1797">
        <v>21312.063330643297</v>
      </c>
      <c r="K40" s="905">
        <v>1103</v>
      </c>
      <c r="M40" s="1757"/>
    </row>
    <row r="41" spans="1:13" ht="12.75" customHeight="1" x14ac:dyDescent="0.2">
      <c r="A41" s="3" t="s">
        <v>147</v>
      </c>
      <c r="B41" s="1721">
        <v>382.73439415719997</v>
      </c>
      <c r="C41" s="1197">
        <f t="shared" si="0"/>
        <v>5510.8107128520805</v>
      </c>
      <c r="D41" s="1449">
        <v>2927.5410000000002</v>
      </c>
      <c r="E41" s="1957">
        <v>0</v>
      </c>
      <c r="F41" s="1061">
        <v>143.69</v>
      </c>
      <c r="G41" s="1061">
        <v>0</v>
      </c>
      <c r="H41" s="1842">
        <v>0</v>
      </c>
      <c r="I41" s="1061">
        <v>23.489000000000001</v>
      </c>
      <c r="J41" s="1797">
        <v>2416.0907128520803</v>
      </c>
      <c r="K41" s="905">
        <v>144</v>
      </c>
      <c r="M41" s="1757"/>
    </row>
    <row r="42" spans="1:13" ht="12.75" customHeight="1" x14ac:dyDescent="0.2">
      <c r="A42" s="3" t="s">
        <v>570</v>
      </c>
      <c r="B42" s="1721">
        <v>381.60509442090006</v>
      </c>
      <c r="C42" s="1197">
        <f t="shared" si="0"/>
        <v>5348.6675423983106</v>
      </c>
      <c r="D42" s="1449">
        <v>2315.3180000000002</v>
      </c>
      <c r="E42" s="1957">
        <v>0</v>
      </c>
      <c r="F42" s="1061">
        <v>67.712999999999994</v>
      </c>
      <c r="G42" s="1061">
        <v>0</v>
      </c>
      <c r="H42" s="1842">
        <v>0</v>
      </c>
      <c r="I42" s="1061">
        <v>0</v>
      </c>
      <c r="J42" s="1797">
        <v>2965.6365423983107</v>
      </c>
      <c r="K42" s="905">
        <v>186</v>
      </c>
      <c r="M42" s="1757"/>
    </row>
    <row r="43" spans="1:13" ht="12.75" customHeight="1" x14ac:dyDescent="0.2">
      <c r="A43" s="3" t="s">
        <v>781</v>
      </c>
      <c r="B43" s="1721">
        <v>1032.0015843326998</v>
      </c>
      <c r="C43" s="1197">
        <f t="shared" si="0"/>
        <v>17442.797541543951</v>
      </c>
      <c r="D43" s="1449">
        <v>8241.4470000000001</v>
      </c>
      <c r="E43" s="1957">
        <v>0</v>
      </c>
      <c r="F43" s="1061">
        <v>303.34100000000001</v>
      </c>
      <c r="G43" s="1061">
        <v>0</v>
      </c>
      <c r="H43" s="1842">
        <v>0</v>
      </c>
      <c r="I43" s="1061">
        <v>13.788</v>
      </c>
      <c r="J43" s="1797">
        <v>8884.2215415439478</v>
      </c>
      <c r="K43" s="905">
        <v>490</v>
      </c>
      <c r="M43" s="1757"/>
    </row>
    <row r="44" spans="1:13" ht="12.75" customHeight="1" x14ac:dyDescent="0.2">
      <c r="A44" s="3" t="s">
        <v>149</v>
      </c>
      <c r="B44" s="1721">
        <v>1538.0797938516002</v>
      </c>
      <c r="C44" s="1197">
        <f t="shared" si="0"/>
        <v>17067.833162828578</v>
      </c>
      <c r="D44" s="1449">
        <v>8735.1569999999992</v>
      </c>
      <c r="E44" s="1957">
        <v>0</v>
      </c>
      <c r="F44" s="1061">
        <v>321.23200000000003</v>
      </c>
      <c r="G44" s="1061">
        <v>0</v>
      </c>
      <c r="H44" s="1842">
        <v>0</v>
      </c>
      <c r="I44" s="1061">
        <v>24.751999999999999</v>
      </c>
      <c r="J44" s="1797">
        <v>7986.6921628285791</v>
      </c>
      <c r="K44" s="905">
        <v>450</v>
      </c>
      <c r="M44" s="1757"/>
    </row>
    <row r="45" spans="1:13" ht="12.75" customHeight="1" x14ac:dyDescent="0.2">
      <c r="A45" s="3" t="s">
        <v>782</v>
      </c>
      <c r="B45" s="1721">
        <v>1850.4841274715002</v>
      </c>
      <c r="C45" s="1197">
        <f t="shared" si="0"/>
        <v>29423.36038482804</v>
      </c>
      <c r="D45" s="1449">
        <v>16346.352999999999</v>
      </c>
      <c r="E45" s="1957">
        <v>0</v>
      </c>
      <c r="F45" s="1061">
        <v>854.75699999999995</v>
      </c>
      <c r="G45" s="1061">
        <v>0</v>
      </c>
      <c r="H45" s="1842">
        <v>0</v>
      </c>
      <c r="I45" s="1061">
        <v>67.501000000000005</v>
      </c>
      <c r="J45" s="1797">
        <v>12154.749384828039</v>
      </c>
      <c r="K45" s="905">
        <v>845</v>
      </c>
      <c r="M45" s="1757"/>
    </row>
    <row r="46" spans="1:13" ht="12.75" customHeight="1" x14ac:dyDescent="0.2">
      <c r="A46" s="3" t="s">
        <v>783</v>
      </c>
      <c r="B46" s="1721">
        <v>1603.4090790723001</v>
      </c>
      <c r="C46" s="1197">
        <f t="shared" si="0"/>
        <v>24564.532668076758</v>
      </c>
      <c r="D46" s="1449">
        <v>15184.759</v>
      </c>
      <c r="E46" s="1957">
        <v>0</v>
      </c>
      <c r="F46" s="1061">
        <v>587.92700000000002</v>
      </c>
      <c r="G46" s="1061">
        <v>0</v>
      </c>
      <c r="H46" s="1842">
        <v>0</v>
      </c>
      <c r="I46" s="1061">
        <v>17.329999999999998</v>
      </c>
      <c r="J46" s="1797">
        <v>8774.5166680767579</v>
      </c>
      <c r="K46" s="905">
        <v>661</v>
      </c>
      <c r="M46" s="1757"/>
    </row>
    <row r="47" spans="1:13" ht="12.75" customHeight="1" x14ac:dyDescent="0.2">
      <c r="A47" s="3" t="s">
        <v>784</v>
      </c>
      <c r="B47" s="1721">
        <v>591.06782859579994</v>
      </c>
      <c r="C47" s="1197">
        <f t="shared" si="0"/>
        <v>5551.1343523967753</v>
      </c>
      <c r="D47" s="1449">
        <v>3412.4250000000002</v>
      </c>
      <c r="E47" s="1957">
        <v>0</v>
      </c>
      <c r="F47" s="1061">
        <v>134.101</v>
      </c>
      <c r="G47" s="1061">
        <v>0</v>
      </c>
      <c r="H47" s="1842">
        <v>0</v>
      </c>
      <c r="I47" s="1061">
        <v>27.728999999999999</v>
      </c>
      <c r="J47" s="1797">
        <v>1976.8793523967749</v>
      </c>
      <c r="K47" s="905">
        <v>235</v>
      </c>
      <c r="M47" s="1757"/>
    </row>
    <row r="48" spans="1:13" ht="12.75" customHeight="1" x14ac:dyDescent="0.2">
      <c r="A48" s="3" t="s">
        <v>785</v>
      </c>
      <c r="B48" s="1721">
        <v>2384.82391022</v>
      </c>
      <c r="C48" s="1197">
        <f t="shared" si="0"/>
        <v>42021.223284963984</v>
      </c>
      <c r="D48" s="1449">
        <v>18923.968000000001</v>
      </c>
      <c r="E48" s="1957">
        <v>0</v>
      </c>
      <c r="F48" s="1061">
        <v>777.06899999999996</v>
      </c>
      <c r="G48" s="1061">
        <v>0</v>
      </c>
      <c r="H48" s="1842">
        <v>0</v>
      </c>
      <c r="I48" s="1061">
        <v>56.628</v>
      </c>
      <c r="J48" s="1797">
        <v>22263.558284963983</v>
      </c>
      <c r="K48" s="905">
        <v>974</v>
      </c>
      <c r="M48" s="1757"/>
    </row>
    <row r="49" spans="1:13" ht="12.75" customHeight="1" x14ac:dyDescent="0.2">
      <c r="A49" s="3" t="s">
        <v>462</v>
      </c>
      <c r="B49" s="1721">
        <v>479.33845825000003</v>
      </c>
      <c r="C49" s="1197">
        <f t="shared" si="0"/>
        <v>6785.2283230055855</v>
      </c>
      <c r="D49" s="1449">
        <v>3399.2710000000002</v>
      </c>
      <c r="E49" s="1957">
        <v>0</v>
      </c>
      <c r="F49" s="1061">
        <v>83.039000000000001</v>
      </c>
      <c r="G49" s="1061">
        <v>0</v>
      </c>
      <c r="H49" s="1842">
        <v>0</v>
      </c>
      <c r="I49" s="1061">
        <v>15.475</v>
      </c>
      <c r="J49" s="1797">
        <v>3287.4433230055856</v>
      </c>
      <c r="K49" s="905">
        <v>173</v>
      </c>
      <c r="M49" s="1757"/>
    </row>
    <row r="50" spans="1:13" ht="12.75" customHeight="1" x14ac:dyDescent="0.2">
      <c r="A50" s="3" t="s">
        <v>572</v>
      </c>
      <c r="B50" s="1721">
        <v>15346.861764321999</v>
      </c>
      <c r="C50" s="1197">
        <f t="shared" si="0"/>
        <v>317316.675478258</v>
      </c>
      <c r="D50" s="1449">
        <v>223645.791</v>
      </c>
      <c r="E50" s="1957">
        <v>0</v>
      </c>
      <c r="F50" s="1061">
        <v>17152.32</v>
      </c>
      <c r="G50" s="1061">
        <v>0</v>
      </c>
      <c r="H50" s="1842">
        <v>0</v>
      </c>
      <c r="I50" s="1061">
        <v>159.249</v>
      </c>
      <c r="J50" s="1797">
        <v>76359.315478257995</v>
      </c>
      <c r="K50" s="905">
        <v>6433</v>
      </c>
      <c r="M50" s="1757"/>
    </row>
    <row r="51" spans="1:13" ht="12.75" customHeight="1" x14ac:dyDescent="0.2">
      <c r="A51" s="3" t="s">
        <v>786</v>
      </c>
      <c r="B51" s="1721">
        <v>1319.6442826809</v>
      </c>
      <c r="C51" s="1197">
        <f t="shared" si="0"/>
        <v>25361.977537391489</v>
      </c>
      <c r="D51" s="1449">
        <v>15605.496999999999</v>
      </c>
      <c r="E51" s="1957">
        <v>0</v>
      </c>
      <c r="F51" s="1061">
        <v>481.26299999999998</v>
      </c>
      <c r="G51" s="1061">
        <v>0</v>
      </c>
      <c r="H51" s="1842">
        <v>0</v>
      </c>
      <c r="I51" s="1061">
        <v>91.96</v>
      </c>
      <c r="J51" s="1797">
        <v>9183.2575373914897</v>
      </c>
      <c r="K51" s="905">
        <v>516</v>
      </c>
      <c r="M51" s="1757"/>
    </row>
    <row r="52" spans="1:13" ht="12.75" customHeight="1" x14ac:dyDescent="0.2">
      <c r="A52" s="3" t="s">
        <v>618</v>
      </c>
      <c r="B52" s="1721">
        <v>966.75576050699988</v>
      </c>
      <c r="C52" s="1197">
        <f t="shared" si="0"/>
        <v>15032.682986102751</v>
      </c>
      <c r="D52" s="1449">
        <v>7223.9639999999999</v>
      </c>
      <c r="E52" s="1957">
        <v>0</v>
      </c>
      <c r="F52" s="1061">
        <v>310.71499999999997</v>
      </c>
      <c r="G52" s="1061">
        <v>0</v>
      </c>
      <c r="H52" s="1842">
        <v>0</v>
      </c>
      <c r="I52" s="1061">
        <v>21.446999999999999</v>
      </c>
      <c r="J52" s="1797">
        <v>7476.5569861027507</v>
      </c>
      <c r="K52" s="905">
        <v>405</v>
      </c>
      <c r="M52" s="1757"/>
    </row>
    <row r="53" spans="1:13" ht="12.75" customHeight="1" x14ac:dyDescent="0.2">
      <c r="A53" s="3" t="s">
        <v>465</v>
      </c>
      <c r="B53" s="1721">
        <v>1100.0531273406002</v>
      </c>
      <c r="C53" s="1197">
        <f t="shared" si="0"/>
        <v>13921.544937946919</v>
      </c>
      <c r="D53" s="1449">
        <v>7634.1120000000001</v>
      </c>
      <c r="E53" s="1957">
        <v>0</v>
      </c>
      <c r="F53" s="1061">
        <v>323.61599999999999</v>
      </c>
      <c r="G53" s="1061">
        <v>0</v>
      </c>
      <c r="H53" s="1842">
        <v>0</v>
      </c>
      <c r="I53" s="1061">
        <v>28.210999999999999</v>
      </c>
      <c r="J53" s="1797">
        <v>5935.6059379469189</v>
      </c>
      <c r="K53" s="905">
        <v>386</v>
      </c>
      <c r="M53" s="1757"/>
    </row>
    <row r="54" spans="1:13" ht="12.75" customHeight="1" x14ac:dyDescent="0.2">
      <c r="A54" s="3" t="s">
        <v>573</v>
      </c>
      <c r="B54" s="1721">
        <v>2563.5728091480005</v>
      </c>
      <c r="C54" s="1197">
        <f t="shared" si="0"/>
        <v>31257.853045525597</v>
      </c>
      <c r="D54" s="1449">
        <v>15143.112999999999</v>
      </c>
      <c r="E54" s="1957">
        <v>0</v>
      </c>
      <c r="F54" s="1061">
        <v>488.45699999999999</v>
      </c>
      <c r="G54" s="1061">
        <v>0</v>
      </c>
      <c r="H54" s="1842">
        <v>0</v>
      </c>
      <c r="I54" s="1061">
        <v>100.38200000000001</v>
      </c>
      <c r="J54" s="1797">
        <v>15525.901045525596</v>
      </c>
      <c r="K54" s="905">
        <v>918</v>
      </c>
      <c r="M54" s="1757"/>
    </row>
    <row r="55" spans="1:13" ht="12.75" customHeight="1" x14ac:dyDescent="0.2">
      <c r="A55" s="3" t="s">
        <v>80</v>
      </c>
      <c r="B55" s="1721">
        <v>968.02043147680013</v>
      </c>
      <c r="C55" s="1197">
        <f t="shared" si="0"/>
        <v>13130.044770309834</v>
      </c>
      <c r="D55" s="1449">
        <v>6855.7070000000003</v>
      </c>
      <c r="E55" s="1957">
        <v>0</v>
      </c>
      <c r="F55" s="1061">
        <v>211.38300000000001</v>
      </c>
      <c r="G55" s="1061">
        <v>0</v>
      </c>
      <c r="H55" s="1842">
        <v>0</v>
      </c>
      <c r="I55" s="1061">
        <v>0</v>
      </c>
      <c r="J55" s="1797">
        <v>6062.9547703098342</v>
      </c>
      <c r="K55" s="905">
        <v>321</v>
      </c>
      <c r="M55" s="1757"/>
    </row>
    <row r="56" spans="1:13" ht="12.75" customHeight="1" x14ac:dyDescent="0.2">
      <c r="A56" s="3" t="s">
        <v>787</v>
      </c>
      <c r="B56" s="1721">
        <v>328.20709094579996</v>
      </c>
      <c r="C56" s="1197">
        <f t="shared" si="0"/>
        <v>3302.7557752139846</v>
      </c>
      <c r="D56" s="1449">
        <v>1677.231</v>
      </c>
      <c r="E56" s="1957">
        <v>0</v>
      </c>
      <c r="F56" s="1061">
        <v>24.872</v>
      </c>
      <c r="G56" s="1061">
        <v>0</v>
      </c>
      <c r="H56" s="1842">
        <v>0</v>
      </c>
      <c r="I56" s="1061">
        <v>6.907</v>
      </c>
      <c r="J56" s="1797">
        <v>1593.7457752139849</v>
      </c>
      <c r="K56" s="905">
        <v>111</v>
      </c>
      <c r="M56" s="1757"/>
    </row>
    <row r="57" spans="1:13" ht="12.75" customHeight="1" x14ac:dyDescent="0.2">
      <c r="A57" s="3" t="s">
        <v>788</v>
      </c>
      <c r="B57" s="1721">
        <v>2463.2091942709003</v>
      </c>
      <c r="C57" s="1197">
        <f t="shared" si="0"/>
        <v>39275.177709837939</v>
      </c>
      <c r="D57" s="1449">
        <v>23557.850999999999</v>
      </c>
      <c r="E57" s="1957">
        <v>0</v>
      </c>
      <c r="F57" s="1061">
        <v>1334.2180000000001</v>
      </c>
      <c r="G57" s="1061">
        <v>0</v>
      </c>
      <c r="H57" s="1842">
        <v>0</v>
      </c>
      <c r="I57" s="1061">
        <v>35.755000000000003</v>
      </c>
      <c r="J57" s="1797">
        <v>14347.35370983794</v>
      </c>
      <c r="K57" s="905">
        <v>959</v>
      </c>
      <c r="M57" s="1757"/>
    </row>
    <row r="58" spans="1:13" ht="12.75" customHeight="1" x14ac:dyDescent="0.2">
      <c r="A58" s="3" t="s">
        <v>82</v>
      </c>
      <c r="B58" s="1721">
        <v>589.66557525639996</v>
      </c>
      <c r="C58" s="1197">
        <f t="shared" si="0"/>
        <v>9415.9567593923566</v>
      </c>
      <c r="D58" s="1449">
        <v>4757.9470000000001</v>
      </c>
      <c r="E58" s="1957">
        <v>0</v>
      </c>
      <c r="F58" s="1061">
        <v>83.765000000000001</v>
      </c>
      <c r="G58" s="1061">
        <v>0</v>
      </c>
      <c r="H58" s="1842">
        <v>0</v>
      </c>
      <c r="I58" s="1061">
        <v>2.0739999999999998</v>
      </c>
      <c r="J58" s="1797">
        <v>4572.1707593923556</v>
      </c>
      <c r="K58" s="905">
        <v>231</v>
      </c>
      <c r="M58" s="1757"/>
    </row>
    <row r="59" spans="1:13" ht="12.75" customHeight="1" x14ac:dyDescent="0.2">
      <c r="A59" s="3" t="s">
        <v>83</v>
      </c>
      <c r="B59" s="1721">
        <v>44045.225066127998</v>
      </c>
      <c r="C59" s="1197">
        <f t="shared" si="0"/>
        <v>605167.00956228399</v>
      </c>
      <c r="D59" s="1449">
        <v>231566.785</v>
      </c>
      <c r="E59" s="1957">
        <v>60.012120000000003</v>
      </c>
      <c r="F59" s="1061">
        <v>17680.973000000002</v>
      </c>
      <c r="G59" s="1061">
        <v>0</v>
      </c>
      <c r="H59" s="1842">
        <v>57442.79899000001</v>
      </c>
      <c r="I59" s="1061">
        <v>1450.1679999999999</v>
      </c>
      <c r="J59" s="1797">
        <v>296966.272452284</v>
      </c>
      <c r="K59" s="905">
        <v>14515</v>
      </c>
      <c r="M59" s="1757"/>
    </row>
    <row r="60" spans="1:13" ht="12.75" customHeight="1" x14ac:dyDescent="0.2">
      <c r="A60" s="3" t="s">
        <v>789</v>
      </c>
      <c r="B60" s="1721">
        <v>3022.3014564773998</v>
      </c>
      <c r="C60" s="1197">
        <f t="shared" si="0"/>
        <v>42932.541224816152</v>
      </c>
      <c r="D60" s="1449">
        <v>19455.43</v>
      </c>
      <c r="E60" s="1957">
        <v>-539.14658999999995</v>
      </c>
      <c r="F60" s="1061">
        <v>1450.855</v>
      </c>
      <c r="G60" s="1061">
        <v>0</v>
      </c>
      <c r="H60" s="1842">
        <v>1250.5049600000002</v>
      </c>
      <c r="I60" s="1061">
        <v>91.394999999999996</v>
      </c>
      <c r="J60" s="1797">
        <v>21223.502854816154</v>
      </c>
      <c r="K60" s="905">
        <v>1083</v>
      </c>
      <c r="M60" s="1757"/>
    </row>
    <row r="61" spans="1:13" ht="12.75" customHeight="1" x14ac:dyDescent="0.2">
      <c r="A61" s="3" t="s">
        <v>155</v>
      </c>
      <c r="B61" s="1721">
        <v>1141.9460717963</v>
      </c>
      <c r="C61" s="1197">
        <f t="shared" si="0"/>
        <v>24461.433190482912</v>
      </c>
      <c r="D61" s="1449">
        <v>12599.384</v>
      </c>
      <c r="E61" s="1957">
        <v>0</v>
      </c>
      <c r="F61" s="1061">
        <v>443.173</v>
      </c>
      <c r="G61" s="1061">
        <v>0</v>
      </c>
      <c r="H61" s="1842">
        <v>0</v>
      </c>
      <c r="I61" s="1061">
        <v>15.018000000000001</v>
      </c>
      <c r="J61" s="1797">
        <v>11403.858190482912</v>
      </c>
      <c r="K61" s="905">
        <v>524</v>
      </c>
      <c r="M61" s="1757"/>
    </row>
    <row r="62" spans="1:13" ht="12.75" customHeight="1" x14ac:dyDescent="0.2">
      <c r="A62" s="3" t="s">
        <v>790</v>
      </c>
      <c r="B62" s="1721">
        <v>9161.589287573599</v>
      </c>
      <c r="C62" s="1197">
        <f t="shared" si="0"/>
        <v>103363.46492507521</v>
      </c>
      <c r="D62" s="1449">
        <v>42919.271999999997</v>
      </c>
      <c r="E62" s="1957">
        <v>0</v>
      </c>
      <c r="F62" s="1061">
        <v>3046.3380000000002</v>
      </c>
      <c r="G62" s="1061">
        <v>0</v>
      </c>
      <c r="H62" s="1842">
        <v>0</v>
      </c>
      <c r="I62" s="1061">
        <v>223.31899999999999</v>
      </c>
      <c r="J62" s="1797">
        <v>57174.535925075208</v>
      </c>
      <c r="K62" s="905">
        <v>3094</v>
      </c>
      <c r="M62" s="1757"/>
    </row>
    <row r="63" spans="1:13" ht="12.75" customHeight="1" x14ac:dyDescent="0.2">
      <c r="A63" s="3" t="s">
        <v>791</v>
      </c>
      <c r="B63" s="1721">
        <v>512.26155235339991</v>
      </c>
      <c r="C63" s="1197">
        <f t="shared" si="0"/>
        <v>9523.0376157168903</v>
      </c>
      <c r="D63" s="1449">
        <v>4959.5749999999998</v>
      </c>
      <c r="E63" s="1957">
        <v>0</v>
      </c>
      <c r="F63" s="1061">
        <v>55.588000000000001</v>
      </c>
      <c r="G63" s="1061">
        <v>0</v>
      </c>
      <c r="H63" s="1842">
        <v>0</v>
      </c>
      <c r="I63" s="1061">
        <v>3.5999999999999997E-2</v>
      </c>
      <c r="J63" s="1797">
        <v>4507.8386157168907</v>
      </c>
      <c r="K63" s="905">
        <v>257</v>
      </c>
      <c r="M63" s="1757"/>
    </row>
    <row r="64" spans="1:13" ht="12.75" customHeight="1" x14ac:dyDescent="0.2">
      <c r="A64" s="3" t="s">
        <v>580</v>
      </c>
      <c r="B64" s="1721">
        <v>1514.1390610762001</v>
      </c>
      <c r="C64" s="1197">
        <f t="shared" si="0"/>
        <v>18981.129036651495</v>
      </c>
      <c r="D64" s="1449">
        <v>9611.4719999999998</v>
      </c>
      <c r="E64" s="1957">
        <v>0</v>
      </c>
      <c r="F64" s="1061">
        <v>311.67700000000002</v>
      </c>
      <c r="G64" s="1061">
        <v>0</v>
      </c>
      <c r="H64" s="1842">
        <v>0</v>
      </c>
      <c r="I64" s="1061">
        <v>13.484</v>
      </c>
      <c r="J64" s="1797">
        <v>9044.496036651497</v>
      </c>
      <c r="K64" s="905">
        <v>547</v>
      </c>
      <c r="M64" s="1757"/>
    </row>
    <row r="65" spans="1:13" ht="12.75" customHeight="1" x14ac:dyDescent="0.2">
      <c r="A65" s="3" t="s">
        <v>792</v>
      </c>
      <c r="B65" s="1721">
        <v>861.34597093160005</v>
      </c>
      <c r="C65" s="1197">
        <f t="shared" si="0"/>
        <v>13613.602791757774</v>
      </c>
      <c r="D65" s="1449">
        <v>8153.7839999999997</v>
      </c>
      <c r="E65" s="1957">
        <v>0</v>
      </c>
      <c r="F65" s="1061">
        <v>356.82600000000002</v>
      </c>
      <c r="G65" s="1061">
        <v>0</v>
      </c>
      <c r="H65" s="1842">
        <v>0</v>
      </c>
      <c r="I65" s="1061">
        <v>5.0780000000000003</v>
      </c>
      <c r="J65" s="1797">
        <v>5097.9147917577739</v>
      </c>
      <c r="K65" s="905">
        <v>382</v>
      </c>
      <c r="M65" s="1757"/>
    </row>
    <row r="66" spans="1:13" ht="12.75" customHeight="1" x14ac:dyDescent="0.2">
      <c r="A66" s="3" t="s">
        <v>793</v>
      </c>
      <c r="B66" s="1721">
        <v>3076.3703511998997</v>
      </c>
      <c r="C66" s="1197">
        <f t="shared" si="0"/>
        <v>51944.782925588821</v>
      </c>
      <c r="D66" s="1449">
        <v>25767.717000000001</v>
      </c>
      <c r="E66" s="1957">
        <v>0</v>
      </c>
      <c r="F66" s="1061">
        <v>1264.7460000000001</v>
      </c>
      <c r="G66" s="1061">
        <v>0</v>
      </c>
      <c r="H66" s="1842">
        <v>0</v>
      </c>
      <c r="I66" s="1061">
        <v>193.24700000000001</v>
      </c>
      <c r="J66" s="1797">
        <v>24719.072925588822</v>
      </c>
      <c r="K66" s="905">
        <v>1423</v>
      </c>
      <c r="M66" s="1757"/>
    </row>
    <row r="67" spans="1:13" ht="12.75" customHeight="1" x14ac:dyDescent="0.2">
      <c r="A67" s="3" t="s">
        <v>86</v>
      </c>
      <c r="B67" s="1721">
        <v>685.46880615859993</v>
      </c>
      <c r="C67" s="1197">
        <f t="shared" si="0"/>
        <v>18985.685382904878</v>
      </c>
      <c r="D67" s="1449">
        <v>8518.7000000000007</v>
      </c>
      <c r="E67" s="1957">
        <v>0</v>
      </c>
      <c r="F67" s="1061">
        <v>275.37</v>
      </c>
      <c r="G67" s="1061">
        <v>0</v>
      </c>
      <c r="H67" s="1842">
        <v>0</v>
      </c>
      <c r="I67" s="1061">
        <v>10.625</v>
      </c>
      <c r="J67" s="1797">
        <v>10180.990382904878</v>
      </c>
      <c r="K67" s="905">
        <v>390</v>
      </c>
      <c r="M67" s="1757"/>
    </row>
    <row r="68" spans="1:13" ht="12.75" customHeight="1" x14ac:dyDescent="0.2">
      <c r="A68" s="3" t="s">
        <v>87</v>
      </c>
      <c r="B68" s="1721">
        <v>322.33933944480003</v>
      </c>
      <c r="C68" s="1197">
        <f t="shared" si="0"/>
        <v>5816.1601719906439</v>
      </c>
      <c r="D68" s="1449">
        <v>3270.1329999999998</v>
      </c>
      <c r="E68" s="1957">
        <v>0</v>
      </c>
      <c r="F68" s="1061">
        <v>69.433000000000007</v>
      </c>
      <c r="G68" s="1061">
        <v>0</v>
      </c>
      <c r="H68" s="1842">
        <v>0</v>
      </c>
      <c r="I68" s="1061">
        <v>0.01</v>
      </c>
      <c r="J68" s="1797">
        <v>2476.5841719906439</v>
      </c>
      <c r="K68" s="905">
        <v>165</v>
      </c>
      <c r="M68" s="1757"/>
    </row>
    <row r="69" spans="1:13" ht="12.75" customHeight="1" x14ac:dyDescent="0.2">
      <c r="A69" s="3" t="s">
        <v>794</v>
      </c>
      <c r="B69" s="1721">
        <v>366.99473529110008</v>
      </c>
      <c r="C69" s="1197">
        <f t="shared" ref="C69:C123" si="1">SUM(D69:J69)</f>
        <v>5578.5772412012557</v>
      </c>
      <c r="D69" s="1449">
        <v>2875.7370000000001</v>
      </c>
      <c r="E69" s="1957">
        <v>0</v>
      </c>
      <c r="F69" s="1061">
        <v>58.375999999999998</v>
      </c>
      <c r="G69" s="1061">
        <v>0</v>
      </c>
      <c r="H69" s="1842">
        <v>0</v>
      </c>
      <c r="I69" s="1061">
        <v>0</v>
      </c>
      <c r="J69" s="1797">
        <v>2644.4642412012558</v>
      </c>
      <c r="K69" s="905">
        <v>152</v>
      </c>
      <c r="M69" s="1757"/>
    </row>
    <row r="70" spans="1:13" ht="12.75" customHeight="1" x14ac:dyDescent="0.2">
      <c r="A70" s="3" t="s">
        <v>795</v>
      </c>
      <c r="B70" s="1721">
        <v>753.56000837919999</v>
      </c>
      <c r="C70" s="1197">
        <f t="shared" si="1"/>
        <v>16732.10618526223</v>
      </c>
      <c r="D70" s="1449">
        <v>9501.625</v>
      </c>
      <c r="E70" s="1957">
        <v>0</v>
      </c>
      <c r="F70" s="1061">
        <v>246.68799999999999</v>
      </c>
      <c r="G70" s="1061">
        <v>0</v>
      </c>
      <c r="H70" s="1842">
        <v>0</v>
      </c>
      <c r="I70" s="1061">
        <v>15.093</v>
      </c>
      <c r="J70" s="1797">
        <v>6968.700185262227</v>
      </c>
      <c r="K70" s="905">
        <v>353</v>
      </c>
      <c r="M70" s="1757"/>
    </row>
    <row r="71" spans="1:13" ht="12.75" customHeight="1" x14ac:dyDescent="0.2">
      <c r="A71" s="3" t="s">
        <v>544</v>
      </c>
      <c r="B71" s="1721">
        <v>755.69696938999994</v>
      </c>
      <c r="C71" s="1197">
        <f t="shared" si="1"/>
        <v>11110.388781650154</v>
      </c>
      <c r="D71" s="1449">
        <v>4915.6390000000001</v>
      </c>
      <c r="E71" s="1957">
        <v>0</v>
      </c>
      <c r="F71" s="1061">
        <v>103.27200000000001</v>
      </c>
      <c r="G71" s="1061">
        <v>0</v>
      </c>
      <c r="H71" s="1842">
        <v>0</v>
      </c>
      <c r="I71" s="1061">
        <v>0</v>
      </c>
      <c r="J71" s="1797">
        <v>6091.4777816501537</v>
      </c>
      <c r="K71" s="905">
        <v>293</v>
      </c>
      <c r="M71" s="1757"/>
    </row>
    <row r="72" spans="1:13" ht="12.75" customHeight="1" x14ac:dyDescent="0.2">
      <c r="A72" s="3" t="s">
        <v>157</v>
      </c>
      <c r="B72" s="1721">
        <v>1447.3294857737999</v>
      </c>
      <c r="C72" s="1197">
        <f t="shared" si="1"/>
        <v>26269.036108279783</v>
      </c>
      <c r="D72" s="1449">
        <v>12332.098</v>
      </c>
      <c r="E72" s="1957">
        <v>0</v>
      </c>
      <c r="F72" s="1061">
        <v>315.64</v>
      </c>
      <c r="G72" s="1061">
        <v>0</v>
      </c>
      <c r="H72" s="1842">
        <v>0</v>
      </c>
      <c r="I72" s="1061">
        <v>36.244</v>
      </c>
      <c r="J72" s="1797">
        <v>13585.054108279783</v>
      </c>
      <c r="K72" s="905">
        <v>666</v>
      </c>
      <c r="M72" s="1757"/>
    </row>
    <row r="73" spans="1:13" ht="12.75" customHeight="1" x14ac:dyDescent="0.2">
      <c r="A73" s="3" t="s">
        <v>582</v>
      </c>
      <c r="B73" s="1721">
        <v>521.30251095589995</v>
      </c>
      <c r="C73" s="1197">
        <f t="shared" si="1"/>
        <v>8004.6475710325994</v>
      </c>
      <c r="D73" s="1449">
        <v>4573.951</v>
      </c>
      <c r="E73" s="1957">
        <v>0</v>
      </c>
      <c r="F73" s="1061">
        <v>46.29</v>
      </c>
      <c r="G73" s="1061">
        <v>0</v>
      </c>
      <c r="H73" s="1842">
        <v>0</v>
      </c>
      <c r="I73" s="1061">
        <v>1.5820000000000001</v>
      </c>
      <c r="J73" s="1797">
        <v>3382.8245710325991</v>
      </c>
      <c r="K73" s="905">
        <v>233</v>
      </c>
      <c r="M73" s="1757"/>
    </row>
    <row r="74" spans="1:13" ht="12.75" customHeight="1" x14ac:dyDescent="0.2">
      <c r="A74" s="3" t="s">
        <v>159</v>
      </c>
      <c r="B74" s="1721">
        <v>1541.5077540469999</v>
      </c>
      <c r="C74" s="1197">
        <f t="shared" si="1"/>
        <v>20444.870689954467</v>
      </c>
      <c r="D74" s="1449">
        <v>12437.351000000001</v>
      </c>
      <c r="E74" s="1957">
        <v>0</v>
      </c>
      <c r="F74" s="1061">
        <v>514.36199999999997</v>
      </c>
      <c r="G74" s="1061">
        <v>0</v>
      </c>
      <c r="H74" s="1842">
        <v>0</v>
      </c>
      <c r="I74" s="1061">
        <v>54.703000000000003</v>
      </c>
      <c r="J74" s="1797">
        <v>7438.4546899544675</v>
      </c>
      <c r="K74" s="905">
        <v>546</v>
      </c>
      <c r="M74" s="1757"/>
    </row>
    <row r="75" spans="1:13" ht="12.75" customHeight="1" x14ac:dyDescent="0.2">
      <c r="A75" s="3" t="s">
        <v>672</v>
      </c>
      <c r="B75" s="1721">
        <v>759.32551006869983</v>
      </c>
      <c r="C75" s="1197">
        <f t="shared" si="1"/>
        <v>9683.5181496273399</v>
      </c>
      <c r="D75" s="1449">
        <v>5417.36</v>
      </c>
      <c r="E75" s="1957">
        <v>0</v>
      </c>
      <c r="F75" s="1061">
        <v>256.24099999999999</v>
      </c>
      <c r="G75" s="1061">
        <v>0</v>
      </c>
      <c r="H75" s="1842">
        <v>0</v>
      </c>
      <c r="I75" s="1061">
        <v>29.140999999999998</v>
      </c>
      <c r="J75" s="1797">
        <v>3980.7761496273401</v>
      </c>
      <c r="K75" s="905">
        <v>251</v>
      </c>
      <c r="M75" s="1757"/>
    </row>
    <row r="76" spans="1:13" ht="12.75" customHeight="1" x14ac:dyDescent="0.2">
      <c r="A76" s="3" t="s">
        <v>2088</v>
      </c>
      <c r="B76" s="1721">
        <v>4003.3184710987007</v>
      </c>
      <c r="C76" s="1197">
        <f t="shared" si="1"/>
        <v>55073.035407848103</v>
      </c>
      <c r="D76" s="1449">
        <v>28569.237000000001</v>
      </c>
      <c r="E76" s="1957">
        <v>0</v>
      </c>
      <c r="F76" s="1061">
        <v>1339.548</v>
      </c>
      <c r="G76" s="1061">
        <v>0</v>
      </c>
      <c r="H76" s="1842">
        <v>0</v>
      </c>
      <c r="I76" s="1061">
        <v>165.83099999999999</v>
      </c>
      <c r="J76" s="1797">
        <v>24998.419407848101</v>
      </c>
      <c r="K76" s="905">
        <v>1656</v>
      </c>
      <c r="M76" s="1757"/>
    </row>
    <row r="77" spans="1:13" ht="12.75" customHeight="1" x14ac:dyDescent="0.2">
      <c r="A77" s="3" t="s">
        <v>2089</v>
      </c>
      <c r="B77" s="1721">
        <v>954.93032060250005</v>
      </c>
      <c r="C77" s="1197">
        <f t="shared" si="1"/>
        <v>16808.14332808246</v>
      </c>
      <c r="D77" s="1449">
        <v>10083.691000000001</v>
      </c>
      <c r="E77" s="1957">
        <v>0</v>
      </c>
      <c r="F77" s="1061">
        <v>266.505</v>
      </c>
      <c r="G77" s="1061">
        <v>0</v>
      </c>
      <c r="H77" s="1842">
        <v>0</v>
      </c>
      <c r="I77" s="1061">
        <v>29.21</v>
      </c>
      <c r="J77" s="1797">
        <v>6428.7373280824613</v>
      </c>
      <c r="K77" s="905">
        <v>427</v>
      </c>
      <c r="M77" s="1757"/>
    </row>
    <row r="78" spans="1:13" ht="12.75" customHeight="1" x14ac:dyDescent="0.2">
      <c r="A78" s="3" t="s">
        <v>585</v>
      </c>
      <c r="B78" s="1721">
        <v>547.46360892969994</v>
      </c>
      <c r="C78" s="1197">
        <f t="shared" si="1"/>
        <v>7126.308224684788</v>
      </c>
      <c r="D78" s="1449">
        <v>4169.1239999999998</v>
      </c>
      <c r="E78" s="1957">
        <v>0</v>
      </c>
      <c r="F78" s="1061">
        <v>164.542</v>
      </c>
      <c r="G78" s="1061">
        <v>0</v>
      </c>
      <c r="H78" s="1842">
        <v>0</v>
      </c>
      <c r="I78" s="1061">
        <v>10.06</v>
      </c>
      <c r="J78" s="1797">
        <v>2782.582224684787</v>
      </c>
      <c r="K78" s="905">
        <v>166</v>
      </c>
      <c r="M78" s="1757"/>
    </row>
    <row r="79" spans="1:13" ht="12.75" customHeight="1" x14ac:dyDescent="0.2">
      <c r="A79" s="3" t="s">
        <v>91</v>
      </c>
      <c r="B79" s="1721">
        <v>5731.0014743459997</v>
      </c>
      <c r="C79" s="1197">
        <f t="shared" si="1"/>
        <v>95667.556372445484</v>
      </c>
      <c r="D79" s="1449">
        <v>49463.487000000001</v>
      </c>
      <c r="E79" s="1957">
        <v>0</v>
      </c>
      <c r="F79" s="1061">
        <v>3677.538</v>
      </c>
      <c r="G79" s="1061">
        <v>0</v>
      </c>
      <c r="H79" s="1842">
        <v>0</v>
      </c>
      <c r="I79" s="1061">
        <v>111.02</v>
      </c>
      <c r="J79" s="1797">
        <v>42415.511372445486</v>
      </c>
      <c r="K79" s="905">
        <v>2455</v>
      </c>
      <c r="M79" s="1757"/>
    </row>
    <row r="80" spans="1:13" ht="12.75" customHeight="1" x14ac:dyDescent="0.2">
      <c r="A80" s="3" t="s">
        <v>796</v>
      </c>
      <c r="B80" s="1721">
        <v>341.22650260209997</v>
      </c>
      <c r="C80" s="1197">
        <f t="shared" si="1"/>
        <v>5997.1983831375219</v>
      </c>
      <c r="D80" s="1449">
        <v>3128.15</v>
      </c>
      <c r="E80" s="1957">
        <v>0</v>
      </c>
      <c r="F80" s="1061">
        <v>37.854999999999997</v>
      </c>
      <c r="G80" s="1061">
        <v>0</v>
      </c>
      <c r="H80" s="1842">
        <v>0</v>
      </c>
      <c r="I80" s="1061">
        <v>10.337999999999999</v>
      </c>
      <c r="J80" s="1797">
        <v>2820.8553831375211</v>
      </c>
      <c r="K80" s="905">
        <v>172</v>
      </c>
      <c r="M80" s="1757"/>
    </row>
    <row r="81" spans="1:13" ht="12.75" customHeight="1" x14ac:dyDescent="0.2">
      <c r="A81" s="3" t="s">
        <v>93</v>
      </c>
      <c r="B81" s="1721">
        <v>879.03866198470007</v>
      </c>
      <c r="C81" s="1197">
        <f t="shared" si="1"/>
        <v>11525.115691663917</v>
      </c>
      <c r="D81" s="1449">
        <v>6451.6049999999996</v>
      </c>
      <c r="E81" s="1957">
        <v>245.74451999999999</v>
      </c>
      <c r="F81" s="1061">
        <v>224.81399999999999</v>
      </c>
      <c r="G81" s="1061">
        <v>0</v>
      </c>
      <c r="H81" s="1842">
        <v>504.73962</v>
      </c>
      <c r="I81" s="1061">
        <v>49.734999999999999</v>
      </c>
      <c r="J81" s="1797">
        <v>4048.4775516639179</v>
      </c>
      <c r="K81" s="905">
        <v>313</v>
      </c>
      <c r="M81" s="1757"/>
    </row>
    <row r="82" spans="1:13" ht="12.75" customHeight="1" x14ac:dyDescent="0.2">
      <c r="A82" s="3" t="s">
        <v>94</v>
      </c>
      <c r="B82" s="1721">
        <v>2278.4323296880002</v>
      </c>
      <c r="C82" s="1197">
        <f t="shared" si="1"/>
        <v>29344.937528863709</v>
      </c>
      <c r="D82" s="1449">
        <v>16388.327000000001</v>
      </c>
      <c r="E82" s="1957">
        <v>0</v>
      </c>
      <c r="F82" s="1061">
        <v>619.81500000000005</v>
      </c>
      <c r="G82" s="1061">
        <v>0</v>
      </c>
      <c r="H82" s="1842">
        <v>0</v>
      </c>
      <c r="I82" s="1061">
        <v>119.764</v>
      </c>
      <c r="J82" s="1797">
        <v>12217.031528863708</v>
      </c>
      <c r="K82" s="905">
        <v>883</v>
      </c>
      <c r="M82" s="1757"/>
    </row>
    <row r="83" spans="1:13" ht="12.75" customHeight="1" x14ac:dyDescent="0.2">
      <c r="A83" s="3" t="s">
        <v>390</v>
      </c>
      <c r="B83" s="1721">
        <v>378.39911810969994</v>
      </c>
      <c r="C83" s="1197">
        <f t="shared" si="1"/>
        <v>8649.7502187029058</v>
      </c>
      <c r="D83" s="1449">
        <v>3284.8809999999999</v>
      </c>
      <c r="E83" s="1957">
        <v>0</v>
      </c>
      <c r="F83" s="1061">
        <v>80.22</v>
      </c>
      <c r="G83" s="1061">
        <v>0</v>
      </c>
      <c r="H83" s="1842">
        <v>0</v>
      </c>
      <c r="I83" s="1061">
        <v>11.974</v>
      </c>
      <c r="J83" s="1797">
        <v>5272.675218702906</v>
      </c>
      <c r="K83" s="905">
        <v>153</v>
      </c>
      <c r="M83" s="1757"/>
    </row>
    <row r="84" spans="1:13" ht="12.75" customHeight="1" x14ac:dyDescent="0.2">
      <c r="A84" s="3" t="s">
        <v>587</v>
      </c>
      <c r="B84" s="1721">
        <v>866.19062737900003</v>
      </c>
      <c r="C84" s="1197">
        <f t="shared" si="1"/>
        <v>12066.831853553116</v>
      </c>
      <c r="D84" s="1449">
        <v>5285.93</v>
      </c>
      <c r="E84" s="1957">
        <v>0</v>
      </c>
      <c r="F84" s="1061">
        <v>292.041</v>
      </c>
      <c r="G84" s="1061">
        <v>0</v>
      </c>
      <c r="H84" s="1842">
        <v>0</v>
      </c>
      <c r="I84" s="1061">
        <v>40.362000000000002</v>
      </c>
      <c r="J84" s="1797">
        <v>6448.4988535531156</v>
      </c>
      <c r="K84" s="905">
        <v>340</v>
      </c>
      <c r="M84" s="1757"/>
    </row>
    <row r="85" spans="1:13" ht="12.75" customHeight="1" x14ac:dyDescent="0.2">
      <c r="A85" s="3" t="s">
        <v>726</v>
      </c>
      <c r="B85" s="1721">
        <v>3452.9563298334001</v>
      </c>
      <c r="C85" s="1197">
        <f t="shared" si="1"/>
        <v>44481.641347824203</v>
      </c>
      <c r="D85" s="1449">
        <v>25408.034</v>
      </c>
      <c r="E85" s="1957">
        <v>0</v>
      </c>
      <c r="F85" s="1061">
        <v>1509.761</v>
      </c>
      <c r="G85" s="1061">
        <v>0</v>
      </c>
      <c r="H85" s="1842">
        <v>0</v>
      </c>
      <c r="I85" s="1061">
        <v>0.441</v>
      </c>
      <c r="J85" s="1797">
        <v>17563.405347824202</v>
      </c>
      <c r="K85" s="905">
        <v>1450</v>
      </c>
      <c r="M85" s="1757"/>
    </row>
    <row r="86" spans="1:13" ht="12.75" customHeight="1" x14ac:dyDescent="0.2">
      <c r="A86" s="3" t="s">
        <v>797</v>
      </c>
      <c r="B86" s="1721">
        <v>358.69143575319998</v>
      </c>
      <c r="C86" s="1197">
        <f t="shared" si="1"/>
        <v>5880.2170442069655</v>
      </c>
      <c r="D86" s="1449">
        <v>3267.8580000000002</v>
      </c>
      <c r="E86" s="1957">
        <v>0</v>
      </c>
      <c r="F86" s="1061">
        <v>102.461</v>
      </c>
      <c r="G86" s="1061">
        <v>0</v>
      </c>
      <c r="H86" s="1842">
        <v>0</v>
      </c>
      <c r="I86" s="1061">
        <v>13.654999999999999</v>
      </c>
      <c r="J86" s="1797">
        <v>2496.2430442069658</v>
      </c>
      <c r="K86" s="905">
        <v>154</v>
      </c>
      <c r="M86" s="1757"/>
    </row>
    <row r="87" spans="1:13" ht="12.75" customHeight="1" x14ac:dyDescent="0.2">
      <c r="A87" s="3" t="s">
        <v>590</v>
      </c>
      <c r="B87" s="1721">
        <v>1429.1150563296999</v>
      </c>
      <c r="C87" s="1197">
        <f t="shared" si="1"/>
        <v>21803.719301533274</v>
      </c>
      <c r="D87" s="1449">
        <v>10445.593999999999</v>
      </c>
      <c r="E87" s="1957">
        <v>0</v>
      </c>
      <c r="F87" s="1061">
        <v>504.012</v>
      </c>
      <c r="G87" s="1061">
        <v>0</v>
      </c>
      <c r="H87" s="1842">
        <v>0</v>
      </c>
      <c r="I87" s="1061">
        <v>37.360999999999997</v>
      </c>
      <c r="J87" s="1797">
        <v>10816.752301533275</v>
      </c>
      <c r="K87" s="905">
        <v>544</v>
      </c>
    </row>
    <row r="88" spans="1:13" ht="12.75" customHeight="1" x14ac:dyDescent="0.2">
      <c r="A88" s="3" t="s">
        <v>798</v>
      </c>
      <c r="B88" s="1721">
        <v>636.12336666300007</v>
      </c>
      <c r="C88" s="1197">
        <f t="shared" si="1"/>
        <v>6506.7474034417364</v>
      </c>
      <c r="D88" s="1449">
        <v>3921.9830000000002</v>
      </c>
      <c r="E88" s="1957">
        <v>0</v>
      </c>
      <c r="F88" s="1061">
        <v>110.142</v>
      </c>
      <c r="G88" s="1061">
        <v>0</v>
      </c>
      <c r="H88" s="1842">
        <v>0</v>
      </c>
      <c r="I88" s="1061">
        <v>0</v>
      </c>
      <c r="J88" s="1797">
        <v>2474.6224034417364</v>
      </c>
      <c r="K88" s="905">
        <v>179</v>
      </c>
    </row>
    <row r="89" spans="1:13" ht="12.75" customHeight="1" x14ac:dyDescent="0.2">
      <c r="A89" s="3" t="s">
        <v>96</v>
      </c>
      <c r="B89" s="1721">
        <v>538.62185474770001</v>
      </c>
      <c r="C89" s="1197">
        <f t="shared" si="1"/>
        <v>7015.9367615435713</v>
      </c>
      <c r="D89" s="1449">
        <v>4093.518</v>
      </c>
      <c r="E89" s="1957">
        <v>0</v>
      </c>
      <c r="F89" s="1061">
        <v>183.97499999999999</v>
      </c>
      <c r="G89" s="1061">
        <v>0</v>
      </c>
      <c r="H89" s="1842">
        <v>0</v>
      </c>
      <c r="I89" s="1061">
        <v>95.995000000000005</v>
      </c>
      <c r="J89" s="1797">
        <v>2642.448761543571</v>
      </c>
      <c r="K89" s="905">
        <v>153</v>
      </c>
    </row>
    <row r="90" spans="1:13" ht="12.75" customHeight="1" x14ac:dyDescent="0.2">
      <c r="A90" s="3" t="s">
        <v>97</v>
      </c>
      <c r="B90" s="1721">
        <v>1669.8284957754001</v>
      </c>
      <c r="C90" s="1197">
        <f t="shared" si="1"/>
        <v>23227.587150882748</v>
      </c>
      <c r="D90" s="1449">
        <v>10914.727999999999</v>
      </c>
      <c r="E90" s="1957">
        <v>0</v>
      </c>
      <c r="F90" s="1061">
        <v>582.64200000000005</v>
      </c>
      <c r="G90" s="1061">
        <v>0</v>
      </c>
      <c r="H90" s="1842">
        <v>0</v>
      </c>
      <c r="I90" s="1061">
        <v>4.3819999999999997</v>
      </c>
      <c r="J90" s="1797">
        <v>11725.835150882751</v>
      </c>
      <c r="K90" s="905">
        <v>632</v>
      </c>
    </row>
    <row r="91" spans="1:13" ht="12.75" customHeight="1" x14ac:dyDescent="0.2">
      <c r="A91" s="3" t="s">
        <v>98</v>
      </c>
      <c r="B91" s="1721">
        <v>625.97193113579988</v>
      </c>
      <c r="C91" s="1197">
        <f t="shared" si="1"/>
        <v>7952.2541386609009</v>
      </c>
      <c r="D91" s="1449">
        <v>4327.8149999999996</v>
      </c>
      <c r="E91" s="1957">
        <v>0</v>
      </c>
      <c r="F91" s="1061">
        <v>73.659000000000006</v>
      </c>
      <c r="G91" s="1061">
        <v>0</v>
      </c>
      <c r="H91" s="1842">
        <v>0</v>
      </c>
      <c r="I91" s="1061">
        <v>0</v>
      </c>
      <c r="J91" s="1797">
        <v>3550.7801386609021</v>
      </c>
      <c r="K91" s="905">
        <v>222</v>
      </c>
    </row>
    <row r="92" spans="1:13" ht="12.75" customHeight="1" x14ac:dyDescent="0.2">
      <c r="A92" s="3" t="s">
        <v>799</v>
      </c>
      <c r="B92" s="1721">
        <v>1604.1983889914</v>
      </c>
      <c r="C92" s="1197">
        <f t="shared" si="1"/>
        <v>21274.05129760073</v>
      </c>
      <c r="D92" s="1449">
        <v>13349.484</v>
      </c>
      <c r="E92" s="1957">
        <v>0</v>
      </c>
      <c r="F92" s="1061">
        <v>485.983</v>
      </c>
      <c r="G92" s="1061">
        <v>0</v>
      </c>
      <c r="H92" s="1842">
        <v>0</v>
      </c>
      <c r="I92" s="1061">
        <v>8.2050000000000001</v>
      </c>
      <c r="J92" s="1797">
        <v>7430.3792976007317</v>
      </c>
      <c r="K92" s="905">
        <v>500</v>
      </c>
    </row>
    <row r="93" spans="1:13" ht="12.75" customHeight="1" x14ac:dyDescent="0.2">
      <c r="A93" s="3" t="s">
        <v>800</v>
      </c>
      <c r="B93" s="1721">
        <v>3141.1120143862004</v>
      </c>
      <c r="C93" s="1197">
        <f t="shared" si="1"/>
        <v>37215.789769145027</v>
      </c>
      <c r="D93" s="1449">
        <v>20148.59</v>
      </c>
      <c r="E93" s="1957">
        <v>0</v>
      </c>
      <c r="F93" s="1061">
        <v>1189.712</v>
      </c>
      <c r="G93" s="1061">
        <v>0</v>
      </c>
      <c r="H93" s="1842">
        <v>0</v>
      </c>
      <c r="I93" s="1061">
        <v>10.068</v>
      </c>
      <c r="J93" s="1797">
        <v>15867.41976914503</v>
      </c>
      <c r="K93" s="905">
        <v>1039</v>
      </c>
    </row>
    <row r="94" spans="1:13" ht="12.75" customHeight="1" x14ac:dyDescent="0.2">
      <c r="A94" s="3" t="s">
        <v>801</v>
      </c>
      <c r="B94" s="1721">
        <v>373.67577987540005</v>
      </c>
      <c r="C94" s="1197">
        <f t="shared" si="1"/>
        <v>6250.0310721014694</v>
      </c>
      <c r="D94" s="1449">
        <v>2837.9070000000002</v>
      </c>
      <c r="E94" s="1957">
        <v>0</v>
      </c>
      <c r="F94" s="1061">
        <v>156.81</v>
      </c>
      <c r="G94" s="1061">
        <v>0</v>
      </c>
      <c r="H94" s="1842">
        <v>0</v>
      </c>
      <c r="I94" s="1061">
        <v>0.16700000000000001</v>
      </c>
      <c r="J94" s="1797">
        <v>3255.1470721014693</v>
      </c>
      <c r="K94" s="905">
        <v>168</v>
      </c>
    </row>
    <row r="95" spans="1:13" ht="12.75" customHeight="1" x14ac:dyDescent="0.2">
      <c r="A95" s="3" t="s">
        <v>2046</v>
      </c>
      <c r="B95" s="1721">
        <v>1425.1314431656999</v>
      </c>
      <c r="C95" s="1197">
        <f t="shared" si="1"/>
        <v>18228.547594449348</v>
      </c>
      <c r="D95" s="1449">
        <v>10650.001</v>
      </c>
      <c r="E95" s="1957">
        <v>0</v>
      </c>
      <c r="F95" s="1061">
        <v>294.48399999999998</v>
      </c>
      <c r="G95" s="1061">
        <v>0</v>
      </c>
      <c r="H95" s="1842">
        <v>0</v>
      </c>
      <c r="I95" s="1061">
        <v>15.63</v>
      </c>
      <c r="J95" s="1797">
        <v>7268.4325944493494</v>
      </c>
      <c r="K95" s="905">
        <v>493</v>
      </c>
    </row>
    <row r="96" spans="1:13" ht="12.75" customHeight="1" x14ac:dyDescent="0.2">
      <c r="A96" s="3" t="s">
        <v>802</v>
      </c>
      <c r="B96" s="1721">
        <v>3993.9581630653997</v>
      </c>
      <c r="C96" s="1197">
        <f t="shared" si="1"/>
        <v>43398.605581766751</v>
      </c>
      <c r="D96" s="1449">
        <v>23226.661</v>
      </c>
      <c r="E96" s="1957">
        <v>0</v>
      </c>
      <c r="F96" s="1061">
        <v>1987.5989999999999</v>
      </c>
      <c r="G96" s="1061">
        <v>0</v>
      </c>
      <c r="H96" s="1842">
        <v>0</v>
      </c>
      <c r="I96" s="1061">
        <v>46.582999999999998</v>
      </c>
      <c r="J96" s="1797">
        <v>18137.762581766758</v>
      </c>
      <c r="K96" s="905">
        <v>1132</v>
      </c>
    </row>
    <row r="97" spans="1:11" ht="12.75" customHeight="1" x14ac:dyDescent="0.2">
      <c r="A97" s="3" t="s">
        <v>628</v>
      </c>
      <c r="B97" s="1721">
        <v>676.74236436980004</v>
      </c>
      <c r="C97" s="1197">
        <f t="shared" si="1"/>
        <v>6749.5227612426761</v>
      </c>
      <c r="D97" s="1449">
        <v>1873.155</v>
      </c>
      <c r="E97" s="1957">
        <v>0</v>
      </c>
      <c r="F97" s="1061">
        <v>129.03299999999999</v>
      </c>
      <c r="G97" s="1061">
        <v>0</v>
      </c>
      <c r="H97" s="1842">
        <v>0</v>
      </c>
      <c r="I97" s="1061">
        <v>1.3380000000000001</v>
      </c>
      <c r="J97" s="1797">
        <v>4745.9967612426763</v>
      </c>
      <c r="K97" s="905">
        <v>240</v>
      </c>
    </row>
    <row r="98" spans="1:11" ht="12.75" customHeight="1" x14ac:dyDescent="0.2">
      <c r="A98" s="3" t="s">
        <v>803</v>
      </c>
      <c r="B98" s="1721">
        <v>167.37756321240002</v>
      </c>
      <c r="C98" s="1197">
        <f t="shared" si="1"/>
        <v>5001.0584566342695</v>
      </c>
      <c r="D98" s="1449">
        <v>2494.527</v>
      </c>
      <c r="E98" s="1957">
        <v>0</v>
      </c>
      <c r="F98" s="1061">
        <v>79.602000000000004</v>
      </c>
      <c r="G98" s="1061">
        <v>0</v>
      </c>
      <c r="H98" s="1842">
        <v>0</v>
      </c>
      <c r="I98" s="1061">
        <v>7.1680000000000001</v>
      </c>
      <c r="J98" s="1797">
        <v>2419.76145663427</v>
      </c>
      <c r="K98" s="905">
        <v>79</v>
      </c>
    </row>
    <row r="99" spans="1:11" ht="12.75" customHeight="1" x14ac:dyDescent="0.2">
      <c r="A99" s="3" t="s">
        <v>804</v>
      </c>
      <c r="B99" s="1721">
        <v>891.84368357310007</v>
      </c>
      <c r="C99" s="1197">
        <f t="shared" si="1"/>
        <v>10577.58356443808</v>
      </c>
      <c r="D99" s="1449">
        <v>4758.6170000000002</v>
      </c>
      <c r="E99" s="1957">
        <v>0</v>
      </c>
      <c r="F99" s="1061">
        <v>191.10499999999999</v>
      </c>
      <c r="G99" s="1061">
        <v>0</v>
      </c>
      <c r="H99" s="1842">
        <v>0</v>
      </c>
      <c r="I99" s="1061">
        <v>1.4339999999999999</v>
      </c>
      <c r="J99" s="1797">
        <v>5626.4275644380805</v>
      </c>
      <c r="K99" s="905">
        <v>327</v>
      </c>
    </row>
    <row r="100" spans="1:11" ht="12.75" customHeight="1" x14ac:dyDescent="0.2">
      <c r="A100" s="3" t="s">
        <v>99</v>
      </c>
      <c r="B100" s="1721">
        <v>1371.2798671191001</v>
      </c>
      <c r="C100" s="1197">
        <f t="shared" si="1"/>
        <v>26095.12465292737</v>
      </c>
      <c r="D100" s="1449">
        <v>15019.808999999999</v>
      </c>
      <c r="E100" s="1957">
        <v>0</v>
      </c>
      <c r="F100" s="1061">
        <v>420.71499999999997</v>
      </c>
      <c r="G100" s="1061">
        <v>0</v>
      </c>
      <c r="H100" s="1842">
        <v>0</v>
      </c>
      <c r="I100" s="1061">
        <v>21.245000000000001</v>
      </c>
      <c r="J100" s="1797">
        <v>10633.355652927372</v>
      </c>
      <c r="K100" s="905">
        <v>561</v>
      </c>
    </row>
    <row r="101" spans="1:11" ht="12.75" customHeight="1" x14ac:dyDescent="0.2">
      <c r="A101" s="3" t="s">
        <v>101</v>
      </c>
      <c r="B101" s="1721">
        <v>2508.5894058615995</v>
      </c>
      <c r="C101" s="1197">
        <f t="shared" si="1"/>
        <v>44156.740315378534</v>
      </c>
      <c r="D101" s="1449">
        <v>24736.350999999999</v>
      </c>
      <c r="E101" s="1957">
        <v>0</v>
      </c>
      <c r="F101" s="1061">
        <v>752.27800000000002</v>
      </c>
      <c r="G101" s="1061">
        <v>0</v>
      </c>
      <c r="H101" s="1842">
        <v>0</v>
      </c>
      <c r="I101" s="1061">
        <v>40.551000000000002</v>
      </c>
      <c r="J101" s="1797">
        <v>18627.560315378538</v>
      </c>
      <c r="K101" s="905">
        <v>1016</v>
      </c>
    </row>
    <row r="102" spans="1:11" ht="12.75" customHeight="1" x14ac:dyDescent="0.2">
      <c r="A102" s="3" t="s">
        <v>805</v>
      </c>
      <c r="B102" s="1721">
        <v>757.5732580422</v>
      </c>
      <c r="C102" s="1197">
        <f t="shared" si="1"/>
        <v>13926.361317603067</v>
      </c>
      <c r="D102" s="1449">
        <v>6939.19</v>
      </c>
      <c r="E102" s="1957">
        <v>0</v>
      </c>
      <c r="F102" s="1061">
        <v>91.363</v>
      </c>
      <c r="G102" s="1061">
        <v>0</v>
      </c>
      <c r="H102" s="1842">
        <v>0</v>
      </c>
      <c r="I102" s="1061">
        <v>0</v>
      </c>
      <c r="J102" s="1797">
        <v>6895.8083176030668</v>
      </c>
      <c r="K102" s="905">
        <v>331</v>
      </c>
    </row>
    <row r="103" spans="1:11" ht="12.75" customHeight="1" x14ac:dyDescent="0.2">
      <c r="A103" s="3" t="s">
        <v>169</v>
      </c>
      <c r="B103" s="1721">
        <v>4572.5521881599998</v>
      </c>
      <c r="C103" s="1197">
        <f t="shared" si="1"/>
        <v>79529.531340709655</v>
      </c>
      <c r="D103" s="1449">
        <v>40978.052000000003</v>
      </c>
      <c r="E103" s="1957">
        <v>0</v>
      </c>
      <c r="F103" s="1061">
        <v>1198.2429999999999</v>
      </c>
      <c r="G103" s="1061">
        <v>0</v>
      </c>
      <c r="H103" s="1842">
        <v>294.60658000000001</v>
      </c>
      <c r="I103" s="1061">
        <v>48.554000000000002</v>
      </c>
      <c r="J103" s="1797">
        <v>37010.07576070966</v>
      </c>
      <c r="K103" s="905">
        <v>2170</v>
      </c>
    </row>
    <row r="104" spans="1:11" ht="12.75" customHeight="1" x14ac:dyDescent="0.2">
      <c r="A104" s="3" t="s">
        <v>806</v>
      </c>
      <c r="B104" s="1721">
        <v>122.11849328250001</v>
      </c>
      <c r="C104" s="1197">
        <f t="shared" si="1"/>
        <v>1802.2421595888254</v>
      </c>
      <c r="D104" s="1449">
        <v>847.20399999999995</v>
      </c>
      <c r="E104" s="1957">
        <v>0</v>
      </c>
      <c r="F104" s="1061">
        <v>8.7240000000000002</v>
      </c>
      <c r="G104" s="1061">
        <v>0</v>
      </c>
      <c r="H104" s="1842">
        <v>0</v>
      </c>
      <c r="I104" s="1061">
        <v>0</v>
      </c>
      <c r="J104" s="1797">
        <v>946.31415958882542</v>
      </c>
      <c r="K104" s="905">
        <v>64</v>
      </c>
    </row>
    <row r="105" spans="1:11" ht="12.75" customHeight="1" x14ac:dyDescent="0.2">
      <c r="A105" s="3" t="s">
        <v>807</v>
      </c>
      <c r="B105" s="1721">
        <v>894.67056352889995</v>
      </c>
      <c r="C105" s="1197">
        <f t="shared" si="1"/>
        <v>13762.362112789535</v>
      </c>
      <c r="D105" s="1449">
        <v>6161.8819999999996</v>
      </c>
      <c r="E105" s="1957">
        <v>0</v>
      </c>
      <c r="F105" s="1061">
        <v>166.44200000000001</v>
      </c>
      <c r="G105" s="1061">
        <v>0</v>
      </c>
      <c r="H105" s="1842">
        <v>0</v>
      </c>
      <c r="I105" s="1061">
        <v>11.417999999999999</v>
      </c>
      <c r="J105" s="1797">
        <v>7422.6201127895347</v>
      </c>
      <c r="K105" s="905">
        <v>372</v>
      </c>
    </row>
    <row r="106" spans="1:11" ht="12.75" customHeight="1" x14ac:dyDescent="0.2">
      <c r="A106" s="3" t="s">
        <v>808</v>
      </c>
      <c r="B106" s="1721">
        <v>1229.8223351921999</v>
      </c>
      <c r="C106" s="1197">
        <f t="shared" si="1"/>
        <v>20689.047179580015</v>
      </c>
      <c r="D106" s="1449">
        <v>8562.8119999999999</v>
      </c>
      <c r="E106" s="1957">
        <v>0</v>
      </c>
      <c r="F106" s="1061">
        <v>470.77100000000002</v>
      </c>
      <c r="G106" s="1061">
        <v>0</v>
      </c>
      <c r="H106" s="1842">
        <v>0</v>
      </c>
      <c r="I106" s="1061">
        <v>1.026</v>
      </c>
      <c r="J106" s="1797">
        <v>11654.438179580015</v>
      </c>
      <c r="K106" s="905">
        <v>486</v>
      </c>
    </row>
    <row r="107" spans="1:11" ht="12.75" customHeight="1" x14ac:dyDescent="0.2">
      <c r="A107" s="3" t="s">
        <v>103</v>
      </c>
      <c r="B107" s="1721">
        <v>995.22427583369995</v>
      </c>
      <c r="C107" s="1197">
        <f t="shared" si="1"/>
        <v>15528.289804087246</v>
      </c>
      <c r="D107" s="1449">
        <v>7481.9219999999996</v>
      </c>
      <c r="E107" s="1957">
        <v>0</v>
      </c>
      <c r="F107" s="1061">
        <v>285.17099999999999</v>
      </c>
      <c r="G107" s="1061">
        <v>0</v>
      </c>
      <c r="H107" s="1842">
        <v>0</v>
      </c>
      <c r="I107" s="1061">
        <v>11.148</v>
      </c>
      <c r="J107" s="1797">
        <v>7750.0488040872451</v>
      </c>
      <c r="K107" s="905">
        <v>484</v>
      </c>
    </row>
    <row r="108" spans="1:11" ht="12.75" customHeight="1" x14ac:dyDescent="0.2">
      <c r="A108" s="3" t="s">
        <v>172</v>
      </c>
      <c r="B108" s="1721">
        <v>3299.844186803999</v>
      </c>
      <c r="C108" s="1197">
        <f t="shared" si="1"/>
        <v>41292.337268063391</v>
      </c>
      <c r="D108" s="1449">
        <v>21245.248</v>
      </c>
      <c r="E108" s="1957">
        <v>0</v>
      </c>
      <c r="F108" s="1061">
        <v>1319.89</v>
      </c>
      <c r="G108" s="1061">
        <v>0</v>
      </c>
      <c r="H108" s="1842">
        <v>0</v>
      </c>
      <c r="I108" s="1061">
        <v>3.9079999999999999</v>
      </c>
      <c r="J108" s="1797">
        <v>18723.291268063393</v>
      </c>
      <c r="K108" s="905">
        <v>1134</v>
      </c>
    </row>
    <row r="109" spans="1:11" ht="12.75" customHeight="1" x14ac:dyDescent="0.2">
      <c r="A109" s="3" t="s">
        <v>105</v>
      </c>
      <c r="B109" s="1721">
        <v>2570.4156943538001</v>
      </c>
      <c r="C109" s="1197">
        <f t="shared" si="1"/>
        <v>28746.123316466663</v>
      </c>
      <c r="D109" s="1449">
        <v>15108.556</v>
      </c>
      <c r="E109" s="1957">
        <v>0</v>
      </c>
      <c r="F109" s="1061">
        <v>1034.078</v>
      </c>
      <c r="G109" s="1061">
        <v>0</v>
      </c>
      <c r="H109" s="1842">
        <v>0</v>
      </c>
      <c r="I109" s="1061">
        <v>13.972</v>
      </c>
      <c r="J109" s="1797">
        <v>12589.517316466661</v>
      </c>
      <c r="K109" s="905">
        <v>886</v>
      </c>
    </row>
    <row r="110" spans="1:11" ht="12.75" customHeight="1" x14ac:dyDescent="0.2">
      <c r="A110" s="3" t="s">
        <v>809</v>
      </c>
      <c r="B110" s="1721">
        <v>1121.8924020611</v>
      </c>
      <c r="C110" s="1197">
        <f t="shared" si="1"/>
        <v>14474.481022149484</v>
      </c>
      <c r="D110" s="1449">
        <v>9480.5480000000007</v>
      </c>
      <c r="E110" s="1957">
        <v>0</v>
      </c>
      <c r="F110" s="1061">
        <v>315.11399999999998</v>
      </c>
      <c r="G110" s="1061">
        <v>0</v>
      </c>
      <c r="H110" s="1842">
        <v>0</v>
      </c>
      <c r="I110" s="1061">
        <v>14.851000000000001</v>
      </c>
      <c r="J110" s="1797">
        <v>4663.9680221494846</v>
      </c>
      <c r="K110" s="905">
        <v>424</v>
      </c>
    </row>
    <row r="111" spans="1:11" ht="12.75" customHeight="1" x14ac:dyDescent="0.2">
      <c r="A111" s="3" t="s">
        <v>634</v>
      </c>
      <c r="B111" s="1721">
        <v>1118.6264519848999</v>
      </c>
      <c r="C111" s="1197">
        <f t="shared" si="1"/>
        <v>15777.444216173306</v>
      </c>
      <c r="D111" s="1449">
        <v>7528.1959999999999</v>
      </c>
      <c r="E111" s="1957">
        <v>0</v>
      </c>
      <c r="F111" s="1061">
        <v>353.23899999999998</v>
      </c>
      <c r="G111" s="1061">
        <v>0</v>
      </c>
      <c r="H111" s="1842">
        <v>0</v>
      </c>
      <c r="I111" s="1061">
        <v>32.76</v>
      </c>
      <c r="J111" s="1797">
        <v>7863.2492161733053</v>
      </c>
      <c r="K111" s="905">
        <v>449</v>
      </c>
    </row>
    <row r="112" spans="1:11" ht="12.75" customHeight="1" x14ac:dyDescent="0.2">
      <c r="A112" s="3" t="s">
        <v>406</v>
      </c>
      <c r="B112" s="1721">
        <v>1483.5051527936002</v>
      </c>
      <c r="C112" s="1197">
        <f t="shared" si="1"/>
        <v>18825.822019716052</v>
      </c>
      <c r="D112" s="1449">
        <v>10844.447</v>
      </c>
      <c r="E112" s="1957">
        <v>0</v>
      </c>
      <c r="F112" s="1061">
        <v>502.036</v>
      </c>
      <c r="G112" s="1061">
        <v>0</v>
      </c>
      <c r="H112" s="1842">
        <v>0</v>
      </c>
      <c r="I112" s="1061">
        <v>3.036</v>
      </c>
      <c r="J112" s="1797">
        <v>7476.3030197160524</v>
      </c>
      <c r="K112" s="905">
        <v>462</v>
      </c>
    </row>
    <row r="113" spans="1:11" ht="12.75" customHeight="1" x14ac:dyDescent="0.2">
      <c r="A113" s="3" t="s">
        <v>810</v>
      </c>
      <c r="B113" s="1721">
        <v>675.21278579559998</v>
      </c>
      <c r="C113" s="1197">
        <f t="shared" si="1"/>
        <v>12533.02515683809</v>
      </c>
      <c r="D113" s="1449">
        <v>7448.0860000000002</v>
      </c>
      <c r="E113" s="1957">
        <v>0</v>
      </c>
      <c r="F113" s="1061">
        <v>367.42399999999998</v>
      </c>
      <c r="G113" s="1061">
        <v>0</v>
      </c>
      <c r="H113" s="1842">
        <v>0</v>
      </c>
      <c r="I113" s="1061">
        <v>2.1150000000000002</v>
      </c>
      <c r="J113" s="1797">
        <v>4715.40015683809</v>
      </c>
      <c r="K113" s="905">
        <v>286</v>
      </c>
    </row>
    <row r="114" spans="1:11" ht="12.75" customHeight="1" x14ac:dyDescent="0.2">
      <c r="A114" s="3" t="s">
        <v>811</v>
      </c>
      <c r="B114" s="1721">
        <v>1297.4331853417998</v>
      </c>
      <c r="C114" s="1197">
        <f t="shared" si="1"/>
        <v>25258.931807353998</v>
      </c>
      <c r="D114" s="1449">
        <v>16808.123</v>
      </c>
      <c r="E114" s="1957">
        <v>0</v>
      </c>
      <c r="F114" s="1061">
        <v>1044.4829999999999</v>
      </c>
      <c r="G114" s="1061">
        <v>0</v>
      </c>
      <c r="H114" s="1842">
        <v>0</v>
      </c>
      <c r="I114" s="1061">
        <v>64.75</v>
      </c>
      <c r="J114" s="1797">
        <v>7341.5758073539982</v>
      </c>
      <c r="K114" s="905">
        <v>547</v>
      </c>
    </row>
    <row r="115" spans="1:11" ht="12.75" customHeight="1" x14ac:dyDescent="0.2">
      <c r="A115" s="3" t="s">
        <v>812</v>
      </c>
      <c r="B115" s="1721">
        <v>572.30682761770004</v>
      </c>
      <c r="C115" s="1197">
        <f t="shared" si="1"/>
        <v>6679.733188811837</v>
      </c>
      <c r="D115" s="1449">
        <v>3288.5839999999998</v>
      </c>
      <c r="E115" s="1957">
        <v>0</v>
      </c>
      <c r="F115" s="1061">
        <v>102.76600000000001</v>
      </c>
      <c r="G115" s="1061">
        <v>0</v>
      </c>
      <c r="H115" s="1842">
        <v>0</v>
      </c>
      <c r="I115" s="1061">
        <v>21.463000000000001</v>
      </c>
      <c r="J115" s="1797">
        <v>3266.9201888118364</v>
      </c>
      <c r="K115" s="905">
        <v>206</v>
      </c>
    </row>
    <row r="116" spans="1:11" ht="12.75" customHeight="1" x14ac:dyDescent="0.2">
      <c r="A116" s="3" t="s">
        <v>178</v>
      </c>
      <c r="B116" s="1721">
        <v>784.77858922180008</v>
      </c>
      <c r="C116" s="1197">
        <f t="shared" si="1"/>
        <v>9668.6127849260884</v>
      </c>
      <c r="D116" s="1449">
        <v>5509.79</v>
      </c>
      <c r="E116" s="1957">
        <v>0</v>
      </c>
      <c r="F116" s="1061">
        <v>177.31899999999999</v>
      </c>
      <c r="G116" s="1061">
        <v>0</v>
      </c>
      <c r="H116" s="1842">
        <v>0</v>
      </c>
      <c r="I116" s="1061">
        <v>10</v>
      </c>
      <c r="J116" s="1797">
        <v>3971.503784926088</v>
      </c>
      <c r="K116" s="905">
        <v>300</v>
      </c>
    </row>
    <row r="117" spans="1:11" ht="12.75" customHeight="1" x14ac:dyDescent="0.2">
      <c r="A117" s="3" t="s">
        <v>511</v>
      </c>
      <c r="B117" s="1721">
        <v>7145.1439371563001</v>
      </c>
      <c r="C117" s="1197">
        <f t="shared" si="1"/>
        <v>90127.843717124284</v>
      </c>
      <c r="D117" s="1449">
        <v>56109.610999999997</v>
      </c>
      <c r="E117" s="1957">
        <v>0</v>
      </c>
      <c r="F117" s="1061">
        <v>3974.3209999999999</v>
      </c>
      <c r="G117" s="1061">
        <v>0</v>
      </c>
      <c r="H117" s="1842">
        <v>0</v>
      </c>
      <c r="I117" s="1061">
        <v>379.22899999999998</v>
      </c>
      <c r="J117" s="1797">
        <v>29664.682717124288</v>
      </c>
      <c r="K117" s="905">
        <v>2251</v>
      </c>
    </row>
    <row r="118" spans="1:11" ht="12.75" customHeight="1" x14ac:dyDescent="0.2">
      <c r="A118" s="3" t="s">
        <v>2070</v>
      </c>
      <c r="B118" s="1721">
        <v>565.53320693030003</v>
      </c>
      <c r="C118" s="1197">
        <f t="shared" si="1"/>
        <v>8082.611989683237</v>
      </c>
      <c r="D118" s="1449">
        <v>3824.232</v>
      </c>
      <c r="E118" s="1957">
        <v>0</v>
      </c>
      <c r="F118" s="1061">
        <v>278.471</v>
      </c>
      <c r="G118" s="1061">
        <v>0</v>
      </c>
      <c r="H118" s="1842">
        <v>0</v>
      </c>
      <c r="I118" s="1061">
        <v>3.5350000000000001</v>
      </c>
      <c r="J118" s="1797">
        <v>3976.3739896832376</v>
      </c>
      <c r="K118" s="905">
        <v>223</v>
      </c>
    </row>
    <row r="119" spans="1:11" ht="12.75" customHeight="1" x14ac:dyDescent="0.2">
      <c r="A119" s="3" t="s">
        <v>512</v>
      </c>
      <c r="B119" s="1721">
        <v>1171.8759525089999</v>
      </c>
      <c r="C119" s="1197">
        <f t="shared" si="1"/>
        <v>17693.542423308434</v>
      </c>
      <c r="D119" s="1449">
        <v>8847.9480000000003</v>
      </c>
      <c r="E119" s="1957">
        <v>0</v>
      </c>
      <c r="F119" s="1061">
        <v>469.17500000000001</v>
      </c>
      <c r="G119" s="1061">
        <v>0</v>
      </c>
      <c r="H119" s="1842">
        <v>0</v>
      </c>
      <c r="I119" s="1061">
        <v>42.65</v>
      </c>
      <c r="J119" s="1797">
        <v>8333.769423308433</v>
      </c>
      <c r="K119" s="905">
        <v>489</v>
      </c>
    </row>
    <row r="120" spans="1:11" ht="12.75" customHeight="1" x14ac:dyDescent="0.2">
      <c r="A120" s="3" t="s">
        <v>513</v>
      </c>
      <c r="B120" s="1721">
        <v>634.56834871609999</v>
      </c>
      <c r="C120" s="1197">
        <f t="shared" si="1"/>
        <v>8172.6788994912722</v>
      </c>
      <c r="D120" s="1449">
        <v>4787.7129999999997</v>
      </c>
      <c r="E120" s="1957">
        <v>0</v>
      </c>
      <c r="F120" s="1061">
        <v>101.49299999999999</v>
      </c>
      <c r="G120" s="1061">
        <v>0</v>
      </c>
      <c r="H120" s="1842">
        <v>0</v>
      </c>
      <c r="I120" s="1061">
        <v>0.217</v>
      </c>
      <c r="J120" s="1797">
        <v>3283.2558994912724</v>
      </c>
      <c r="K120" s="905">
        <v>246</v>
      </c>
    </row>
    <row r="121" spans="1:11" ht="12.75" customHeight="1" x14ac:dyDescent="0.2">
      <c r="A121" s="3" t="s">
        <v>646</v>
      </c>
      <c r="B121" s="1721">
        <v>2174.1576164481999</v>
      </c>
      <c r="C121" s="1197">
        <f t="shared" si="1"/>
        <v>42582.438919954489</v>
      </c>
      <c r="D121" s="1449">
        <v>26317.198</v>
      </c>
      <c r="E121" s="1957">
        <v>0</v>
      </c>
      <c r="F121" s="1061">
        <v>1089.212</v>
      </c>
      <c r="G121" s="1061">
        <v>0</v>
      </c>
      <c r="H121" s="1842">
        <v>0</v>
      </c>
      <c r="I121" s="1061">
        <v>102.749</v>
      </c>
      <c r="J121" s="1797">
        <v>15073.279919954488</v>
      </c>
      <c r="K121" s="905">
        <v>794</v>
      </c>
    </row>
    <row r="122" spans="1:11" ht="12.75" customHeight="1" x14ac:dyDescent="0.2">
      <c r="A122" s="3" t="s">
        <v>813</v>
      </c>
      <c r="B122" s="1721">
        <v>349.1642141401</v>
      </c>
      <c r="C122" s="1197">
        <f t="shared" si="1"/>
        <v>6101.3137798476509</v>
      </c>
      <c r="D122" s="1449">
        <v>3540.3339999999998</v>
      </c>
      <c r="E122" s="1957">
        <v>0</v>
      </c>
      <c r="F122" s="1061">
        <v>136.66</v>
      </c>
      <c r="G122" s="1061">
        <v>0</v>
      </c>
      <c r="H122" s="1842">
        <v>0</v>
      </c>
      <c r="I122" s="1061">
        <v>8.5079999999999991</v>
      </c>
      <c r="J122" s="1797">
        <v>2415.8117798476519</v>
      </c>
      <c r="K122" s="905">
        <v>144</v>
      </c>
    </row>
    <row r="123" spans="1:11" ht="12.75" customHeight="1" x14ac:dyDescent="0.2">
      <c r="A123" s="3" t="s">
        <v>608</v>
      </c>
      <c r="B123" s="1721">
        <v>1612.7176924749999</v>
      </c>
      <c r="C123" s="1197">
        <f t="shared" si="1"/>
        <v>19999.379673512558</v>
      </c>
      <c r="D123" s="1449">
        <v>9462.6309999999994</v>
      </c>
      <c r="E123" s="1957">
        <v>0</v>
      </c>
      <c r="F123" s="1061">
        <v>806.98400000000004</v>
      </c>
      <c r="G123" s="1061">
        <v>0</v>
      </c>
      <c r="H123" s="1842">
        <v>0</v>
      </c>
      <c r="I123" s="1061">
        <v>30.254000000000001</v>
      </c>
      <c r="J123" s="1797">
        <v>9699.5106735125573</v>
      </c>
      <c r="K123" s="905">
        <v>556</v>
      </c>
    </row>
    <row r="124" spans="1:11" ht="12.75" customHeight="1" x14ac:dyDescent="0.2">
      <c r="A124" s="471"/>
      <c r="B124" s="472"/>
      <c r="C124" s="1052"/>
      <c r="D124" s="1052"/>
      <c r="E124" s="1052"/>
      <c r="F124" s="1052"/>
      <c r="G124" s="1052"/>
      <c r="H124" s="1052"/>
      <c r="I124" s="1052"/>
      <c r="J124" s="1062"/>
      <c r="K124" s="722"/>
    </row>
    <row r="125" spans="1:11" ht="12.75" customHeight="1" x14ac:dyDescent="0.2">
      <c r="A125" s="473" t="s">
        <v>2067</v>
      </c>
      <c r="B125" s="474">
        <f>SUM(B4:B123)</f>
        <v>267610.58697582863</v>
      </c>
      <c r="C125" s="1063">
        <f t="shared" ref="C125:K125" si="2">SUM(C4:C123)</f>
        <v>3920024.0213702675</v>
      </c>
      <c r="D125" s="1063">
        <f t="shared" si="2"/>
        <v>1983789.618999999</v>
      </c>
      <c r="E125" s="1063">
        <f t="shared" si="2"/>
        <v>1288.4398200000003</v>
      </c>
      <c r="F125" s="1063">
        <f t="shared" si="2"/>
        <v>120651.41399999998</v>
      </c>
      <c r="G125" s="1063">
        <f t="shared" si="2"/>
        <v>0</v>
      </c>
      <c r="H125" s="1063">
        <f t="shared" si="2"/>
        <v>59493.792980000006</v>
      </c>
      <c r="I125" s="1641">
        <f t="shared" si="2"/>
        <v>7093.0470000000005</v>
      </c>
      <c r="J125" s="1065">
        <f t="shared" si="2"/>
        <v>1747707.7085702685</v>
      </c>
      <c r="K125" s="970">
        <f t="shared" si="2"/>
        <v>98758</v>
      </c>
    </row>
    <row r="126" spans="1:11" ht="12.75" customHeight="1" thickBot="1" x14ac:dyDescent="0.25">
      <c r="A126" s="475"/>
      <c r="B126" s="476"/>
      <c r="C126" s="1066"/>
      <c r="D126" s="1067"/>
      <c r="E126" s="1067"/>
      <c r="F126" s="1067"/>
      <c r="G126" s="1067"/>
      <c r="H126" s="1067"/>
      <c r="I126" s="1067"/>
      <c r="J126" s="1068"/>
      <c r="K126" s="723"/>
    </row>
    <row r="127" spans="1:11" ht="12.75" customHeight="1" x14ac:dyDescent="0.2">
      <c r="A127" s="107" t="s">
        <v>283</v>
      </c>
      <c r="B127" s="1724">
        <v>45601.374743270833</v>
      </c>
      <c r="C127" s="1197">
        <f>SUM(D127:J127)</f>
        <v>689847.26009466592</v>
      </c>
      <c r="D127" s="1449">
        <v>390268.93984570302</v>
      </c>
      <c r="E127" s="1865">
        <v>122.87226</v>
      </c>
      <c r="F127" s="1016">
        <v>24787.185381171759</v>
      </c>
      <c r="G127" s="1017">
        <v>0</v>
      </c>
      <c r="H127" s="1826">
        <v>505.19774999999993</v>
      </c>
      <c r="I127" s="1069">
        <v>1265.3257657692154</v>
      </c>
      <c r="J127" s="1797">
        <v>272897.73909202195</v>
      </c>
      <c r="K127" s="846">
        <v>17871</v>
      </c>
    </row>
    <row r="128" spans="1:11" ht="12.75" customHeight="1" x14ac:dyDescent="0.2">
      <c r="A128" s="107" t="s">
        <v>284</v>
      </c>
      <c r="B128" s="1724">
        <v>52988.916841749684</v>
      </c>
      <c r="C128" s="1197">
        <f t="shared" ref="C128:C132" si="3">SUM(D128:J128)</f>
        <v>845577.74551042379</v>
      </c>
      <c r="D128" s="1449">
        <v>537449.63908739318</v>
      </c>
      <c r="E128" s="1865">
        <v>122.87226</v>
      </c>
      <c r="F128" s="1016">
        <v>34989.715287672901</v>
      </c>
      <c r="G128" s="1017">
        <v>0</v>
      </c>
      <c r="H128" s="1826">
        <v>0</v>
      </c>
      <c r="I128" s="1016">
        <v>1686.7929376928259</v>
      </c>
      <c r="J128" s="1797">
        <v>271328.7259376648</v>
      </c>
      <c r="K128" s="846">
        <v>20203</v>
      </c>
    </row>
    <row r="129" spans="1:13" ht="12.75" customHeight="1" x14ac:dyDescent="0.2">
      <c r="A129" s="107" t="s">
        <v>285</v>
      </c>
      <c r="B129" s="1724">
        <v>44262.178592166798</v>
      </c>
      <c r="C129" s="1197">
        <f t="shared" si="3"/>
        <v>548554.02530152397</v>
      </c>
      <c r="D129" s="1449">
        <v>187129.9395276327</v>
      </c>
      <c r="E129" s="1865">
        <v>60.012120000000003</v>
      </c>
      <c r="F129" s="1016">
        <v>14288.056934761637</v>
      </c>
      <c r="G129" s="1017">
        <v>0</v>
      </c>
      <c r="H129" s="1826">
        <v>57442.798990000003</v>
      </c>
      <c r="I129" s="1016">
        <v>1171.8858995468975</v>
      </c>
      <c r="J129" s="1797">
        <v>288461.33182958275</v>
      </c>
      <c r="K129" s="846">
        <v>13944</v>
      </c>
    </row>
    <row r="130" spans="1:13" ht="12.75" customHeight="1" x14ac:dyDescent="0.2">
      <c r="A130" s="107" t="s">
        <v>286</v>
      </c>
      <c r="B130" s="1724">
        <v>45332.183927363454</v>
      </c>
      <c r="C130" s="1197">
        <f t="shared" si="3"/>
        <v>532971.55431698728</v>
      </c>
      <c r="D130" s="1449">
        <v>246772.43264727824</v>
      </c>
      <c r="E130" s="1865">
        <v>0</v>
      </c>
      <c r="F130" s="1016">
        <v>15955.113456014444</v>
      </c>
      <c r="G130" s="1017">
        <v>0</v>
      </c>
      <c r="H130" s="1826">
        <v>0</v>
      </c>
      <c r="I130" s="1016">
        <v>1008.1081316081321</v>
      </c>
      <c r="J130" s="1797">
        <v>269235.90008208645</v>
      </c>
      <c r="K130" s="846">
        <v>14763</v>
      </c>
      <c r="M130" s="16"/>
    </row>
    <row r="131" spans="1:13" ht="12.75" customHeight="1" x14ac:dyDescent="0.2">
      <c r="A131" s="107" t="s">
        <v>287</v>
      </c>
      <c r="B131" s="1724">
        <v>37547.050372753634</v>
      </c>
      <c r="C131" s="1197">
        <f t="shared" si="3"/>
        <v>677269.14968634106</v>
      </c>
      <c r="D131" s="1449">
        <v>349142.85971886048</v>
      </c>
      <c r="E131" s="1865">
        <v>0</v>
      </c>
      <c r="F131" s="1016">
        <v>11542.972774536596</v>
      </c>
      <c r="G131" s="1017">
        <v>0</v>
      </c>
      <c r="H131" s="1826">
        <v>294.60658000000001</v>
      </c>
      <c r="I131" s="1016">
        <v>827.28081879863214</v>
      </c>
      <c r="J131" s="1797">
        <v>315461.42979414534</v>
      </c>
      <c r="K131" s="846">
        <v>16215</v>
      </c>
      <c r="M131" s="16"/>
    </row>
    <row r="132" spans="1:13" ht="12.75" customHeight="1" x14ac:dyDescent="0.2">
      <c r="A132" s="107" t="s">
        <v>288</v>
      </c>
      <c r="B132" s="1724">
        <v>41878.88249819191</v>
      </c>
      <c r="C132" s="1197">
        <f t="shared" si="3"/>
        <v>625804.28646032652</v>
      </c>
      <c r="D132" s="1449">
        <v>273025.80817313219</v>
      </c>
      <c r="E132" s="1865">
        <v>982.68317999999988</v>
      </c>
      <c r="F132" s="1048">
        <v>19088.370165842662</v>
      </c>
      <c r="G132" s="1017">
        <v>0</v>
      </c>
      <c r="H132" s="1826">
        <v>1251.1896600000002</v>
      </c>
      <c r="I132" s="1016">
        <v>1133.6534465842967</v>
      </c>
      <c r="J132" s="1797">
        <v>330322.58183476736</v>
      </c>
      <c r="K132" s="846">
        <v>15762</v>
      </c>
      <c r="M132" s="1757"/>
    </row>
    <row r="133" spans="1:13" ht="12.75" customHeight="1" x14ac:dyDescent="0.2">
      <c r="A133" s="107"/>
      <c r="B133" s="478"/>
      <c r="C133" s="1052"/>
      <c r="D133" s="1052"/>
      <c r="E133" s="1052"/>
      <c r="F133" s="1070"/>
      <c r="G133" s="1070"/>
      <c r="H133" s="1052"/>
      <c r="I133" s="1052"/>
      <c r="J133" s="1053"/>
      <c r="K133" s="927"/>
      <c r="M133" s="16"/>
    </row>
    <row r="134" spans="1:13" ht="12.75" customHeight="1" x14ac:dyDescent="0.2">
      <c r="A134" s="473" t="s">
        <v>2067</v>
      </c>
      <c r="B134" s="474">
        <f>SUM(B127:B132)</f>
        <v>267610.58697549632</v>
      </c>
      <c r="C134" s="1063">
        <f t="shared" ref="C134:K134" si="4">SUM(C127:C132)</f>
        <v>3920024.0213702689</v>
      </c>
      <c r="D134" s="1063">
        <f t="shared" si="4"/>
        <v>1983789.6189999999</v>
      </c>
      <c r="E134" s="1063">
        <f t="shared" si="4"/>
        <v>1288.4398199999998</v>
      </c>
      <c r="F134" s="1063">
        <f t="shared" si="4"/>
        <v>120651.41399999999</v>
      </c>
      <c r="G134" s="1063">
        <f t="shared" si="4"/>
        <v>0</v>
      </c>
      <c r="H134" s="1063">
        <f t="shared" si="4"/>
        <v>59493.792980000006</v>
      </c>
      <c r="I134" s="1064">
        <f t="shared" si="4"/>
        <v>7093.0469999999996</v>
      </c>
      <c r="J134" s="1065">
        <f t="shared" si="4"/>
        <v>1747707.7085702685</v>
      </c>
      <c r="K134" s="970">
        <f t="shared" si="4"/>
        <v>98758</v>
      </c>
      <c r="M134" s="16"/>
    </row>
    <row r="135" spans="1:13" ht="12.75" customHeight="1" thickBot="1" x14ac:dyDescent="0.25">
      <c r="A135" s="479"/>
      <c r="B135" s="480"/>
      <c r="C135" s="9"/>
      <c r="D135" s="133"/>
      <c r="E135" s="145"/>
      <c r="F135" s="477"/>
      <c r="G135" s="81"/>
      <c r="H135" s="145"/>
      <c r="I135" s="145"/>
      <c r="J135" s="615"/>
      <c r="K135" s="724"/>
      <c r="M135" s="16"/>
    </row>
    <row r="136" spans="1:13" ht="12.75" customHeight="1" x14ac:dyDescent="0.2">
      <c r="A136" s="661"/>
      <c r="B136" s="662"/>
      <c r="C136" s="663"/>
      <c r="D136" s="663"/>
      <c r="E136" s="663"/>
      <c r="F136" s="663"/>
      <c r="G136" s="663"/>
      <c r="H136" s="663"/>
      <c r="I136" s="663"/>
      <c r="J136" s="663"/>
      <c r="K136" s="671"/>
      <c r="M136" s="16"/>
    </row>
    <row r="137" spans="1:13" x14ac:dyDescent="0.2">
      <c r="A137" s="665" t="s">
        <v>2060</v>
      </c>
      <c r="B137" s="604"/>
      <c r="C137" s="272"/>
      <c r="D137" s="272"/>
      <c r="E137" s="272"/>
      <c r="F137" s="272"/>
      <c r="G137" s="272"/>
      <c r="H137" s="272"/>
      <c r="I137" s="272"/>
      <c r="J137" s="272"/>
      <c r="K137" s="672"/>
      <c r="M137" s="16"/>
    </row>
    <row r="138" spans="1:13" ht="12" customHeight="1" x14ac:dyDescent="0.2">
      <c r="A138" s="2028" t="s">
        <v>2131</v>
      </c>
      <c r="B138" s="2026"/>
      <c r="C138" s="2026"/>
      <c r="D138" s="2026"/>
      <c r="E138" s="2026"/>
      <c r="F138" s="2026"/>
      <c r="G138" s="2026"/>
      <c r="H138" s="2026"/>
      <c r="I138" s="2027"/>
      <c r="J138" s="2028"/>
      <c r="K138" s="2027"/>
      <c r="M138" s="16"/>
    </row>
    <row r="139" spans="1:13" ht="36" customHeight="1" x14ac:dyDescent="0.2">
      <c r="A139" s="2025" t="s">
        <v>2081</v>
      </c>
      <c r="B139" s="2026"/>
      <c r="C139" s="2026"/>
      <c r="D139" s="2026"/>
      <c r="E139" s="2026"/>
      <c r="F139" s="2026"/>
      <c r="G139" s="2026"/>
      <c r="H139" s="2026"/>
      <c r="I139" s="2026"/>
      <c r="J139" s="2026"/>
      <c r="K139" s="2027"/>
      <c r="M139" s="16"/>
    </row>
    <row r="140" spans="1:13" ht="12.75" customHeight="1" x14ac:dyDescent="0.2">
      <c r="A140" s="2028" t="s">
        <v>1245</v>
      </c>
      <c r="B140" s="2026"/>
      <c r="C140" s="2026"/>
      <c r="D140" s="2026"/>
      <c r="E140" s="2026"/>
      <c r="F140" s="2026"/>
      <c r="G140" s="2026"/>
      <c r="H140" s="2026"/>
      <c r="I140" s="2026"/>
      <c r="J140" s="2026"/>
      <c r="K140" s="2027"/>
      <c r="M140" s="16"/>
    </row>
    <row r="141" spans="1:13" ht="36" customHeight="1" x14ac:dyDescent="0.2">
      <c r="A141" s="2025" t="s">
        <v>2106</v>
      </c>
      <c r="B141" s="2026"/>
      <c r="C141" s="2026"/>
      <c r="D141" s="2026"/>
      <c r="E141" s="2026"/>
      <c r="F141" s="2026"/>
      <c r="G141" s="2026"/>
      <c r="H141" s="2026"/>
      <c r="I141" s="2027"/>
      <c r="J141" s="2028"/>
      <c r="K141" s="2027"/>
      <c r="M141" s="16"/>
    </row>
    <row r="142" spans="1:13" ht="12" customHeight="1" x14ac:dyDescent="0.2">
      <c r="A142" s="2028" t="s">
        <v>2076</v>
      </c>
      <c r="B142" s="2026"/>
      <c r="C142" s="2026"/>
      <c r="D142" s="2026"/>
      <c r="E142" s="2026"/>
      <c r="F142" s="2026"/>
      <c r="G142" s="2026"/>
      <c r="H142" s="2026"/>
      <c r="I142" s="2026"/>
      <c r="J142" s="2026"/>
      <c r="K142" s="2027"/>
      <c r="L142" s="15"/>
      <c r="M142" s="16"/>
    </row>
    <row r="143" spans="1:13" ht="24" customHeight="1" x14ac:dyDescent="0.2">
      <c r="A143" s="2025" t="s">
        <v>2085</v>
      </c>
      <c r="B143" s="2026"/>
      <c r="C143" s="2026"/>
      <c r="D143" s="2026"/>
      <c r="E143" s="2026"/>
      <c r="F143" s="2026"/>
      <c r="G143" s="2026"/>
      <c r="H143" s="2026"/>
      <c r="I143" s="2026"/>
      <c r="J143" s="2026"/>
      <c r="K143" s="2027"/>
    </row>
    <row r="144" spans="1:13" ht="24" customHeight="1" x14ac:dyDescent="0.2">
      <c r="A144" s="2025" t="s">
        <v>1246</v>
      </c>
      <c r="B144" s="2026"/>
      <c r="C144" s="2026"/>
      <c r="D144" s="2026"/>
      <c r="E144" s="2026"/>
      <c r="F144" s="2026"/>
      <c r="G144" s="2026"/>
      <c r="H144" s="2026"/>
      <c r="I144" s="2026"/>
      <c r="J144" s="2026"/>
      <c r="K144" s="2027"/>
    </row>
    <row r="145" spans="1:11" ht="12.75" customHeight="1" thickBot="1" x14ac:dyDescent="0.25">
      <c r="A145" s="2029" t="s">
        <v>2118</v>
      </c>
      <c r="B145" s="2030"/>
      <c r="C145" s="2030"/>
      <c r="D145" s="2030"/>
      <c r="E145" s="2030"/>
      <c r="F145" s="2030"/>
      <c r="G145" s="2030"/>
      <c r="H145" s="2030"/>
      <c r="I145" s="2030"/>
      <c r="J145" s="2030"/>
      <c r="K145" s="2031"/>
    </row>
    <row r="146" spans="1:11" ht="23.25" customHeight="1" x14ac:dyDescent="0.2"/>
    <row r="147" spans="1:11" x14ac:dyDescent="0.2">
      <c r="B147" s="112"/>
      <c r="C147" s="112"/>
      <c r="D147" s="112"/>
      <c r="E147" s="112"/>
      <c r="F147" s="112"/>
      <c r="G147" s="112"/>
      <c r="H147" s="112"/>
      <c r="I147" s="112"/>
      <c r="J147" s="112"/>
      <c r="K147" s="112"/>
    </row>
    <row r="148" spans="1:11" x14ac:dyDescent="0.2">
      <c r="A148" s="46"/>
      <c r="B148" s="112"/>
      <c r="C148" s="137"/>
      <c r="D148" s="138"/>
      <c r="E148" s="138"/>
      <c r="F148" s="138"/>
      <c r="G148" s="138"/>
      <c r="H148" s="138"/>
      <c r="I148" s="138"/>
      <c r="J148" s="137"/>
      <c r="K148" s="572"/>
    </row>
  </sheetData>
  <mergeCells count="10">
    <mergeCell ref="A1:K1"/>
    <mergeCell ref="A2:K2"/>
    <mergeCell ref="A138:K138"/>
    <mergeCell ref="A139:K139"/>
    <mergeCell ref="A145:K145"/>
    <mergeCell ref="A143:K143"/>
    <mergeCell ref="A144:K144"/>
    <mergeCell ref="A140:K140"/>
    <mergeCell ref="A141:K141"/>
    <mergeCell ref="A142:K142"/>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2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M9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814</v>
      </c>
      <c r="B4" s="1721">
        <v>2730.5772918651001</v>
      </c>
      <c r="C4" s="1197">
        <f>SUM(D4:J4)</f>
        <v>36077.899854483927</v>
      </c>
      <c r="D4" s="1449">
        <v>19372.248</v>
      </c>
      <c r="E4" s="1958">
        <v>0</v>
      </c>
      <c r="F4" s="1049">
        <v>888.84100000000001</v>
      </c>
      <c r="G4" s="1792">
        <v>0</v>
      </c>
      <c r="H4" s="1843">
        <v>0</v>
      </c>
      <c r="I4" s="1050">
        <v>12.723000000000001</v>
      </c>
      <c r="J4" s="1794">
        <v>15804.087854483923</v>
      </c>
      <c r="K4" s="904">
        <v>1041</v>
      </c>
    </row>
    <row r="5" spans="1:11" ht="12.75" customHeight="1" x14ac:dyDescent="0.2">
      <c r="A5" s="3" t="s">
        <v>609</v>
      </c>
      <c r="B5" s="1721">
        <v>1083.7726334663</v>
      </c>
      <c r="C5" s="1197">
        <f t="shared" ref="C5:C67" si="0">SUM(D5:J5)</f>
        <v>18957.990702289186</v>
      </c>
      <c r="D5" s="1449">
        <v>10594.325000000001</v>
      </c>
      <c r="E5" s="1958">
        <v>0</v>
      </c>
      <c r="F5" s="1049">
        <v>277.72899999999998</v>
      </c>
      <c r="G5" s="1792">
        <v>0</v>
      </c>
      <c r="H5" s="1843">
        <v>0</v>
      </c>
      <c r="I5" s="1671">
        <v>2.798</v>
      </c>
      <c r="J5" s="1797">
        <v>8083.1387022891831</v>
      </c>
      <c r="K5" s="905">
        <v>477</v>
      </c>
    </row>
    <row r="6" spans="1:11" ht="12.75" customHeight="1" x14ac:dyDescent="0.2">
      <c r="A6" s="3" t="s">
        <v>815</v>
      </c>
      <c r="B6" s="1721">
        <v>6009.6472235350002</v>
      </c>
      <c r="C6" s="1197">
        <f t="shared" si="0"/>
        <v>78861.146708310334</v>
      </c>
      <c r="D6" s="1449">
        <v>51903.023999999998</v>
      </c>
      <c r="E6" s="1958">
        <v>0</v>
      </c>
      <c r="F6" s="1049">
        <v>4204.75</v>
      </c>
      <c r="G6" s="1792">
        <v>0</v>
      </c>
      <c r="H6" s="1843">
        <v>0</v>
      </c>
      <c r="I6" s="1671">
        <v>278.53399999999999</v>
      </c>
      <c r="J6" s="1797">
        <v>22474.838708310341</v>
      </c>
      <c r="K6" s="905">
        <v>1801</v>
      </c>
    </row>
    <row r="7" spans="1:11" ht="12.75" customHeight="1" x14ac:dyDescent="0.2">
      <c r="A7" s="3" t="s">
        <v>816</v>
      </c>
      <c r="B7" s="1721">
        <v>1000.488233827</v>
      </c>
      <c r="C7" s="1197">
        <f t="shared" si="0"/>
        <v>11004.261554061359</v>
      </c>
      <c r="D7" s="1449">
        <v>6400.4009999999998</v>
      </c>
      <c r="E7" s="1958">
        <v>0</v>
      </c>
      <c r="F7" s="1049">
        <v>221.67599999999999</v>
      </c>
      <c r="G7" s="1792">
        <v>0</v>
      </c>
      <c r="H7" s="1843">
        <v>0</v>
      </c>
      <c r="I7" s="1671">
        <v>45.835999999999999</v>
      </c>
      <c r="J7" s="1797">
        <v>4336.3485540613592</v>
      </c>
      <c r="K7" s="905">
        <v>268</v>
      </c>
    </row>
    <row r="8" spans="1:11" ht="12.75" customHeight="1" x14ac:dyDescent="0.2">
      <c r="A8" s="3" t="s">
        <v>817</v>
      </c>
      <c r="B8" s="1721">
        <v>2236.4838954902002</v>
      </c>
      <c r="C8" s="1197">
        <f t="shared" si="0"/>
        <v>41797.706724005649</v>
      </c>
      <c r="D8" s="1449">
        <v>22773.319</v>
      </c>
      <c r="E8" s="1958">
        <v>0</v>
      </c>
      <c r="F8" s="1049">
        <v>563.55899999999997</v>
      </c>
      <c r="G8" s="1792">
        <v>0</v>
      </c>
      <c r="H8" s="1843">
        <v>0</v>
      </c>
      <c r="I8" s="1671">
        <v>23.483000000000001</v>
      </c>
      <c r="J8" s="1797">
        <v>18437.345724005645</v>
      </c>
      <c r="K8" s="905">
        <v>968</v>
      </c>
    </row>
    <row r="9" spans="1:11" ht="12.75" customHeight="1" x14ac:dyDescent="0.2">
      <c r="A9" s="3" t="s">
        <v>818</v>
      </c>
      <c r="B9" s="1721">
        <v>3096.6608027174998</v>
      </c>
      <c r="C9" s="1197">
        <f t="shared" si="0"/>
        <v>71393.228663772839</v>
      </c>
      <c r="D9" s="1449">
        <v>47467.837</v>
      </c>
      <c r="E9" s="1958">
        <v>0</v>
      </c>
      <c r="F9" s="1049">
        <v>2465.0680000000002</v>
      </c>
      <c r="G9" s="1792">
        <v>0</v>
      </c>
      <c r="H9" s="1843">
        <v>0</v>
      </c>
      <c r="I9" s="1671">
        <v>104.32599999999999</v>
      </c>
      <c r="J9" s="1797">
        <v>21355.997663772843</v>
      </c>
      <c r="K9" s="905">
        <v>1275</v>
      </c>
    </row>
    <row r="10" spans="1:11" ht="12.75" customHeight="1" x14ac:dyDescent="0.2">
      <c r="A10" s="3" t="s">
        <v>819</v>
      </c>
      <c r="B10" s="1721">
        <v>876.66904908159995</v>
      </c>
      <c r="C10" s="1197">
        <f t="shared" si="0"/>
        <v>14724.029213206957</v>
      </c>
      <c r="D10" s="1449">
        <v>7621.9920000000002</v>
      </c>
      <c r="E10" s="1958">
        <v>0</v>
      </c>
      <c r="F10" s="1049">
        <v>209.529</v>
      </c>
      <c r="G10" s="1792">
        <v>0</v>
      </c>
      <c r="H10" s="1843">
        <v>0</v>
      </c>
      <c r="I10" s="1671">
        <v>0.43099999999999999</v>
      </c>
      <c r="J10" s="1797">
        <v>6892.0772132069569</v>
      </c>
      <c r="K10" s="905">
        <v>351</v>
      </c>
    </row>
    <row r="11" spans="1:11" ht="12.75" customHeight="1" x14ac:dyDescent="0.2">
      <c r="A11" s="3" t="s">
        <v>820</v>
      </c>
      <c r="B11" s="1721">
        <v>11559.1506743274</v>
      </c>
      <c r="C11" s="1197">
        <f t="shared" si="0"/>
        <v>229591.42570545094</v>
      </c>
      <c r="D11" s="1449">
        <v>141700.85699999999</v>
      </c>
      <c r="E11" s="1958">
        <v>0</v>
      </c>
      <c r="F11" s="1049">
        <v>11958.97</v>
      </c>
      <c r="G11" s="1792">
        <v>0</v>
      </c>
      <c r="H11" s="1843">
        <v>0</v>
      </c>
      <c r="I11" s="1671">
        <v>197.482</v>
      </c>
      <c r="J11" s="1797">
        <v>75734.116705450957</v>
      </c>
      <c r="K11" s="905">
        <v>4347</v>
      </c>
    </row>
    <row r="12" spans="1:11" ht="12.75" customHeight="1" x14ac:dyDescent="0.2">
      <c r="A12" s="3" t="s">
        <v>821</v>
      </c>
      <c r="B12" s="1721">
        <v>16826.391823455302</v>
      </c>
      <c r="C12" s="1197">
        <f t="shared" si="0"/>
        <v>303556.96090845263</v>
      </c>
      <c r="D12" s="1449">
        <v>139920.568</v>
      </c>
      <c r="E12" s="1958">
        <v>166.51032999999998</v>
      </c>
      <c r="F12" s="1049">
        <v>7656.8239999999996</v>
      </c>
      <c r="G12" s="1792">
        <v>0</v>
      </c>
      <c r="H12" s="1843">
        <v>0</v>
      </c>
      <c r="I12" s="1671">
        <v>415.38099999999997</v>
      </c>
      <c r="J12" s="1797">
        <v>155397.67757845268</v>
      </c>
      <c r="K12" s="905">
        <v>6229</v>
      </c>
    </row>
    <row r="13" spans="1:11" ht="12.75" customHeight="1" x14ac:dyDescent="0.2">
      <c r="A13" s="3" t="s">
        <v>822</v>
      </c>
      <c r="B13" s="1721">
        <v>13117.432842665599</v>
      </c>
      <c r="C13" s="1197">
        <f t="shared" si="0"/>
        <v>139504.79218044743</v>
      </c>
      <c r="D13" s="1449">
        <v>86047.157999999996</v>
      </c>
      <c r="E13" s="1958">
        <v>0</v>
      </c>
      <c r="F13" s="1049">
        <v>4317.5190000000002</v>
      </c>
      <c r="G13" s="1792">
        <v>0</v>
      </c>
      <c r="H13" s="1843">
        <v>0</v>
      </c>
      <c r="I13" s="1671">
        <v>363.78800000000001</v>
      </c>
      <c r="J13" s="1797">
        <v>48776.327180447443</v>
      </c>
      <c r="K13" s="905">
        <v>3473</v>
      </c>
    </row>
    <row r="14" spans="1:11" ht="12.75" customHeight="1" x14ac:dyDescent="0.2">
      <c r="A14" s="3" t="s">
        <v>771</v>
      </c>
      <c r="B14" s="1721">
        <v>557.25594841969996</v>
      </c>
      <c r="C14" s="1197">
        <f t="shared" si="0"/>
        <v>7166.976846545138</v>
      </c>
      <c r="D14" s="1449">
        <v>4457.5510000000004</v>
      </c>
      <c r="E14" s="1958">
        <v>0</v>
      </c>
      <c r="F14" s="1049">
        <v>60.948</v>
      </c>
      <c r="G14" s="1792">
        <v>0</v>
      </c>
      <c r="H14" s="1843">
        <v>0</v>
      </c>
      <c r="I14" s="1671">
        <v>10</v>
      </c>
      <c r="J14" s="1797">
        <v>2638.4778465451373</v>
      </c>
      <c r="K14" s="905">
        <v>185</v>
      </c>
    </row>
    <row r="15" spans="1:11" ht="12.75" customHeight="1" x14ac:dyDescent="0.2">
      <c r="A15" s="3" t="s">
        <v>823</v>
      </c>
      <c r="B15" s="1721">
        <v>353.68800455569993</v>
      </c>
      <c r="C15" s="1197">
        <f t="shared" si="0"/>
        <v>1525.4640376048956</v>
      </c>
      <c r="D15" s="1449">
        <v>339.08199999999999</v>
      </c>
      <c r="E15" s="1958">
        <v>0</v>
      </c>
      <c r="F15" s="1049">
        <v>3.222</v>
      </c>
      <c r="G15" s="1792">
        <v>0</v>
      </c>
      <c r="H15" s="1843">
        <v>0</v>
      </c>
      <c r="I15" s="1671">
        <v>0</v>
      </c>
      <c r="J15" s="1797">
        <v>1183.1600376048955</v>
      </c>
      <c r="K15" s="905">
        <v>61</v>
      </c>
    </row>
    <row r="16" spans="1:11" ht="12.75" customHeight="1" x14ac:dyDescent="0.2">
      <c r="A16" s="3" t="s">
        <v>824</v>
      </c>
      <c r="B16" s="1721">
        <v>438.32073284789999</v>
      </c>
      <c r="C16" s="1197">
        <f t="shared" si="0"/>
        <v>7083.3204399339229</v>
      </c>
      <c r="D16" s="1449">
        <v>4248.299</v>
      </c>
      <c r="E16" s="1958">
        <v>0</v>
      </c>
      <c r="F16" s="1049">
        <v>212.86600000000001</v>
      </c>
      <c r="G16" s="1792">
        <v>0</v>
      </c>
      <c r="H16" s="1843">
        <v>0</v>
      </c>
      <c r="I16" s="1671">
        <v>103.998</v>
      </c>
      <c r="J16" s="1797">
        <v>2518.1574399339229</v>
      </c>
      <c r="K16" s="905">
        <v>192</v>
      </c>
    </row>
    <row r="17" spans="1:11" ht="12.75" customHeight="1" x14ac:dyDescent="0.2">
      <c r="A17" s="3" t="s">
        <v>825</v>
      </c>
      <c r="B17" s="1721">
        <v>750.60431046329995</v>
      </c>
      <c r="C17" s="1197">
        <f t="shared" si="0"/>
        <v>11552.015940003057</v>
      </c>
      <c r="D17" s="1449">
        <v>6380.62</v>
      </c>
      <c r="E17" s="1958">
        <v>0</v>
      </c>
      <c r="F17" s="1049">
        <v>139.15299999999999</v>
      </c>
      <c r="G17" s="1792">
        <v>0</v>
      </c>
      <c r="H17" s="1843">
        <v>0</v>
      </c>
      <c r="I17" s="1671">
        <v>0.624</v>
      </c>
      <c r="J17" s="1797">
        <v>5031.6189400030562</v>
      </c>
      <c r="K17" s="905">
        <v>295</v>
      </c>
    </row>
    <row r="18" spans="1:11" ht="12.75" customHeight="1" x14ac:dyDescent="0.2">
      <c r="A18" s="3" t="s">
        <v>826</v>
      </c>
      <c r="B18" s="1721">
        <v>931.20196087620002</v>
      </c>
      <c r="C18" s="1197">
        <f t="shared" si="0"/>
        <v>15433.483998687345</v>
      </c>
      <c r="D18" s="1449">
        <v>7731.4679999999998</v>
      </c>
      <c r="E18" s="1958">
        <v>0</v>
      </c>
      <c r="F18" s="1049">
        <v>214.89400000000001</v>
      </c>
      <c r="G18" s="1792">
        <v>0</v>
      </c>
      <c r="H18" s="1843">
        <v>0</v>
      </c>
      <c r="I18" s="1671">
        <v>20.347000000000001</v>
      </c>
      <c r="J18" s="1797">
        <v>7466.7749986873441</v>
      </c>
      <c r="K18" s="905">
        <v>421</v>
      </c>
    </row>
    <row r="19" spans="1:11" ht="12.75" customHeight="1" x14ac:dyDescent="0.2">
      <c r="A19" s="3" t="s">
        <v>370</v>
      </c>
      <c r="B19" s="1721">
        <v>1497.4972878299</v>
      </c>
      <c r="C19" s="1197">
        <f t="shared" si="0"/>
        <v>26621.402482163725</v>
      </c>
      <c r="D19" s="1449">
        <v>15152.992</v>
      </c>
      <c r="E19" s="1958">
        <v>0</v>
      </c>
      <c r="F19" s="1049">
        <v>515.64099999999996</v>
      </c>
      <c r="G19" s="1792">
        <v>0</v>
      </c>
      <c r="H19" s="1843">
        <v>0</v>
      </c>
      <c r="I19" s="1671">
        <v>17.238</v>
      </c>
      <c r="J19" s="1797">
        <v>10935.531482163726</v>
      </c>
      <c r="K19" s="905">
        <v>581</v>
      </c>
    </row>
    <row r="20" spans="1:11" ht="12.75" customHeight="1" x14ac:dyDescent="0.2">
      <c r="A20" s="3" t="s">
        <v>827</v>
      </c>
      <c r="B20" s="1721">
        <v>23162.250576640003</v>
      </c>
      <c r="C20" s="1197">
        <f t="shared" si="0"/>
        <v>262504.7035995613</v>
      </c>
      <c r="D20" s="1449">
        <v>149875.71599999999</v>
      </c>
      <c r="E20" s="1958">
        <v>375.87374</v>
      </c>
      <c r="F20" s="1049">
        <v>14062.652</v>
      </c>
      <c r="G20" s="1792">
        <v>0</v>
      </c>
      <c r="H20" s="1843">
        <v>2315.06432</v>
      </c>
      <c r="I20" s="1671">
        <v>1066.3009999999999</v>
      </c>
      <c r="J20" s="1797">
        <v>94809.096539561273</v>
      </c>
      <c r="K20" s="905">
        <v>6097</v>
      </c>
    </row>
    <row r="21" spans="1:11" ht="12.75" customHeight="1" x14ac:dyDescent="0.2">
      <c r="A21" s="3" t="s">
        <v>828</v>
      </c>
      <c r="B21" s="1721">
        <v>226.57222801419996</v>
      </c>
      <c r="C21" s="1197">
        <f t="shared" si="0"/>
        <v>2968.2310645607458</v>
      </c>
      <c r="D21" s="1449">
        <v>1513.04</v>
      </c>
      <c r="E21" s="1958">
        <v>0</v>
      </c>
      <c r="F21" s="1049">
        <v>52.322000000000003</v>
      </c>
      <c r="G21" s="1792">
        <v>0</v>
      </c>
      <c r="H21" s="1843">
        <v>0</v>
      </c>
      <c r="I21" s="1671">
        <v>16.434999999999999</v>
      </c>
      <c r="J21" s="1797">
        <v>1386.4340645607456</v>
      </c>
      <c r="K21" s="905">
        <v>74</v>
      </c>
    </row>
    <row r="22" spans="1:11" ht="12.75" customHeight="1" x14ac:dyDescent="0.2">
      <c r="A22" s="3" t="s">
        <v>829</v>
      </c>
      <c r="B22" s="1721">
        <v>934.7815755992001</v>
      </c>
      <c r="C22" s="1197">
        <f t="shared" si="0"/>
        <v>16942.325637678678</v>
      </c>
      <c r="D22" s="1449">
        <v>10222.141</v>
      </c>
      <c r="E22" s="1958">
        <v>0</v>
      </c>
      <c r="F22" s="1049">
        <v>335.04899999999998</v>
      </c>
      <c r="G22" s="1792">
        <v>0</v>
      </c>
      <c r="H22" s="1843">
        <v>0</v>
      </c>
      <c r="I22" s="1671">
        <v>11.815</v>
      </c>
      <c r="J22" s="1797">
        <v>6373.3206376786793</v>
      </c>
      <c r="K22" s="905">
        <v>399</v>
      </c>
    </row>
    <row r="23" spans="1:11" ht="12.75" customHeight="1" x14ac:dyDescent="0.2">
      <c r="A23" s="3" t="s">
        <v>830</v>
      </c>
      <c r="B23" s="1721">
        <v>1280.9807074097</v>
      </c>
      <c r="C23" s="1197">
        <f t="shared" si="0"/>
        <v>22733.627408306267</v>
      </c>
      <c r="D23" s="1449">
        <v>12314.476000000001</v>
      </c>
      <c r="E23" s="1958">
        <v>0</v>
      </c>
      <c r="F23" s="1049">
        <v>522.95799999999997</v>
      </c>
      <c r="G23" s="1792">
        <v>0</v>
      </c>
      <c r="H23" s="1843">
        <v>0</v>
      </c>
      <c r="I23" s="1671">
        <v>10.587999999999999</v>
      </c>
      <c r="J23" s="1797">
        <v>9885.6054083062681</v>
      </c>
      <c r="K23" s="905">
        <v>548</v>
      </c>
    </row>
    <row r="24" spans="1:11" ht="12.75" customHeight="1" x14ac:dyDescent="0.2">
      <c r="A24" s="3" t="s">
        <v>76</v>
      </c>
      <c r="B24" s="1721">
        <v>861.10438033089997</v>
      </c>
      <c r="C24" s="1197">
        <f t="shared" si="0"/>
        <v>14394.149442747608</v>
      </c>
      <c r="D24" s="1449">
        <v>7700.6930000000002</v>
      </c>
      <c r="E24" s="1958">
        <v>0</v>
      </c>
      <c r="F24" s="1049">
        <v>221.22200000000001</v>
      </c>
      <c r="G24" s="1792">
        <v>0</v>
      </c>
      <c r="H24" s="1843">
        <v>0</v>
      </c>
      <c r="I24" s="1671">
        <v>13.446999999999999</v>
      </c>
      <c r="J24" s="1797">
        <v>6458.7874427476081</v>
      </c>
      <c r="K24" s="905">
        <v>357</v>
      </c>
    </row>
    <row r="25" spans="1:11" ht="12.75" customHeight="1" x14ac:dyDescent="0.2">
      <c r="A25" s="3" t="s">
        <v>149</v>
      </c>
      <c r="B25" s="1721">
        <v>1432.0236168091001</v>
      </c>
      <c r="C25" s="1197">
        <f t="shared" si="0"/>
        <v>31667.277922112458</v>
      </c>
      <c r="D25" s="1449">
        <v>15707.683000000001</v>
      </c>
      <c r="E25" s="1958">
        <v>0</v>
      </c>
      <c r="F25" s="1049">
        <v>540.52</v>
      </c>
      <c r="G25" s="1792">
        <v>0</v>
      </c>
      <c r="H25" s="1843">
        <v>0</v>
      </c>
      <c r="I25" s="1671">
        <v>94.265000000000001</v>
      </c>
      <c r="J25" s="1797">
        <v>15324.809922112458</v>
      </c>
      <c r="K25" s="905">
        <v>681</v>
      </c>
    </row>
    <row r="26" spans="1:11" ht="12.75" customHeight="1" x14ac:dyDescent="0.2">
      <c r="A26" s="3" t="s">
        <v>831</v>
      </c>
      <c r="B26" s="1721">
        <v>2943.9657243890001</v>
      </c>
      <c r="C26" s="1197">
        <f t="shared" si="0"/>
        <v>48067.300041430382</v>
      </c>
      <c r="D26" s="1449">
        <v>26823.337</v>
      </c>
      <c r="E26" s="1958">
        <v>0</v>
      </c>
      <c r="F26" s="1049">
        <v>1082.424</v>
      </c>
      <c r="G26" s="1792">
        <v>0</v>
      </c>
      <c r="H26" s="1843">
        <v>0</v>
      </c>
      <c r="I26" s="1671">
        <v>96.106999999999999</v>
      </c>
      <c r="J26" s="1797">
        <v>20065.432041430387</v>
      </c>
      <c r="K26" s="905">
        <v>1195</v>
      </c>
    </row>
    <row r="27" spans="1:11" ht="12.75" customHeight="1" x14ac:dyDescent="0.2">
      <c r="A27" s="3" t="s">
        <v>832</v>
      </c>
      <c r="B27" s="1721">
        <v>1478.7888773844998</v>
      </c>
      <c r="C27" s="1197">
        <f t="shared" si="0"/>
        <v>18643.933125265296</v>
      </c>
      <c r="D27" s="1449">
        <v>11112.929</v>
      </c>
      <c r="E27" s="1958">
        <v>0</v>
      </c>
      <c r="F27" s="1049">
        <v>452.57299999999998</v>
      </c>
      <c r="G27" s="1792">
        <v>0</v>
      </c>
      <c r="H27" s="1843">
        <v>0</v>
      </c>
      <c r="I27" s="1671">
        <v>56.982999999999997</v>
      </c>
      <c r="J27" s="1797">
        <v>7021.4481252652949</v>
      </c>
      <c r="K27" s="905">
        <v>442</v>
      </c>
    </row>
    <row r="28" spans="1:11" ht="12.75" customHeight="1" x14ac:dyDescent="0.2">
      <c r="A28" s="3" t="s">
        <v>82</v>
      </c>
      <c r="B28" s="1721">
        <v>937.70064706799997</v>
      </c>
      <c r="C28" s="1197">
        <f t="shared" si="0"/>
        <v>11745.670811965098</v>
      </c>
      <c r="D28" s="1449">
        <v>6674.0649999999996</v>
      </c>
      <c r="E28" s="1958">
        <v>0</v>
      </c>
      <c r="F28" s="1049">
        <v>166.18700000000001</v>
      </c>
      <c r="G28" s="1792">
        <v>0</v>
      </c>
      <c r="H28" s="1843">
        <v>0</v>
      </c>
      <c r="I28" s="1671">
        <v>10.9</v>
      </c>
      <c r="J28" s="1797">
        <v>4894.5188119650975</v>
      </c>
      <c r="K28" s="905">
        <v>297</v>
      </c>
    </row>
    <row r="29" spans="1:11" ht="12.75" customHeight="1" x14ac:dyDescent="0.2">
      <c r="A29" s="3" t="s">
        <v>83</v>
      </c>
      <c r="B29" s="1721">
        <v>22744.034092948998</v>
      </c>
      <c r="C29" s="1197">
        <f t="shared" si="0"/>
        <v>305999.15336566488</v>
      </c>
      <c r="D29" s="1449">
        <v>143697.505</v>
      </c>
      <c r="E29" s="1958">
        <v>0</v>
      </c>
      <c r="F29" s="1049">
        <v>8052.442</v>
      </c>
      <c r="G29" s="1792">
        <v>0</v>
      </c>
      <c r="H29" s="1843">
        <v>0</v>
      </c>
      <c r="I29" s="1671">
        <v>630.54200000000003</v>
      </c>
      <c r="J29" s="1797">
        <v>153618.66436566488</v>
      </c>
      <c r="K29" s="905">
        <v>6154</v>
      </c>
    </row>
    <row r="30" spans="1:11" ht="12.75" customHeight="1" x14ac:dyDescent="0.2">
      <c r="A30" s="3" t="s">
        <v>833</v>
      </c>
      <c r="B30" s="1721">
        <v>1521.9291664482</v>
      </c>
      <c r="C30" s="1197">
        <f t="shared" si="0"/>
        <v>23233.081018419565</v>
      </c>
      <c r="D30" s="1449">
        <v>14070.035</v>
      </c>
      <c r="E30" s="1958">
        <v>0</v>
      </c>
      <c r="F30" s="1049">
        <v>411.012</v>
      </c>
      <c r="G30" s="1792">
        <v>0</v>
      </c>
      <c r="H30" s="1843">
        <v>0</v>
      </c>
      <c r="I30" s="1671">
        <v>33.014000000000003</v>
      </c>
      <c r="J30" s="1797">
        <v>8719.0200184195655</v>
      </c>
      <c r="K30" s="905">
        <v>585</v>
      </c>
    </row>
    <row r="31" spans="1:11" ht="12.75" customHeight="1" x14ac:dyDescent="0.2">
      <c r="A31" s="3" t="s">
        <v>156</v>
      </c>
      <c r="B31" s="1721">
        <v>13757.711158321597</v>
      </c>
      <c r="C31" s="1197">
        <f t="shared" si="0"/>
        <v>179396.06878674339</v>
      </c>
      <c r="D31" s="1449">
        <v>103087.80100000001</v>
      </c>
      <c r="E31" s="1958">
        <v>0</v>
      </c>
      <c r="F31" s="1049">
        <v>7605.79</v>
      </c>
      <c r="G31" s="1792">
        <v>0</v>
      </c>
      <c r="H31" s="1843">
        <v>0</v>
      </c>
      <c r="I31" s="1671">
        <v>263.44099999999997</v>
      </c>
      <c r="J31" s="1797">
        <v>68439.036786743367</v>
      </c>
      <c r="K31" s="905">
        <v>4593</v>
      </c>
    </row>
    <row r="32" spans="1:11" ht="12.75" customHeight="1" x14ac:dyDescent="0.2">
      <c r="A32" s="3" t="s">
        <v>834</v>
      </c>
      <c r="B32" s="1721">
        <v>4238.8598208960002</v>
      </c>
      <c r="C32" s="1197">
        <f t="shared" si="0"/>
        <v>40000.506084007313</v>
      </c>
      <c r="D32" s="1449">
        <v>23497.116000000002</v>
      </c>
      <c r="E32" s="1958">
        <v>0</v>
      </c>
      <c r="F32" s="1049">
        <v>1351.0930000000001</v>
      </c>
      <c r="G32" s="1792">
        <v>0</v>
      </c>
      <c r="H32" s="1843">
        <v>0</v>
      </c>
      <c r="I32" s="1671">
        <v>30.832000000000001</v>
      </c>
      <c r="J32" s="1797">
        <v>15121.465084007315</v>
      </c>
      <c r="K32" s="905">
        <v>1178</v>
      </c>
    </row>
    <row r="33" spans="1:11" ht="12.75" customHeight="1" x14ac:dyDescent="0.2">
      <c r="A33" s="3" t="s">
        <v>2121</v>
      </c>
      <c r="B33" s="1721">
        <v>680.96815477429993</v>
      </c>
      <c r="C33" s="1197">
        <f t="shared" si="0"/>
        <v>11890.479455747409</v>
      </c>
      <c r="D33" s="1449">
        <v>6854.76</v>
      </c>
      <c r="E33" s="1958">
        <v>0</v>
      </c>
      <c r="F33" s="1049">
        <v>255.76400000000001</v>
      </c>
      <c r="G33" s="1792">
        <v>0</v>
      </c>
      <c r="H33" s="1843">
        <v>0</v>
      </c>
      <c r="I33" s="1671">
        <v>17.065999999999999</v>
      </c>
      <c r="J33" s="1797">
        <v>4762.8894557474077</v>
      </c>
      <c r="K33" s="905">
        <v>270</v>
      </c>
    </row>
    <row r="34" spans="1:11" ht="12.75" customHeight="1" x14ac:dyDescent="0.2">
      <c r="A34" s="3" t="s">
        <v>157</v>
      </c>
      <c r="B34" s="1721">
        <v>2279.3479269349</v>
      </c>
      <c r="C34" s="1197">
        <f t="shared" si="0"/>
        <v>27022.016262029014</v>
      </c>
      <c r="D34" s="1449">
        <v>15076.076999999999</v>
      </c>
      <c r="E34" s="1958">
        <v>0</v>
      </c>
      <c r="F34" s="1049">
        <v>1529.0340000000001</v>
      </c>
      <c r="G34" s="1792">
        <v>0</v>
      </c>
      <c r="H34" s="1843">
        <v>0</v>
      </c>
      <c r="I34" s="1671">
        <v>56.188000000000002</v>
      </c>
      <c r="J34" s="1797">
        <v>10360.717262029017</v>
      </c>
      <c r="K34" s="905">
        <v>602</v>
      </c>
    </row>
    <row r="35" spans="1:11" ht="12.75" customHeight="1" x14ac:dyDescent="0.2">
      <c r="A35" s="3" t="s">
        <v>582</v>
      </c>
      <c r="B35" s="1721">
        <v>7720.0407114650998</v>
      </c>
      <c r="C35" s="1197">
        <f t="shared" si="0"/>
        <v>87850.513148856611</v>
      </c>
      <c r="D35" s="1449">
        <v>51734.491999999998</v>
      </c>
      <c r="E35" s="1958">
        <v>0</v>
      </c>
      <c r="F35" s="1049">
        <v>3808.8029999999999</v>
      </c>
      <c r="G35" s="1792">
        <v>0</v>
      </c>
      <c r="H35" s="1843">
        <v>0</v>
      </c>
      <c r="I35" s="1671">
        <v>90.013999999999996</v>
      </c>
      <c r="J35" s="1797">
        <v>32217.204148856606</v>
      </c>
      <c r="K35" s="905">
        <v>1971</v>
      </c>
    </row>
    <row r="36" spans="1:11" ht="12.75" customHeight="1" x14ac:dyDescent="0.2">
      <c r="A36" s="3" t="s">
        <v>91</v>
      </c>
      <c r="B36" s="1721">
        <v>493.6040793308</v>
      </c>
      <c r="C36" s="1197">
        <f t="shared" si="0"/>
        <v>7419.5250281350727</v>
      </c>
      <c r="D36" s="1449">
        <v>3344.9209999999998</v>
      </c>
      <c r="E36" s="1958">
        <v>0</v>
      </c>
      <c r="F36" s="1049">
        <v>38.831000000000003</v>
      </c>
      <c r="G36" s="1792">
        <v>0</v>
      </c>
      <c r="H36" s="1843">
        <v>0</v>
      </c>
      <c r="I36" s="1671">
        <v>4.0430000000000001</v>
      </c>
      <c r="J36" s="1797">
        <v>4031.7300281350731</v>
      </c>
      <c r="K36" s="905">
        <v>189</v>
      </c>
    </row>
    <row r="37" spans="1:11" ht="12.75" customHeight="1" x14ac:dyDescent="0.2">
      <c r="A37" s="3" t="s">
        <v>835</v>
      </c>
      <c r="B37" s="1721">
        <v>1325.9079574527002</v>
      </c>
      <c r="C37" s="1197">
        <f t="shared" si="0"/>
        <v>21486.163861309236</v>
      </c>
      <c r="D37" s="1449">
        <v>13082.882</v>
      </c>
      <c r="E37" s="1958">
        <v>0</v>
      </c>
      <c r="F37" s="1049">
        <v>352.85700000000003</v>
      </c>
      <c r="G37" s="1792">
        <v>0</v>
      </c>
      <c r="H37" s="1843">
        <v>0</v>
      </c>
      <c r="I37" s="1671">
        <v>7.5910000000000002</v>
      </c>
      <c r="J37" s="1797">
        <v>8042.8338613092374</v>
      </c>
      <c r="K37" s="905">
        <v>560</v>
      </c>
    </row>
    <row r="38" spans="1:11" ht="12.75" customHeight="1" x14ac:dyDescent="0.2">
      <c r="A38" s="3" t="s">
        <v>836</v>
      </c>
      <c r="B38" s="1721">
        <v>1921.6413046090997</v>
      </c>
      <c r="C38" s="1197">
        <f t="shared" si="0"/>
        <v>38627.351722805877</v>
      </c>
      <c r="D38" s="1449">
        <v>18966.952000000001</v>
      </c>
      <c r="E38" s="1958">
        <v>0</v>
      </c>
      <c r="F38" s="1049">
        <v>898.93200000000002</v>
      </c>
      <c r="G38" s="1792">
        <v>0</v>
      </c>
      <c r="H38" s="1843">
        <v>0</v>
      </c>
      <c r="I38" s="1671">
        <v>37.963999999999999</v>
      </c>
      <c r="J38" s="1797">
        <v>18723.503722805872</v>
      </c>
      <c r="K38" s="905">
        <v>853</v>
      </c>
    </row>
    <row r="39" spans="1:11" ht="12.75" customHeight="1" x14ac:dyDescent="0.2">
      <c r="A39" s="3" t="s">
        <v>837</v>
      </c>
      <c r="B39" s="1721">
        <v>17652.135470805497</v>
      </c>
      <c r="C39" s="1197">
        <f t="shared" si="0"/>
        <v>390657.93971187423</v>
      </c>
      <c r="D39" s="1449">
        <v>134229.62400000001</v>
      </c>
      <c r="E39" s="1958">
        <v>0</v>
      </c>
      <c r="F39" s="1049">
        <v>9572.5650000000005</v>
      </c>
      <c r="G39" s="1792">
        <v>0</v>
      </c>
      <c r="H39" s="1843">
        <v>28619.537830000005</v>
      </c>
      <c r="I39" s="1671">
        <v>857.06799999999998</v>
      </c>
      <c r="J39" s="1797">
        <v>217379.14488187424</v>
      </c>
      <c r="K39" s="905">
        <v>6811</v>
      </c>
    </row>
    <row r="40" spans="1:11" ht="12.75" customHeight="1" x14ac:dyDescent="0.2">
      <c r="A40" s="3" t="s">
        <v>163</v>
      </c>
      <c r="B40" s="1721">
        <v>8521.4415175931008</v>
      </c>
      <c r="C40" s="1197">
        <f t="shared" si="0"/>
        <v>129653.89010434612</v>
      </c>
      <c r="D40" s="1449">
        <v>76421.159</v>
      </c>
      <c r="E40" s="1958">
        <v>0</v>
      </c>
      <c r="F40" s="1049">
        <v>4015.703</v>
      </c>
      <c r="G40" s="1792">
        <v>0</v>
      </c>
      <c r="H40" s="1843">
        <v>0</v>
      </c>
      <c r="I40" s="1671">
        <v>659.74400000000003</v>
      </c>
      <c r="J40" s="1797">
        <v>48557.284104346123</v>
      </c>
      <c r="K40" s="905">
        <v>3159</v>
      </c>
    </row>
    <row r="41" spans="1:11" ht="12.75" customHeight="1" x14ac:dyDescent="0.2">
      <c r="A41" s="3" t="s">
        <v>838</v>
      </c>
      <c r="B41" s="1721">
        <v>1698.4945201158</v>
      </c>
      <c r="C41" s="1197">
        <f t="shared" si="0"/>
        <v>21650.155696403988</v>
      </c>
      <c r="D41" s="1449">
        <v>12524.837</v>
      </c>
      <c r="E41" s="1958">
        <v>0</v>
      </c>
      <c r="F41" s="1049">
        <v>1748.0550000000001</v>
      </c>
      <c r="G41" s="1792">
        <v>0</v>
      </c>
      <c r="H41" s="1843">
        <v>0</v>
      </c>
      <c r="I41" s="1671">
        <v>40.293999999999997</v>
      </c>
      <c r="J41" s="1797">
        <v>7336.9696964039895</v>
      </c>
      <c r="K41" s="905">
        <v>401</v>
      </c>
    </row>
    <row r="42" spans="1:11" ht="12.75" customHeight="1" x14ac:dyDescent="0.2">
      <c r="A42" s="3" t="s">
        <v>839</v>
      </c>
      <c r="B42" s="1721">
        <v>902.30099632220004</v>
      </c>
      <c r="C42" s="1197">
        <f t="shared" si="0"/>
        <v>12129.544981135188</v>
      </c>
      <c r="D42" s="1449">
        <v>8057.06</v>
      </c>
      <c r="E42" s="1958">
        <v>0</v>
      </c>
      <c r="F42" s="1049">
        <v>250.49600000000001</v>
      </c>
      <c r="G42" s="1792">
        <v>0</v>
      </c>
      <c r="H42" s="1843">
        <v>0</v>
      </c>
      <c r="I42" s="1671">
        <v>7.2229999999999999</v>
      </c>
      <c r="J42" s="1797">
        <v>3814.7659811351878</v>
      </c>
      <c r="K42" s="905">
        <v>309</v>
      </c>
    </row>
    <row r="43" spans="1:11" ht="12.75" customHeight="1" x14ac:dyDescent="0.2">
      <c r="A43" s="3" t="s">
        <v>840</v>
      </c>
      <c r="B43" s="1721">
        <v>9477.4385646949977</v>
      </c>
      <c r="C43" s="1197">
        <f t="shared" si="0"/>
        <v>240387.75939712941</v>
      </c>
      <c r="D43" s="1449">
        <v>108531.011</v>
      </c>
      <c r="E43" s="1958">
        <v>951.26755000000003</v>
      </c>
      <c r="F43" s="1049">
        <v>4028.4430000000002</v>
      </c>
      <c r="G43" s="1792">
        <v>0</v>
      </c>
      <c r="H43" s="1843">
        <v>149.79311000000001</v>
      </c>
      <c r="I43" s="1671">
        <v>263.99200000000002</v>
      </c>
      <c r="J43" s="1797">
        <v>126463.2527371294</v>
      </c>
      <c r="K43" s="905">
        <v>4526</v>
      </c>
    </row>
    <row r="44" spans="1:11" ht="12.75" customHeight="1" x14ac:dyDescent="0.2">
      <c r="A44" s="3" t="s">
        <v>841</v>
      </c>
      <c r="B44" s="1721">
        <v>363.13498882490006</v>
      </c>
      <c r="C44" s="1197">
        <f t="shared" si="0"/>
        <v>6546.1165947119762</v>
      </c>
      <c r="D44" s="1449">
        <v>2936.768</v>
      </c>
      <c r="E44" s="1958">
        <v>0</v>
      </c>
      <c r="F44" s="1049">
        <v>122.27200000000001</v>
      </c>
      <c r="G44" s="1792">
        <v>0</v>
      </c>
      <c r="H44" s="1843">
        <v>0</v>
      </c>
      <c r="I44" s="1671">
        <v>10.098000000000001</v>
      </c>
      <c r="J44" s="1797">
        <v>3476.9785947119763</v>
      </c>
      <c r="K44" s="905">
        <v>109</v>
      </c>
    </row>
    <row r="45" spans="1:11" ht="12.75" customHeight="1" x14ac:dyDescent="0.2">
      <c r="A45" s="3" t="s">
        <v>595</v>
      </c>
      <c r="B45" s="1721">
        <v>958.42071783029996</v>
      </c>
      <c r="C45" s="1197">
        <f t="shared" si="0"/>
        <v>13467.315716393097</v>
      </c>
      <c r="D45" s="1449">
        <v>7601.143</v>
      </c>
      <c r="E45" s="1958">
        <v>0</v>
      </c>
      <c r="F45" s="1049">
        <v>257.46699999999998</v>
      </c>
      <c r="G45" s="1792">
        <v>0</v>
      </c>
      <c r="H45" s="1843">
        <v>0</v>
      </c>
      <c r="I45" s="1671">
        <v>0.80300000000000005</v>
      </c>
      <c r="J45" s="1797">
        <v>5607.9027163930978</v>
      </c>
      <c r="K45" s="905">
        <v>365</v>
      </c>
    </row>
    <row r="46" spans="1:11" ht="12.75" customHeight="1" x14ac:dyDescent="0.2">
      <c r="A46" s="3" t="s">
        <v>842</v>
      </c>
      <c r="B46" s="1721">
        <v>1595.5473053516998</v>
      </c>
      <c r="C46" s="1197">
        <f t="shared" si="0"/>
        <v>24569.782857847946</v>
      </c>
      <c r="D46" s="1449">
        <v>14260.632</v>
      </c>
      <c r="E46" s="1958">
        <v>0</v>
      </c>
      <c r="F46" s="1049">
        <v>176.852</v>
      </c>
      <c r="G46" s="1792">
        <v>0</v>
      </c>
      <c r="H46" s="1843">
        <v>0</v>
      </c>
      <c r="I46" s="1671">
        <v>5.7389999999999999</v>
      </c>
      <c r="J46" s="1797">
        <v>10126.559857847946</v>
      </c>
      <c r="K46" s="905">
        <v>537</v>
      </c>
    </row>
    <row r="47" spans="1:11" ht="12.75" customHeight="1" x14ac:dyDescent="0.2">
      <c r="A47" s="3" t="s">
        <v>1563</v>
      </c>
      <c r="B47" s="1721">
        <v>1972.7725109477999</v>
      </c>
      <c r="C47" s="1197">
        <f t="shared" si="0"/>
        <v>31241.305216919558</v>
      </c>
      <c r="D47" s="1449">
        <v>13390.922</v>
      </c>
      <c r="E47" s="1958">
        <v>0</v>
      </c>
      <c r="F47" s="1049">
        <v>905.476</v>
      </c>
      <c r="G47" s="1792">
        <v>0</v>
      </c>
      <c r="H47" s="1843">
        <v>0</v>
      </c>
      <c r="I47" s="1671">
        <v>8.6419999999999995</v>
      </c>
      <c r="J47" s="1797">
        <v>16936.265216919557</v>
      </c>
      <c r="K47" s="905">
        <v>607</v>
      </c>
    </row>
    <row r="48" spans="1:11" ht="12.75" customHeight="1" x14ac:dyDescent="0.2">
      <c r="A48" s="3" t="s">
        <v>1564</v>
      </c>
      <c r="B48" s="1721">
        <v>2556.1708238589999</v>
      </c>
      <c r="C48" s="1197">
        <f t="shared" si="0"/>
        <v>34613.967620404532</v>
      </c>
      <c r="D48" s="1449">
        <v>17514.766</v>
      </c>
      <c r="E48" s="1958">
        <v>0</v>
      </c>
      <c r="F48" s="1049">
        <v>943.22500000000002</v>
      </c>
      <c r="G48" s="1792">
        <v>0</v>
      </c>
      <c r="H48" s="1843">
        <v>0</v>
      </c>
      <c r="I48" s="1671">
        <v>53.395000000000003</v>
      </c>
      <c r="J48" s="1797">
        <v>16102.581620404533</v>
      </c>
      <c r="K48" s="905">
        <v>742</v>
      </c>
    </row>
    <row r="49" spans="1:11" ht="12.75" customHeight="1" x14ac:dyDescent="0.2">
      <c r="A49" s="3" t="s">
        <v>1565</v>
      </c>
      <c r="B49" s="1721">
        <v>563.88943390579993</v>
      </c>
      <c r="C49" s="1197">
        <f t="shared" si="0"/>
        <v>6142.9031310662867</v>
      </c>
      <c r="D49" s="1449">
        <v>2666.377</v>
      </c>
      <c r="E49" s="1958">
        <v>0</v>
      </c>
      <c r="F49" s="1049">
        <v>102.07599999999999</v>
      </c>
      <c r="G49" s="1792">
        <v>0</v>
      </c>
      <c r="H49" s="1843">
        <v>0</v>
      </c>
      <c r="I49" s="1671">
        <v>0</v>
      </c>
      <c r="J49" s="1797">
        <v>3374.4501310662863</v>
      </c>
      <c r="K49" s="905">
        <v>185</v>
      </c>
    </row>
    <row r="50" spans="1:11" ht="12.75" customHeight="1" x14ac:dyDescent="0.2">
      <c r="A50" s="3" t="s">
        <v>1566</v>
      </c>
      <c r="B50" s="1721">
        <v>840.6134669777</v>
      </c>
      <c r="C50" s="1197">
        <f t="shared" si="0"/>
        <v>13093.715121921021</v>
      </c>
      <c r="D50" s="1449">
        <v>7545.9949999999999</v>
      </c>
      <c r="E50" s="1958">
        <v>0</v>
      </c>
      <c r="F50" s="1049">
        <v>227.31200000000001</v>
      </c>
      <c r="G50" s="1792">
        <v>0</v>
      </c>
      <c r="H50" s="1843">
        <v>0</v>
      </c>
      <c r="I50" s="1671">
        <v>15.215</v>
      </c>
      <c r="J50" s="1797">
        <v>5305.1931219210219</v>
      </c>
      <c r="K50" s="905">
        <v>310</v>
      </c>
    </row>
    <row r="51" spans="1:11" ht="12.75" customHeight="1" x14ac:dyDescent="0.2">
      <c r="A51" s="3" t="s">
        <v>1567</v>
      </c>
      <c r="B51" s="1721">
        <v>2156.1732610508998</v>
      </c>
      <c r="C51" s="1197">
        <f t="shared" si="0"/>
        <v>43720.436081481486</v>
      </c>
      <c r="D51" s="1449">
        <v>20081.488000000001</v>
      </c>
      <c r="E51" s="1958">
        <v>0</v>
      </c>
      <c r="F51" s="1049">
        <v>710.3</v>
      </c>
      <c r="G51" s="1792">
        <v>0</v>
      </c>
      <c r="H51" s="1843">
        <v>0</v>
      </c>
      <c r="I51" s="1671">
        <v>29.789000000000001</v>
      </c>
      <c r="J51" s="1797">
        <v>22898.859081481489</v>
      </c>
      <c r="K51" s="905">
        <v>880</v>
      </c>
    </row>
    <row r="52" spans="1:11" ht="12.75" customHeight="1" x14ac:dyDescent="0.2">
      <c r="A52" s="3" t="s">
        <v>1568</v>
      </c>
      <c r="B52" s="1721">
        <v>4566.2140236399</v>
      </c>
      <c r="C52" s="1197">
        <f t="shared" si="0"/>
        <v>66861.34601264821</v>
      </c>
      <c r="D52" s="1449">
        <v>39850.154000000002</v>
      </c>
      <c r="E52" s="1958">
        <v>0</v>
      </c>
      <c r="F52" s="1049">
        <v>1684.4590000000001</v>
      </c>
      <c r="G52" s="1792">
        <v>0</v>
      </c>
      <c r="H52" s="1843">
        <v>0</v>
      </c>
      <c r="I52" s="1671">
        <v>185.108</v>
      </c>
      <c r="J52" s="1797">
        <v>25141.625012648205</v>
      </c>
      <c r="K52" s="905">
        <v>1802</v>
      </c>
    </row>
    <row r="53" spans="1:11" ht="12.75" customHeight="1" x14ac:dyDescent="0.2">
      <c r="A53" s="3" t="s">
        <v>1569</v>
      </c>
      <c r="B53" s="1721">
        <v>2605.1013861483998</v>
      </c>
      <c r="C53" s="1197">
        <f t="shared" si="0"/>
        <v>35379.650600795576</v>
      </c>
      <c r="D53" s="1449">
        <v>19317.580000000002</v>
      </c>
      <c r="E53" s="1958">
        <v>0</v>
      </c>
      <c r="F53" s="1049">
        <v>796.23800000000006</v>
      </c>
      <c r="G53" s="1792">
        <v>0</v>
      </c>
      <c r="H53" s="1843">
        <v>0</v>
      </c>
      <c r="I53" s="1671">
        <v>20.841000000000001</v>
      </c>
      <c r="J53" s="1797">
        <v>15244.991600795576</v>
      </c>
      <c r="K53" s="905">
        <v>978</v>
      </c>
    </row>
    <row r="54" spans="1:11" ht="12.75" customHeight="1" x14ac:dyDescent="0.2">
      <c r="A54" s="3" t="s">
        <v>1570</v>
      </c>
      <c r="B54" s="1721">
        <v>2634.7007904615002</v>
      </c>
      <c r="C54" s="1197">
        <f t="shared" si="0"/>
        <v>31729.032784400028</v>
      </c>
      <c r="D54" s="1449">
        <v>15967.398999999999</v>
      </c>
      <c r="E54" s="1958">
        <v>0</v>
      </c>
      <c r="F54" s="1049">
        <v>488.61500000000001</v>
      </c>
      <c r="G54" s="1792">
        <v>0</v>
      </c>
      <c r="H54" s="1843">
        <v>0</v>
      </c>
      <c r="I54" s="1671">
        <v>21.178000000000001</v>
      </c>
      <c r="J54" s="1797">
        <v>15251.84078440003</v>
      </c>
      <c r="K54" s="905">
        <v>920</v>
      </c>
    </row>
    <row r="55" spans="1:11" ht="12.75" customHeight="1" x14ac:dyDescent="0.2">
      <c r="A55" s="3" t="s">
        <v>1571</v>
      </c>
      <c r="B55" s="1721">
        <v>16722.463014108998</v>
      </c>
      <c r="C55" s="1197">
        <f t="shared" si="0"/>
        <v>287106.69877631089</v>
      </c>
      <c r="D55" s="1449">
        <v>162428.06299999999</v>
      </c>
      <c r="E55" s="1958">
        <v>0</v>
      </c>
      <c r="F55" s="1049">
        <v>11508.846</v>
      </c>
      <c r="G55" s="1792">
        <v>0</v>
      </c>
      <c r="H55" s="1843">
        <v>0</v>
      </c>
      <c r="I55" s="1671">
        <v>471.21899999999999</v>
      </c>
      <c r="J55" s="1797">
        <v>112698.57077631091</v>
      </c>
      <c r="K55" s="905">
        <v>5753</v>
      </c>
    </row>
    <row r="56" spans="1:11" ht="12.75" customHeight="1" x14ac:dyDescent="0.2">
      <c r="A56" s="3" t="s">
        <v>843</v>
      </c>
      <c r="B56" s="1721">
        <v>6995.2047179358005</v>
      </c>
      <c r="C56" s="1197">
        <f t="shared" si="0"/>
        <v>118179.80207846005</v>
      </c>
      <c r="D56" s="1449">
        <v>63313.845000000001</v>
      </c>
      <c r="E56" s="1958">
        <v>0</v>
      </c>
      <c r="F56" s="1049">
        <v>3648.8380000000002</v>
      </c>
      <c r="G56" s="1792">
        <v>0</v>
      </c>
      <c r="H56" s="1843">
        <v>0</v>
      </c>
      <c r="I56" s="1671">
        <v>199.827</v>
      </c>
      <c r="J56" s="1797">
        <v>51017.292078460036</v>
      </c>
      <c r="K56" s="905">
        <v>2624</v>
      </c>
    </row>
    <row r="57" spans="1:11" ht="12.75" customHeight="1" x14ac:dyDescent="0.2">
      <c r="A57" s="3" t="s">
        <v>844</v>
      </c>
      <c r="B57" s="1721">
        <v>198.8061070599</v>
      </c>
      <c r="C57" s="1197">
        <f t="shared" si="0"/>
        <v>2794.8465648933811</v>
      </c>
      <c r="D57" s="1449">
        <v>1221.7819999999999</v>
      </c>
      <c r="E57" s="1958">
        <v>0</v>
      </c>
      <c r="F57" s="1049">
        <v>13.343999999999999</v>
      </c>
      <c r="G57" s="1792">
        <v>0</v>
      </c>
      <c r="H57" s="1843">
        <v>0</v>
      </c>
      <c r="I57" s="1671">
        <v>10</v>
      </c>
      <c r="J57" s="1797">
        <v>1549.7205648933812</v>
      </c>
      <c r="K57" s="905">
        <v>80</v>
      </c>
    </row>
    <row r="58" spans="1:11" ht="12.75" customHeight="1" x14ac:dyDescent="0.2">
      <c r="A58" s="3" t="s">
        <v>845</v>
      </c>
      <c r="B58" s="1721">
        <v>5366.7656068365004</v>
      </c>
      <c r="C58" s="1197">
        <f t="shared" si="0"/>
        <v>56836.659475589375</v>
      </c>
      <c r="D58" s="1449">
        <v>32304.955000000002</v>
      </c>
      <c r="E58" s="1958">
        <v>0</v>
      </c>
      <c r="F58" s="1049">
        <v>1628.9839999999999</v>
      </c>
      <c r="G58" s="1792">
        <v>0</v>
      </c>
      <c r="H58" s="1843">
        <v>0</v>
      </c>
      <c r="I58" s="1671">
        <v>155.18899999999999</v>
      </c>
      <c r="J58" s="1797">
        <v>22747.531475589374</v>
      </c>
      <c r="K58" s="905">
        <v>1639</v>
      </c>
    </row>
    <row r="59" spans="1:11" ht="12.75" customHeight="1" x14ac:dyDescent="0.2">
      <c r="A59" s="3" t="s">
        <v>178</v>
      </c>
      <c r="B59" s="1721">
        <v>1250.8369414358001</v>
      </c>
      <c r="C59" s="1197">
        <f t="shared" si="0"/>
        <v>18968.796230528151</v>
      </c>
      <c r="D59" s="1449">
        <v>11898.146000000001</v>
      </c>
      <c r="E59" s="1958">
        <v>0</v>
      </c>
      <c r="F59" s="1049">
        <v>225.55600000000001</v>
      </c>
      <c r="G59" s="1792">
        <v>0</v>
      </c>
      <c r="H59" s="1843">
        <v>0</v>
      </c>
      <c r="I59" s="1671">
        <v>0.84</v>
      </c>
      <c r="J59" s="1797">
        <v>6844.2542305281486</v>
      </c>
      <c r="K59" s="905">
        <v>518</v>
      </c>
    </row>
    <row r="60" spans="1:11" ht="12.75" customHeight="1" x14ac:dyDescent="0.2">
      <c r="A60" s="3" t="s">
        <v>602</v>
      </c>
      <c r="B60" s="1721">
        <v>3040.4762457078996</v>
      </c>
      <c r="C60" s="1197">
        <f t="shared" si="0"/>
        <v>31298.161785698969</v>
      </c>
      <c r="D60" s="1449">
        <v>19254.992999999999</v>
      </c>
      <c r="E60" s="1958">
        <v>0</v>
      </c>
      <c r="F60" s="1049">
        <v>1041.992</v>
      </c>
      <c r="G60" s="1792">
        <v>0</v>
      </c>
      <c r="H60" s="1843">
        <v>0</v>
      </c>
      <c r="I60" s="1671">
        <v>23.527999999999999</v>
      </c>
      <c r="J60" s="1797">
        <v>10977.648785698975</v>
      </c>
      <c r="K60" s="905">
        <v>869</v>
      </c>
    </row>
    <row r="61" spans="1:11" ht="12.75" customHeight="1" x14ac:dyDescent="0.2">
      <c r="A61" s="3" t="s">
        <v>846</v>
      </c>
      <c r="B61" s="1721">
        <v>7938.1236619797992</v>
      </c>
      <c r="C61" s="1197">
        <f t="shared" si="0"/>
        <v>132937.77072985881</v>
      </c>
      <c r="D61" s="1449">
        <v>88886.857999999993</v>
      </c>
      <c r="E61" s="1958">
        <v>0</v>
      </c>
      <c r="F61" s="1049">
        <v>6852.357</v>
      </c>
      <c r="G61" s="1792">
        <v>0</v>
      </c>
      <c r="H61" s="1843">
        <v>0</v>
      </c>
      <c r="I61" s="1671">
        <v>86.388000000000005</v>
      </c>
      <c r="J61" s="1797">
        <v>37112.167729858804</v>
      </c>
      <c r="K61" s="905">
        <v>2495</v>
      </c>
    </row>
    <row r="62" spans="1:11" ht="12.75" customHeight="1" x14ac:dyDescent="0.2">
      <c r="A62" s="3" t="s">
        <v>2070</v>
      </c>
      <c r="B62" s="1721">
        <v>2597.3321826699998</v>
      </c>
      <c r="C62" s="1197">
        <f t="shared" si="0"/>
        <v>44287.154842835036</v>
      </c>
      <c r="D62" s="1449">
        <v>24501.75</v>
      </c>
      <c r="E62" s="1958">
        <v>0</v>
      </c>
      <c r="F62" s="1049">
        <v>975.71100000000001</v>
      </c>
      <c r="G62" s="1792">
        <v>0</v>
      </c>
      <c r="H62" s="1843">
        <v>0</v>
      </c>
      <c r="I62" s="1671">
        <v>179.75700000000001</v>
      </c>
      <c r="J62" s="1797">
        <v>18629.936842835039</v>
      </c>
      <c r="K62" s="905">
        <v>1092</v>
      </c>
    </row>
    <row r="63" spans="1:11" ht="12.75" customHeight="1" x14ac:dyDescent="0.2">
      <c r="A63" s="3" t="s">
        <v>513</v>
      </c>
      <c r="B63" s="1721">
        <v>2304.6195460636</v>
      </c>
      <c r="C63" s="1197">
        <f t="shared" si="0"/>
        <v>43692.233762680902</v>
      </c>
      <c r="D63" s="1449">
        <v>22157.776000000002</v>
      </c>
      <c r="E63" s="1958">
        <v>0</v>
      </c>
      <c r="F63" s="1049">
        <v>856.99599999999998</v>
      </c>
      <c r="G63" s="1792">
        <v>0</v>
      </c>
      <c r="H63" s="1843">
        <v>0</v>
      </c>
      <c r="I63" s="1671">
        <v>43.887</v>
      </c>
      <c r="J63" s="1797">
        <v>20633.574762680906</v>
      </c>
      <c r="K63" s="905">
        <v>913</v>
      </c>
    </row>
    <row r="64" spans="1:11" ht="12.75" customHeight="1" x14ac:dyDescent="0.2">
      <c r="A64" s="3" t="s">
        <v>847</v>
      </c>
      <c r="B64" s="1721">
        <v>1269.3281510945001</v>
      </c>
      <c r="C64" s="1197">
        <f t="shared" si="0"/>
        <v>17206.75093613183</v>
      </c>
      <c r="D64" s="1449">
        <v>11032.101000000001</v>
      </c>
      <c r="E64" s="1958">
        <v>0</v>
      </c>
      <c r="F64" s="1049">
        <v>435.02600000000001</v>
      </c>
      <c r="G64" s="1792">
        <v>0</v>
      </c>
      <c r="H64" s="1843">
        <v>0</v>
      </c>
      <c r="I64" s="1671">
        <v>14.284000000000001</v>
      </c>
      <c r="J64" s="1797">
        <v>5725.3399361318307</v>
      </c>
      <c r="K64" s="905">
        <v>415</v>
      </c>
    </row>
    <row r="65" spans="1:13" ht="12.75" customHeight="1" x14ac:dyDescent="0.2">
      <c r="A65" s="3" t="s">
        <v>848</v>
      </c>
      <c r="B65" s="1721">
        <v>483.27473174459999</v>
      </c>
      <c r="C65" s="1197">
        <f t="shared" si="0"/>
        <v>6258.911332904976</v>
      </c>
      <c r="D65" s="1449">
        <v>3876.1089999999999</v>
      </c>
      <c r="E65" s="1958">
        <v>0</v>
      </c>
      <c r="F65" s="1049">
        <v>90.314999999999998</v>
      </c>
      <c r="G65" s="1792">
        <v>0</v>
      </c>
      <c r="H65" s="1843">
        <v>0</v>
      </c>
      <c r="I65" s="1671">
        <v>6.9119999999999999</v>
      </c>
      <c r="J65" s="1797">
        <v>2285.5753329049762</v>
      </c>
      <c r="K65" s="905">
        <v>177</v>
      </c>
    </row>
    <row r="66" spans="1:13" ht="12.75" customHeight="1" x14ac:dyDescent="0.2">
      <c r="A66" s="3" t="s">
        <v>849</v>
      </c>
      <c r="B66" s="1721">
        <v>760.6364694737</v>
      </c>
      <c r="C66" s="1197">
        <f t="shared" si="0"/>
        <v>4492.8267650629932</v>
      </c>
      <c r="D66" s="1449">
        <v>3247.5720000000001</v>
      </c>
      <c r="E66" s="1958">
        <v>0</v>
      </c>
      <c r="F66" s="1049">
        <v>170.154</v>
      </c>
      <c r="G66" s="1792">
        <v>0</v>
      </c>
      <c r="H66" s="1843">
        <v>0</v>
      </c>
      <c r="I66" s="1671">
        <v>51.761000000000003</v>
      </c>
      <c r="J66" s="1797">
        <v>1023.339765062993</v>
      </c>
      <c r="K66" s="905">
        <v>119</v>
      </c>
    </row>
    <row r="67" spans="1:13" ht="12.75" customHeight="1" x14ac:dyDescent="0.2">
      <c r="A67" s="3" t="s">
        <v>850</v>
      </c>
      <c r="B67" s="1721">
        <v>789.21391249020007</v>
      </c>
      <c r="C67" s="1197">
        <f t="shared" si="0"/>
        <v>11620.134284677177</v>
      </c>
      <c r="D67" s="1449">
        <v>5861.116</v>
      </c>
      <c r="E67" s="1958">
        <v>0</v>
      </c>
      <c r="F67" s="1049">
        <v>129.68899999999999</v>
      </c>
      <c r="G67" s="1792">
        <v>0</v>
      </c>
      <c r="H67" s="1843">
        <v>0</v>
      </c>
      <c r="I67" s="1671">
        <v>8.7260000000000009</v>
      </c>
      <c r="J67" s="1797">
        <v>5620.6032846771777</v>
      </c>
      <c r="K67" s="905">
        <v>280</v>
      </c>
    </row>
    <row r="68" spans="1:13" ht="12.75" customHeight="1" x14ac:dyDescent="0.2">
      <c r="A68" s="463"/>
      <c r="B68" s="464"/>
      <c r="C68" s="1052"/>
      <c r="D68" s="1052"/>
      <c r="E68" s="1052"/>
      <c r="F68" s="1052"/>
      <c r="G68" s="1052"/>
      <c r="H68" s="1052"/>
      <c r="I68" s="1672"/>
      <c r="J68" s="1053"/>
      <c r="K68" s="725"/>
    </row>
    <row r="69" spans="1:13" ht="12.75" customHeight="1" x14ac:dyDescent="0.2">
      <c r="A69" s="465" t="s">
        <v>2066</v>
      </c>
      <c r="B69" s="466">
        <f>SUM(B4:B67)</f>
        <v>261789.68648938087</v>
      </c>
      <c r="C69" s="1054">
        <f t="shared" ref="C69:K69" si="1">SUM(C4:C67)</f>
        <v>4064969.7929418772</v>
      </c>
      <c r="D69" s="1054">
        <f t="shared" si="1"/>
        <v>2158350.3430000008</v>
      </c>
      <c r="E69" s="1054">
        <f t="shared" si="1"/>
        <v>1493.6516200000001</v>
      </c>
      <c r="F69" s="1054">
        <f t="shared" si="1"/>
        <v>129259.01599999999</v>
      </c>
      <c r="G69" s="1054">
        <f t="shared" si="1"/>
        <v>0</v>
      </c>
      <c r="H69" s="1054">
        <f t="shared" si="1"/>
        <v>31084.395260000005</v>
      </c>
      <c r="I69" s="1673">
        <f t="shared" si="1"/>
        <v>7575.9720000000007</v>
      </c>
      <c r="J69" s="1056">
        <f t="shared" si="1"/>
        <v>1737206.4150618771</v>
      </c>
      <c r="K69" s="971">
        <f t="shared" si="1"/>
        <v>88625</v>
      </c>
    </row>
    <row r="70" spans="1:13" ht="12.75" customHeight="1" thickBot="1" x14ac:dyDescent="0.25">
      <c r="A70" s="463"/>
      <c r="B70" s="467"/>
      <c r="C70" s="1057"/>
      <c r="D70" s="1058"/>
      <c r="E70" s="1059"/>
      <c r="F70" s="1059"/>
      <c r="G70" s="1059"/>
      <c r="H70" s="1059"/>
      <c r="I70" s="1059"/>
      <c r="J70" s="1060"/>
      <c r="K70" s="726"/>
    </row>
    <row r="71" spans="1:13" ht="12.75" customHeight="1" x14ac:dyDescent="0.2">
      <c r="A71" s="158" t="s">
        <v>283</v>
      </c>
      <c r="B71" s="1724">
        <v>42656.923467759501</v>
      </c>
      <c r="C71" s="1197">
        <f>SUM(D71:J71)</f>
        <v>609628.97665679082</v>
      </c>
      <c r="D71" s="1449">
        <v>342080.84641623637</v>
      </c>
      <c r="E71" s="1770">
        <v>166.51032999999998</v>
      </c>
      <c r="F71" s="1028">
        <v>22888.398460605855</v>
      </c>
      <c r="G71" s="1018">
        <v>0</v>
      </c>
      <c r="H71" s="1770">
        <v>0</v>
      </c>
      <c r="I71" s="2001">
        <v>1143.2145216406568</v>
      </c>
      <c r="J71" s="1796">
        <v>243350.00692830794</v>
      </c>
      <c r="K71" s="847">
        <v>12224</v>
      </c>
    </row>
    <row r="72" spans="1:13" ht="12.75" customHeight="1" x14ac:dyDescent="0.2">
      <c r="A72" s="107" t="s">
        <v>284</v>
      </c>
      <c r="B72" s="1724">
        <v>38633.957555889669</v>
      </c>
      <c r="C72" s="1197">
        <f t="shared" ref="C72:C76" si="2">SUM(D72:J72)</f>
        <v>668897.06234987976</v>
      </c>
      <c r="D72" s="1449">
        <v>244842.00051525436</v>
      </c>
      <c r="E72" s="1866">
        <v>0</v>
      </c>
      <c r="F72" s="1016">
        <v>16068.140491088539</v>
      </c>
      <c r="G72" s="1017">
        <v>0</v>
      </c>
      <c r="H72" s="1827">
        <v>28897.79176</v>
      </c>
      <c r="I72" s="2002">
        <v>1315.2462370062881</v>
      </c>
      <c r="J72" s="1797">
        <v>377773.88334653061</v>
      </c>
      <c r="K72" s="847">
        <v>13777</v>
      </c>
    </row>
    <row r="73" spans="1:13" ht="12.75" customHeight="1" x14ac:dyDescent="0.2">
      <c r="A73" s="107" t="s">
        <v>285</v>
      </c>
      <c r="B73" s="1724">
        <v>41539.104359639248</v>
      </c>
      <c r="C73" s="1197">
        <f t="shared" si="2"/>
        <v>517178.1172514435</v>
      </c>
      <c r="D73" s="1449">
        <v>296969.31389349606</v>
      </c>
      <c r="E73" s="1866">
        <v>0</v>
      </c>
      <c r="F73" s="1016">
        <v>16362.747291881935</v>
      </c>
      <c r="G73" s="1017">
        <v>0</v>
      </c>
      <c r="H73" s="1827">
        <v>0</v>
      </c>
      <c r="I73" s="2002">
        <v>826.07093889180783</v>
      </c>
      <c r="J73" s="1797">
        <v>203019.98512717371</v>
      </c>
      <c r="K73" s="847">
        <v>13631</v>
      </c>
    </row>
    <row r="74" spans="1:13" ht="12.75" customHeight="1" x14ac:dyDescent="0.2">
      <c r="A74" s="107" t="s">
        <v>286</v>
      </c>
      <c r="B74" s="1724">
        <v>52193.280768992852</v>
      </c>
      <c r="C74" s="1197">
        <f t="shared" si="2"/>
        <v>1042837.2607986263</v>
      </c>
      <c r="D74" s="1449">
        <v>585878.72683779907</v>
      </c>
      <c r="E74" s="1866">
        <v>0</v>
      </c>
      <c r="F74" s="1016">
        <v>34761.771937845646</v>
      </c>
      <c r="G74" s="1017">
        <v>0</v>
      </c>
      <c r="H74" s="1827">
        <v>0</v>
      </c>
      <c r="I74" s="1016">
        <v>1153.5055837360692</v>
      </c>
      <c r="J74" s="1797">
        <v>421043.25643924554</v>
      </c>
      <c r="K74" s="847">
        <v>21582</v>
      </c>
    </row>
    <row r="75" spans="1:13" ht="12.75" customHeight="1" x14ac:dyDescent="0.2">
      <c r="A75" s="107" t="s">
        <v>287</v>
      </c>
      <c r="B75" s="1724">
        <v>47115.188249246537</v>
      </c>
      <c r="C75" s="1197">
        <f t="shared" si="2"/>
        <v>758034.95051080862</v>
      </c>
      <c r="D75" s="1449">
        <v>400749.51320265519</v>
      </c>
      <c r="E75" s="1866">
        <v>991.83636000000001</v>
      </c>
      <c r="F75" s="1016">
        <v>16980.742797924515</v>
      </c>
      <c r="G75" s="1017">
        <v>0</v>
      </c>
      <c r="H75" s="1827">
        <v>149.79311000000001</v>
      </c>
      <c r="I75" s="1016">
        <v>1686.367076129824</v>
      </c>
      <c r="J75" s="1797">
        <v>337476.69796409906</v>
      </c>
      <c r="K75" s="847">
        <v>16950</v>
      </c>
    </row>
    <row r="76" spans="1:13" ht="12.75" customHeight="1" x14ac:dyDescent="0.2">
      <c r="A76" s="107" t="s">
        <v>288</v>
      </c>
      <c r="B76" s="1724">
        <v>39651.232088147248</v>
      </c>
      <c r="C76" s="1197">
        <f t="shared" si="2"/>
        <v>468393.42537432746</v>
      </c>
      <c r="D76" s="1449">
        <v>287829.94213455881</v>
      </c>
      <c r="E76" s="1017">
        <v>335.30493000000001</v>
      </c>
      <c r="F76" s="1016">
        <v>22197.215020653501</v>
      </c>
      <c r="G76" s="1017">
        <v>0</v>
      </c>
      <c r="H76" s="1827">
        <v>2036.8103899999999</v>
      </c>
      <c r="I76" s="1016">
        <v>1451.5676425953538</v>
      </c>
      <c r="J76" s="1797">
        <v>154542.58525651984</v>
      </c>
      <c r="K76" s="847">
        <v>10461</v>
      </c>
    </row>
    <row r="77" spans="1:13" ht="12.75" customHeight="1" x14ac:dyDescent="0.2">
      <c r="A77" s="107"/>
      <c r="B77" s="468"/>
      <c r="C77" s="468"/>
      <c r="D77" s="1059"/>
      <c r="E77" s="1059"/>
      <c r="F77" s="1059"/>
      <c r="G77" s="1059"/>
      <c r="H77" s="1059"/>
      <c r="I77" s="1059"/>
      <c r="J77" s="1674"/>
      <c r="K77" s="928"/>
      <c r="M77" s="16"/>
    </row>
    <row r="78" spans="1:13" ht="12.75" customHeight="1" x14ac:dyDescent="0.2">
      <c r="A78" s="465" t="s">
        <v>2066</v>
      </c>
      <c r="B78" s="466">
        <f t="shared" ref="B78:K78" si="3">SUM(B71:B76)</f>
        <v>261789.68648967505</v>
      </c>
      <c r="C78" s="1054">
        <f t="shared" si="3"/>
        <v>4064969.7929418767</v>
      </c>
      <c r="D78" s="1054">
        <f t="shared" si="3"/>
        <v>2158350.3429999999</v>
      </c>
      <c r="E78" s="1054">
        <f t="shared" si="3"/>
        <v>1493.6516200000001</v>
      </c>
      <c r="F78" s="1054">
        <f t="shared" si="3"/>
        <v>129259.01599999999</v>
      </c>
      <c r="G78" s="1054">
        <f t="shared" si="3"/>
        <v>0</v>
      </c>
      <c r="H78" s="1054">
        <f t="shared" si="3"/>
        <v>31084.395259999998</v>
      </c>
      <c r="I78" s="1055">
        <f t="shared" si="3"/>
        <v>7575.9719999999979</v>
      </c>
      <c r="J78" s="1056">
        <f t="shared" si="3"/>
        <v>1737206.4150618766</v>
      </c>
      <c r="K78" s="971">
        <f t="shared" si="3"/>
        <v>88625</v>
      </c>
      <c r="M78" s="16"/>
    </row>
    <row r="79" spans="1:13" ht="12.75" customHeight="1" thickBot="1" x14ac:dyDescent="0.25">
      <c r="A79" s="469"/>
      <c r="B79" s="467"/>
      <c r="C79" s="470"/>
      <c r="D79" s="133"/>
      <c r="E79" s="145"/>
      <c r="F79" s="133"/>
      <c r="G79" s="133"/>
      <c r="H79" s="470"/>
      <c r="I79" s="145"/>
      <c r="J79" s="614"/>
      <c r="K79" s="726"/>
      <c r="M79" s="1757"/>
    </row>
    <row r="80" spans="1:13" ht="12.75" customHeight="1" x14ac:dyDescent="0.2">
      <c r="A80" s="661"/>
      <c r="B80" s="662"/>
      <c r="C80" s="663"/>
      <c r="D80" s="663"/>
      <c r="E80" s="663"/>
      <c r="F80" s="663"/>
      <c r="G80" s="663"/>
      <c r="H80" s="663"/>
      <c r="I80" s="663"/>
      <c r="J80" s="663"/>
      <c r="K80" s="671"/>
      <c r="M80" s="16"/>
    </row>
    <row r="81" spans="1:13" x14ac:dyDescent="0.2">
      <c r="A81" s="665" t="s">
        <v>2060</v>
      </c>
      <c r="B81" s="604"/>
      <c r="C81" s="272"/>
      <c r="D81" s="272"/>
      <c r="E81" s="272"/>
      <c r="F81" s="272"/>
      <c r="G81" s="272"/>
      <c r="H81" s="272"/>
      <c r="I81" s="272"/>
      <c r="J81" s="272"/>
      <c r="K81" s="672"/>
      <c r="M81" s="16"/>
    </row>
    <row r="82" spans="1:13" ht="12" customHeight="1" x14ac:dyDescent="0.2">
      <c r="A82" s="2028" t="s">
        <v>2131</v>
      </c>
      <c r="B82" s="2026"/>
      <c r="C82" s="2026"/>
      <c r="D82" s="2026"/>
      <c r="E82" s="2026"/>
      <c r="F82" s="2026"/>
      <c r="G82" s="2026"/>
      <c r="H82" s="2026"/>
      <c r="I82" s="2027"/>
      <c r="J82" s="2028"/>
      <c r="K82" s="2027"/>
      <c r="M82" s="16"/>
    </row>
    <row r="83" spans="1:13" ht="36" customHeight="1" x14ac:dyDescent="0.2">
      <c r="A83" s="2025" t="s">
        <v>2081</v>
      </c>
      <c r="B83" s="2026"/>
      <c r="C83" s="2026"/>
      <c r="D83" s="2026"/>
      <c r="E83" s="2026"/>
      <c r="F83" s="2026"/>
      <c r="G83" s="2026"/>
      <c r="H83" s="2026"/>
      <c r="I83" s="2026"/>
      <c r="J83" s="2026"/>
      <c r="K83" s="2027"/>
      <c r="M83" s="16"/>
    </row>
    <row r="84" spans="1:13" ht="12.75" customHeight="1" x14ac:dyDescent="0.2">
      <c r="A84" s="2028" t="s">
        <v>1245</v>
      </c>
      <c r="B84" s="2026"/>
      <c r="C84" s="2026"/>
      <c r="D84" s="2026"/>
      <c r="E84" s="2026"/>
      <c r="F84" s="2026"/>
      <c r="G84" s="2026"/>
      <c r="H84" s="2026"/>
      <c r="I84" s="2026"/>
      <c r="J84" s="2026"/>
      <c r="K84" s="2027"/>
      <c r="M84" s="16"/>
    </row>
    <row r="85" spans="1:13" ht="36" customHeight="1" x14ac:dyDescent="0.2">
      <c r="A85" s="2025" t="s">
        <v>2106</v>
      </c>
      <c r="B85" s="2026"/>
      <c r="C85" s="2026"/>
      <c r="D85" s="2026"/>
      <c r="E85" s="2026"/>
      <c r="F85" s="2026"/>
      <c r="G85" s="2026"/>
      <c r="H85" s="2026"/>
      <c r="I85" s="2027"/>
      <c r="J85" s="2028"/>
      <c r="K85" s="2027"/>
      <c r="M85" s="16"/>
    </row>
    <row r="86" spans="1:13" ht="12" customHeight="1" x14ac:dyDescent="0.2">
      <c r="A86" s="2028" t="s">
        <v>2076</v>
      </c>
      <c r="B86" s="2026"/>
      <c r="C86" s="2026"/>
      <c r="D86" s="2026"/>
      <c r="E86" s="2026"/>
      <c r="F86" s="2026"/>
      <c r="G86" s="2026"/>
      <c r="H86" s="2026"/>
      <c r="I86" s="2026"/>
      <c r="J86" s="2026"/>
      <c r="K86" s="2027"/>
      <c r="L86" s="15"/>
      <c r="M86" s="16"/>
    </row>
    <row r="87" spans="1:13" ht="24" customHeight="1" x14ac:dyDescent="0.2">
      <c r="A87" s="2025" t="s">
        <v>2085</v>
      </c>
      <c r="B87" s="2026"/>
      <c r="C87" s="2026"/>
      <c r="D87" s="2026"/>
      <c r="E87" s="2026"/>
      <c r="F87" s="2026"/>
      <c r="G87" s="2026"/>
      <c r="H87" s="2026"/>
      <c r="I87" s="2026"/>
      <c r="J87" s="2026"/>
      <c r="K87" s="2027"/>
    </row>
    <row r="88" spans="1:13" ht="24" customHeight="1" x14ac:dyDescent="0.2">
      <c r="A88" s="2025" t="s">
        <v>1246</v>
      </c>
      <c r="B88" s="2026"/>
      <c r="C88" s="2026"/>
      <c r="D88" s="2026"/>
      <c r="E88" s="2026"/>
      <c r="F88" s="2026"/>
      <c r="G88" s="2026"/>
      <c r="H88" s="2026"/>
      <c r="I88" s="2026"/>
      <c r="J88" s="2026"/>
      <c r="K88" s="2027"/>
    </row>
    <row r="89" spans="1:13" ht="12.75" thickBot="1" x14ac:dyDescent="0.25">
      <c r="A89" s="2029" t="s">
        <v>2118</v>
      </c>
      <c r="B89" s="2030"/>
      <c r="C89" s="2030"/>
      <c r="D89" s="2030"/>
      <c r="E89" s="2030"/>
      <c r="F89" s="2030"/>
      <c r="G89" s="2030"/>
      <c r="H89" s="2030"/>
      <c r="I89" s="2030"/>
      <c r="J89" s="2030"/>
      <c r="K89" s="2031"/>
    </row>
    <row r="91" spans="1:13" x14ac:dyDescent="0.2">
      <c r="B91" s="112"/>
      <c r="C91" s="112"/>
      <c r="D91" s="112"/>
      <c r="E91" s="112"/>
      <c r="F91" s="112"/>
      <c r="G91" s="112"/>
      <c r="H91" s="112"/>
      <c r="I91" s="112"/>
      <c r="J91" s="112"/>
      <c r="K91" s="112"/>
    </row>
    <row r="92" spans="1:13" x14ac:dyDescent="0.2">
      <c r="A92" s="46"/>
      <c r="B92" s="112"/>
      <c r="C92" s="137"/>
      <c r="D92" s="138"/>
      <c r="E92" s="138"/>
      <c r="F92" s="138"/>
      <c r="G92" s="138"/>
      <c r="H92" s="138"/>
      <c r="I92" s="138"/>
      <c r="J92" s="137"/>
      <c r="K92" s="572"/>
    </row>
  </sheetData>
  <mergeCells count="10">
    <mergeCell ref="A1:K1"/>
    <mergeCell ref="A2:K2"/>
    <mergeCell ref="A82:K82"/>
    <mergeCell ref="A83:K83"/>
    <mergeCell ref="A89:K89"/>
    <mergeCell ref="A87:K87"/>
    <mergeCell ref="A88:K88"/>
    <mergeCell ref="A84:K84"/>
    <mergeCell ref="A85:K85"/>
    <mergeCell ref="A86:K86"/>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79" max="1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x14ac:dyDescent="0.2">
      <c r="A4" s="20" t="s">
        <v>876</v>
      </c>
      <c r="B4" s="1721">
        <v>15349.581547859998</v>
      </c>
      <c r="C4" s="1197">
        <f>SUM(D4:J4)</f>
        <v>150699.23747117972</v>
      </c>
      <c r="D4" s="1449">
        <v>88502.345000000001</v>
      </c>
      <c r="E4" s="1959">
        <v>0</v>
      </c>
      <c r="F4" s="1042">
        <v>7120.3370000000004</v>
      </c>
      <c r="G4" s="1042">
        <v>0</v>
      </c>
      <c r="H4" s="1844">
        <v>0</v>
      </c>
      <c r="I4" s="1554">
        <v>1049.298</v>
      </c>
      <c r="J4" s="1794">
        <v>54027.257471179721</v>
      </c>
      <c r="K4" s="904">
        <v>4694</v>
      </c>
    </row>
    <row r="5" spans="1:11" ht="12.75" x14ac:dyDescent="0.2">
      <c r="A5" s="20" t="s">
        <v>877</v>
      </c>
      <c r="B5" s="1721">
        <v>6828.5144187850001</v>
      </c>
      <c r="C5" s="1197">
        <f t="shared" ref="C5:C17" si="0">SUM(D5:J5)</f>
        <v>74979.166135256892</v>
      </c>
      <c r="D5" s="1449">
        <v>34487.192000000003</v>
      </c>
      <c r="E5" s="1959">
        <v>0</v>
      </c>
      <c r="F5" s="1042">
        <v>1651.35</v>
      </c>
      <c r="G5" s="1042">
        <v>0</v>
      </c>
      <c r="H5" s="1844">
        <v>0</v>
      </c>
      <c r="I5" s="1555">
        <v>359.72300000000001</v>
      </c>
      <c r="J5" s="1794">
        <v>38480.901135256892</v>
      </c>
      <c r="K5" s="905">
        <v>2044</v>
      </c>
    </row>
    <row r="6" spans="1:11" ht="12.75" x14ac:dyDescent="0.2">
      <c r="A6" s="20" t="s">
        <v>878</v>
      </c>
      <c r="B6" s="1721">
        <v>27662.099540820003</v>
      </c>
      <c r="C6" s="1197">
        <f t="shared" si="0"/>
        <v>345303.36270951049</v>
      </c>
      <c r="D6" s="1449">
        <v>169975.26500000001</v>
      </c>
      <c r="E6" s="1959">
        <v>0</v>
      </c>
      <c r="F6" s="1042">
        <v>14426.669</v>
      </c>
      <c r="G6" s="1042">
        <v>0</v>
      </c>
      <c r="H6" s="1844">
        <v>0</v>
      </c>
      <c r="I6" s="1555">
        <v>709.48199999999997</v>
      </c>
      <c r="J6" s="1794">
        <v>160191.94670951049</v>
      </c>
      <c r="K6" s="905">
        <v>8048</v>
      </c>
    </row>
    <row r="7" spans="1:11" ht="12.75" x14ac:dyDescent="0.2">
      <c r="A7" s="20" t="s">
        <v>879</v>
      </c>
      <c r="B7" s="1721">
        <v>1150.2859086266001</v>
      </c>
      <c r="C7" s="1197">
        <f t="shared" si="0"/>
        <v>5751.3431002255229</v>
      </c>
      <c r="D7" s="1449">
        <v>2982.6550000000002</v>
      </c>
      <c r="E7" s="1959">
        <v>0</v>
      </c>
      <c r="F7" s="1042">
        <v>281.87400000000002</v>
      </c>
      <c r="G7" s="1042">
        <v>0</v>
      </c>
      <c r="H7" s="1844">
        <v>0</v>
      </c>
      <c r="I7" s="1555">
        <v>220.221</v>
      </c>
      <c r="J7" s="1794">
        <v>2266.5931002255224</v>
      </c>
      <c r="K7" s="905">
        <v>192</v>
      </c>
    </row>
    <row r="8" spans="1:11" ht="12.75" x14ac:dyDescent="0.2">
      <c r="A8" s="20" t="s">
        <v>880</v>
      </c>
      <c r="B8" s="1721">
        <v>30090.985530679998</v>
      </c>
      <c r="C8" s="1197">
        <f t="shared" si="0"/>
        <v>311850.66490938887</v>
      </c>
      <c r="D8" s="1449">
        <v>159754.51300000001</v>
      </c>
      <c r="E8" s="1959">
        <v>0</v>
      </c>
      <c r="F8" s="1042">
        <v>16742.991000000002</v>
      </c>
      <c r="G8" s="1042">
        <v>0</v>
      </c>
      <c r="H8" s="1844">
        <v>0</v>
      </c>
      <c r="I8" s="1555">
        <v>1853.7260000000001</v>
      </c>
      <c r="J8" s="1794">
        <v>133499.43490938889</v>
      </c>
      <c r="K8" s="905">
        <v>8356</v>
      </c>
    </row>
    <row r="9" spans="1:11" ht="12.75" x14ac:dyDescent="0.2">
      <c r="A9" s="20" t="s">
        <v>76</v>
      </c>
      <c r="B9" s="1721">
        <v>4342.534036823</v>
      </c>
      <c r="C9" s="1197">
        <f t="shared" si="0"/>
        <v>62122.13406886188</v>
      </c>
      <c r="D9" s="1449">
        <v>26917.237000000001</v>
      </c>
      <c r="E9" s="1959">
        <v>0</v>
      </c>
      <c r="F9" s="1042">
        <v>1505.2439999999999</v>
      </c>
      <c r="G9" s="1042">
        <v>0</v>
      </c>
      <c r="H9" s="1844">
        <v>0</v>
      </c>
      <c r="I9" s="1555">
        <v>352.27100000000002</v>
      </c>
      <c r="J9" s="1794">
        <v>33347.38206886188</v>
      </c>
      <c r="K9" s="905">
        <v>1665</v>
      </c>
    </row>
    <row r="10" spans="1:11" ht="12.75" x14ac:dyDescent="0.2">
      <c r="A10" s="20" t="s">
        <v>881</v>
      </c>
      <c r="B10" s="1721">
        <v>23198.427987017996</v>
      </c>
      <c r="C10" s="1197">
        <f t="shared" si="0"/>
        <v>290602.06475330167</v>
      </c>
      <c r="D10" s="1449">
        <v>151082.25599999999</v>
      </c>
      <c r="E10" s="1959">
        <v>0</v>
      </c>
      <c r="F10" s="1042">
        <v>10122.437</v>
      </c>
      <c r="G10" s="1042">
        <v>0</v>
      </c>
      <c r="H10" s="1844">
        <v>0</v>
      </c>
      <c r="I10" s="1555">
        <v>924.31100000000004</v>
      </c>
      <c r="J10" s="1794">
        <v>128473.06075330169</v>
      </c>
      <c r="K10" s="905">
        <v>7945</v>
      </c>
    </row>
    <row r="11" spans="1:11" ht="12.75" x14ac:dyDescent="0.2">
      <c r="A11" s="20" t="s">
        <v>882</v>
      </c>
      <c r="B11" s="1721">
        <v>7521.884802352999</v>
      </c>
      <c r="C11" s="1197">
        <f t="shared" si="0"/>
        <v>141863.74012479541</v>
      </c>
      <c r="D11" s="1449">
        <v>51057.919999999998</v>
      </c>
      <c r="E11" s="1959">
        <v>629.10464999999988</v>
      </c>
      <c r="F11" s="1042">
        <v>3786.578</v>
      </c>
      <c r="G11" s="1042">
        <v>0</v>
      </c>
      <c r="H11" s="1844">
        <v>3.9679699999999998</v>
      </c>
      <c r="I11" s="1555">
        <v>344.16300000000001</v>
      </c>
      <c r="J11" s="1794">
        <v>86042.006504795398</v>
      </c>
      <c r="K11" s="905">
        <v>2902</v>
      </c>
    </row>
    <row r="12" spans="1:11" ht="12.75" x14ac:dyDescent="0.2">
      <c r="A12" s="20" t="s">
        <v>353</v>
      </c>
      <c r="B12" s="1721">
        <v>50391.813136204997</v>
      </c>
      <c r="C12" s="1197">
        <f t="shared" si="0"/>
        <v>703203.38924826635</v>
      </c>
      <c r="D12" s="1449">
        <v>277096.18400000001</v>
      </c>
      <c r="E12" s="1959">
        <v>0</v>
      </c>
      <c r="F12" s="1042">
        <v>47679.222000000002</v>
      </c>
      <c r="G12" s="1042">
        <v>0</v>
      </c>
      <c r="H12" s="1844">
        <v>0</v>
      </c>
      <c r="I12" s="1555">
        <v>4309.7139999999999</v>
      </c>
      <c r="J12" s="1794">
        <v>374118.26924826636</v>
      </c>
      <c r="K12" s="905">
        <v>13755</v>
      </c>
    </row>
    <row r="13" spans="1:11" ht="12.75" x14ac:dyDescent="0.2">
      <c r="A13" s="20" t="s">
        <v>883</v>
      </c>
      <c r="B13" s="1721">
        <v>613.78707033609999</v>
      </c>
      <c r="C13" s="1197">
        <f t="shared" si="0"/>
        <v>940.67598284581572</v>
      </c>
      <c r="D13" s="1449">
        <v>628.09799999999996</v>
      </c>
      <c r="E13" s="1959">
        <v>0</v>
      </c>
      <c r="F13" s="1042">
        <v>51.149000000000001</v>
      </c>
      <c r="G13" s="1042">
        <v>0</v>
      </c>
      <c r="H13" s="1844">
        <v>0</v>
      </c>
      <c r="I13" s="1555">
        <v>0</v>
      </c>
      <c r="J13" s="1794">
        <v>261.42898284581577</v>
      </c>
      <c r="K13" s="905">
        <v>58</v>
      </c>
    </row>
    <row r="14" spans="1:11" ht="12.75" x14ac:dyDescent="0.2">
      <c r="A14" s="20" t="s">
        <v>884</v>
      </c>
      <c r="B14" s="1721">
        <v>24519.482646240998</v>
      </c>
      <c r="C14" s="1197">
        <f t="shared" si="0"/>
        <v>385625.41254482581</v>
      </c>
      <c r="D14" s="1449">
        <v>161640.05600000001</v>
      </c>
      <c r="E14" s="1959">
        <v>0</v>
      </c>
      <c r="F14" s="1042">
        <v>19907.370999999999</v>
      </c>
      <c r="G14" s="1042">
        <v>0</v>
      </c>
      <c r="H14" s="1844">
        <v>0</v>
      </c>
      <c r="I14" s="1555">
        <v>2575.223</v>
      </c>
      <c r="J14" s="1794">
        <v>201502.76254482582</v>
      </c>
      <c r="K14" s="905">
        <v>7679</v>
      </c>
    </row>
    <row r="15" spans="1:11" ht="12.75" x14ac:dyDescent="0.2">
      <c r="A15" s="20" t="s">
        <v>680</v>
      </c>
      <c r="B15" s="1721">
        <v>26639.400145748001</v>
      </c>
      <c r="C15" s="1197">
        <f t="shared" si="0"/>
        <v>475192.4312236167</v>
      </c>
      <c r="D15" s="1449">
        <v>205809.26699999999</v>
      </c>
      <c r="E15" s="1959">
        <v>0</v>
      </c>
      <c r="F15" s="1042">
        <v>17902.595000000001</v>
      </c>
      <c r="G15" s="1042">
        <v>0</v>
      </c>
      <c r="H15" s="1844">
        <v>5245.1944899999999</v>
      </c>
      <c r="I15" s="1555">
        <v>1079.7180000000001</v>
      </c>
      <c r="J15" s="1794">
        <v>245155.65673361672</v>
      </c>
      <c r="K15" s="905">
        <v>9213</v>
      </c>
    </row>
    <row r="16" spans="1:11" ht="12.75" x14ac:dyDescent="0.2">
      <c r="A16" s="20" t="s">
        <v>885</v>
      </c>
      <c r="B16" s="1721">
        <v>19419.605366979999</v>
      </c>
      <c r="C16" s="1197">
        <f t="shared" si="0"/>
        <v>385170.59395418898</v>
      </c>
      <c r="D16" s="1449">
        <v>119248.413</v>
      </c>
      <c r="E16" s="1959">
        <v>546.83564999999999</v>
      </c>
      <c r="F16" s="1042">
        <v>28210.911</v>
      </c>
      <c r="G16" s="1042">
        <v>0</v>
      </c>
      <c r="H16" s="1844">
        <v>22172.17931000001</v>
      </c>
      <c r="I16" s="1555">
        <v>1020.8339999999999</v>
      </c>
      <c r="J16" s="1794">
        <v>213971.42099418901</v>
      </c>
      <c r="K16" s="905">
        <v>5433</v>
      </c>
    </row>
    <row r="17" spans="1:13" ht="12.75" x14ac:dyDescent="0.2">
      <c r="A17" s="20" t="s">
        <v>875</v>
      </c>
      <c r="B17" s="1721">
        <v>38333.246295912002</v>
      </c>
      <c r="C17" s="1197">
        <f t="shared" si="0"/>
        <v>427451.24955700547</v>
      </c>
      <c r="D17" s="1449">
        <v>236898.489</v>
      </c>
      <c r="E17" s="1959">
        <v>0</v>
      </c>
      <c r="F17" s="1042">
        <v>21729.223999999998</v>
      </c>
      <c r="G17" s="1042">
        <v>0</v>
      </c>
      <c r="H17" s="1844">
        <v>0</v>
      </c>
      <c r="I17" s="1555">
        <v>1238.2249999999999</v>
      </c>
      <c r="J17" s="1794">
        <v>167585.31155700545</v>
      </c>
      <c r="K17" s="905">
        <v>11327</v>
      </c>
    </row>
    <row r="18" spans="1:13" x14ac:dyDescent="0.2">
      <c r="A18" s="442"/>
      <c r="B18" s="443"/>
      <c r="C18" s="1020"/>
      <c r="D18" s="1020"/>
      <c r="E18" s="1020"/>
      <c r="F18" s="1020"/>
      <c r="G18" s="1020"/>
      <c r="H18" s="1020"/>
      <c r="I18" s="1237"/>
      <c r="J18" s="1021"/>
      <c r="K18" s="731"/>
    </row>
    <row r="19" spans="1:13" x14ac:dyDescent="0.2">
      <c r="A19" s="444" t="s">
        <v>2063</v>
      </c>
      <c r="B19" s="445">
        <f>SUM(B4:B17)</f>
        <v>276061.64843438769</v>
      </c>
      <c r="C19" s="1043">
        <f t="shared" ref="C19:K19" si="1">SUM(C4:C17)</f>
        <v>3760755.4657832691</v>
      </c>
      <c r="D19" s="1043">
        <f t="shared" si="1"/>
        <v>1686079.8900000001</v>
      </c>
      <c r="E19" s="1043">
        <f t="shared" si="1"/>
        <v>1175.9402999999998</v>
      </c>
      <c r="F19" s="1043">
        <f t="shared" si="1"/>
        <v>191117.95199999999</v>
      </c>
      <c r="G19" s="1043">
        <f t="shared" si="1"/>
        <v>0</v>
      </c>
      <c r="H19" s="1043">
        <f t="shared" si="1"/>
        <v>27421.34177000001</v>
      </c>
      <c r="I19" s="1044">
        <f t="shared" si="1"/>
        <v>16036.909000000001</v>
      </c>
      <c r="J19" s="1045">
        <f t="shared" si="1"/>
        <v>1838923.4327132697</v>
      </c>
      <c r="K19" s="977">
        <f t="shared" si="1"/>
        <v>83311</v>
      </c>
    </row>
    <row r="20" spans="1:13" ht="12.75" thickBot="1" x14ac:dyDescent="0.25">
      <c r="A20" s="442"/>
      <c r="B20" s="446"/>
      <c r="C20" s="1025"/>
      <c r="D20" s="1046"/>
      <c r="E20" s="1046"/>
      <c r="F20" s="1046"/>
      <c r="G20" s="1046"/>
      <c r="H20" s="1046"/>
      <c r="I20" s="1556"/>
      <c r="J20" s="1047"/>
      <c r="K20" s="732"/>
    </row>
    <row r="21" spans="1:13" ht="12.75" x14ac:dyDescent="0.2">
      <c r="A21" s="158" t="s">
        <v>283</v>
      </c>
      <c r="B21" s="1724">
        <v>41926.662077260953</v>
      </c>
      <c r="C21" s="1197">
        <f>SUM(D21:J21)</f>
        <v>508877.70227094961</v>
      </c>
      <c r="D21" s="1449">
        <v>264923.85777294065</v>
      </c>
      <c r="E21" s="1867">
        <v>3.4500799999999998</v>
      </c>
      <c r="F21" s="1016">
        <v>18416.332419218685</v>
      </c>
      <c r="G21" s="1016">
        <v>0</v>
      </c>
      <c r="H21" s="1828">
        <v>0</v>
      </c>
      <c r="I21" s="1470">
        <v>1770.3412185608724</v>
      </c>
      <c r="J21" s="1794">
        <v>223763.72078022946</v>
      </c>
      <c r="K21" s="850">
        <v>13618</v>
      </c>
    </row>
    <row r="22" spans="1:13" ht="12.75" x14ac:dyDescent="0.2">
      <c r="A22" s="107" t="s">
        <v>284</v>
      </c>
      <c r="B22" s="1724">
        <v>33068.622551201006</v>
      </c>
      <c r="C22" s="1197">
        <f t="shared" ref="C22:C29" si="2">SUM(D22:J22)</f>
        <v>426293.36986904929</v>
      </c>
      <c r="D22" s="1449">
        <v>207458.57498650352</v>
      </c>
      <c r="E22" s="1867">
        <v>625.65456999999992</v>
      </c>
      <c r="F22" s="1016">
        <v>19510.155284428387</v>
      </c>
      <c r="G22" s="1016">
        <v>0</v>
      </c>
      <c r="H22" s="1828">
        <v>0</v>
      </c>
      <c r="I22" s="1470">
        <v>1552.2609726154092</v>
      </c>
      <c r="J22" s="1794">
        <v>197146.72405550198</v>
      </c>
      <c r="K22" s="850">
        <v>9892</v>
      </c>
    </row>
    <row r="23" spans="1:13" ht="12.75" x14ac:dyDescent="0.2">
      <c r="A23" s="107" t="s">
        <v>285</v>
      </c>
      <c r="B23" s="1724">
        <v>30111.303777771729</v>
      </c>
      <c r="C23" s="1197">
        <f t="shared" si="2"/>
        <v>394011.15774542862</v>
      </c>
      <c r="D23" s="1449">
        <v>202567.2392813015</v>
      </c>
      <c r="E23" s="1867">
        <v>0</v>
      </c>
      <c r="F23" s="1016">
        <v>29984.623776269244</v>
      </c>
      <c r="G23" s="1016">
        <v>0</v>
      </c>
      <c r="H23" s="1828">
        <v>0</v>
      </c>
      <c r="I23" s="1470">
        <v>2619.2550533446865</v>
      </c>
      <c r="J23" s="1794">
        <v>158840.03963451323</v>
      </c>
      <c r="K23" s="850">
        <v>8996</v>
      </c>
    </row>
    <row r="24" spans="1:13" ht="12.75" x14ac:dyDescent="0.2">
      <c r="A24" s="107" t="s">
        <v>286</v>
      </c>
      <c r="B24" s="1724">
        <v>27891.575098421275</v>
      </c>
      <c r="C24" s="1197">
        <f t="shared" si="2"/>
        <v>420928.88094958838</v>
      </c>
      <c r="D24" s="1449">
        <v>219831.67644993821</v>
      </c>
      <c r="E24" s="1867">
        <v>4.16838</v>
      </c>
      <c r="F24" s="1016">
        <v>22848.1915313842</v>
      </c>
      <c r="G24" s="1016">
        <v>0</v>
      </c>
      <c r="H24" s="1828">
        <v>0</v>
      </c>
      <c r="I24" s="1470">
        <v>2024.1060275881587</v>
      </c>
      <c r="J24" s="1794">
        <v>176220.73856067783</v>
      </c>
      <c r="K24" s="850">
        <v>8379</v>
      </c>
    </row>
    <row r="25" spans="1:13" ht="12.75" x14ac:dyDescent="0.2">
      <c r="A25" s="107" t="s">
        <v>287</v>
      </c>
      <c r="B25" s="1724">
        <v>19547.297225941395</v>
      </c>
      <c r="C25" s="1197">
        <f t="shared" si="2"/>
        <v>208366.15755991949</v>
      </c>
      <c r="D25" s="1449">
        <v>87915.518071476035</v>
      </c>
      <c r="E25" s="1867">
        <v>18.870369999999998</v>
      </c>
      <c r="F25" s="1016">
        <v>16007.9558577342</v>
      </c>
      <c r="G25" s="1016">
        <v>0</v>
      </c>
      <c r="H25" s="1828">
        <v>0</v>
      </c>
      <c r="I25" s="1470">
        <v>1258.2721306107778</v>
      </c>
      <c r="J25" s="1794">
        <v>103165.54113009849</v>
      </c>
      <c r="K25" s="850">
        <v>5333</v>
      </c>
    </row>
    <row r="26" spans="1:13" ht="12.75" x14ac:dyDescent="0.2">
      <c r="A26" s="107" t="s">
        <v>288</v>
      </c>
      <c r="B26" s="1724">
        <v>31883.375576124647</v>
      </c>
      <c r="C26" s="1197">
        <f t="shared" si="2"/>
        <v>456017.90841790242</v>
      </c>
      <c r="D26" s="1449">
        <v>174258.7545420556</v>
      </c>
      <c r="E26" s="1867">
        <v>0</v>
      </c>
      <c r="F26" s="1016">
        <v>20595.290787527836</v>
      </c>
      <c r="G26" s="1016">
        <v>0</v>
      </c>
      <c r="H26" s="1828">
        <v>3.9679699999999998</v>
      </c>
      <c r="I26" s="1470">
        <v>2158.9687926754609</v>
      </c>
      <c r="J26" s="1794">
        <v>259000.92632564355</v>
      </c>
      <c r="K26" s="850">
        <v>9360</v>
      </c>
      <c r="M26" s="16"/>
    </row>
    <row r="27" spans="1:13" ht="12.75" x14ac:dyDescent="0.2">
      <c r="A27" s="107" t="s">
        <v>289</v>
      </c>
      <c r="B27" s="1724">
        <v>13169.926271005073</v>
      </c>
      <c r="C27" s="1197">
        <f t="shared" si="2"/>
        <v>292172.06885315524</v>
      </c>
      <c r="D27" s="1449">
        <v>79221.834788218606</v>
      </c>
      <c r="E27" s="1867">
        <v>426.39453000000003</v>
      </c>
      <c r="F27" s="1016">
        <v>17750.228032035993</v>
      </c>
      <c r="G27" s="1016">
        <v>0</v>
      </c>
      <c r="H27" s="1828">
        <v>0</v>
      </c>
      <c r="I27" s="1470">
        <v>752.68255753189021</v>
      </c>
      <c r="J27" s="1794">
        <v>194020.92894536877</v>
      </c>
      <c r="K27" s="850">
        <v>4217</v>
      </c>
      <c r="M27" s="16"/>
    </row>
    <row r="28" spans="1:13" ht="12.75" x14ac:dyDescent="0.2">
      <c r="A28" s="107" t="s">
        <v>290</v>
      </c>
      <c r="B28" s="1724">
        <v>28452.885798946678</v>
      </c>
      <c r="C28" s="1197">
        <f t="shared" si="2"/>
        <v>494092.04750120075</v>
      </c>
      <c r="D28" s="1449">
        <v>135345.67104411742</v>
      </c>
      <c r="E28" s="1867">
        <v>97.402369999999991</v>
      </c>
      <c r="F28" s="1016">
        <v>19167.29641358319</v>
      </c>
      <c r="G28" s="1016">
        <v>0</v>
      </c>
      <c r="H28" s="1828">
        <v>27417.373800000016</v>
      </c>
      <c r="I28" s="1470">
        <v>1477.4463870756404</v>
      </c>
      <c r="J28" s="1794">
        <v>310586.8574864245</v>
      </c>
      <c r="K28" s="850">
        <v>9844</v>
      </c>
      <c r="M28" s="16"/>
    </row>
    <row r="29" spans="1:13" ht="12.75" x14ac:dyDescent="0.2">
      <c r="A29" s="107" t="s">
        <v>291</v>
      </c>
      <c r="B29" s="1724">
        <v>50010.000057967663</v>
      </c>
      <c r="C29" s="1197">
        <f t="shared" si="2"/>
        <v>559996.17261607572</v>
      </c>
      <c r="D29" s="1449">
        <v>314556.76306344842</v>
      </c>
      <c r="E29" s="1867">
        <v>0</v>
      </c>
      <c r="F29" s="1016">
        <v>26837.877897818271</v>
      </c>
      <c r="G29" s="1016">
        <v>0</v>
      </c>
      <c r="H29" s="1828">
        <v>0</v>
      </c>
      <c r="I29" s="1470">
        <v>2423.5758599971036</v>
      </c>
      <c r="J29" s="1794">
        <v>216177.95579481195</v>
      </c>
      <c r="K29" s="850">
        <v>13672</v>
      </c>
      <c r="M29" s="16"/>
    </row>
    <row r="30" spans="1:13" x14ac:dyDescent="0.2">
      <c r="A30" s="107"/>
      <c r="B30" s="443"/>
      <c r="C30" s="1020"/>
      <c r="D30" s="1020"/>
      <c r="E30" s="1020"/>
      <c r="F30" s="1020"/>
      <c r="G30" s="1020"/>
      <c r="H30" s="1020"/>
      <c r="I30" s="1237"/>
      <c r="J30" s="1021"/>
      <c r="K30" s="936"/>
      <c r="M30" s="16"/>
    </row>
    <row r="31" spans="1:13" x14ac:dyDescent="0.2">
      <c r="A31" s="444" t="s">
        <v>2063</v>
      </c>
      <c r="B31" s="445">
        <f t="shared" ref="B31:K31" si="3">SUM(B21:B29)</f>
        <v>276061.64843464037</v>
      </c>
      <c r="C31" s="1043">
        <f t="shared" si="3"/>
        <v>3760755.4657832696</v>
      </c>
      <c r="D31" s="1043">
        <f t="shared" si="3"/>
        <v>1686079.8900000001</v>
      </c>
      <c r="E31" s="1043">
        <f t="shared" si="3"/>
        <v>1175.9403</v>
      </c>
      <c r="F31" s="1043">
        <f t="shared" si="3"/>
        <v>191117.95200000002</v>
      </c>
      <c r="G31" s="1043">
        <f t="shared" si="3"/>
        <v>0</v>
      </c>
      <c r="H31" s="1043">
        <f t="shared" si="3"/>
        <v>27421.341770000017</v>
      </c>
      <c r="I31" s="1044">
        <f t="shared" si="3"/>
        <v>16036.909000000001</v>
      </c>
      <c r="J31" s="1045">
        <f t="shared" si="3"/>
        <v>1838923.4327132697</v>
      </c>
      <c r="K31" s="977">
        <f t="shared" si="3"/>
        <v>83311</v>
      </c>
      <c r="M31" s="16"/>
    </row>
    <row r="32" spans="1:13" ht="12.75" thickBot="1" x14ac:dyDescent="0.25">
      <c r="A32" s="170"/>
      <c r="B32" s="447"/>
      <c r="C32" s="448"/>
      <c r="D32" s="448"/>
      <c r="E32" s="448"/>
      <c r="F32" s="448"/>
      <c r="G32" s="448"/>
      <c r="H32" s="448"/>
      <c r="I32" s="1557"/>
      <c r="J32" s="617"/>
      <c r="K32" s="732"/>
    </row>
    <row r="33" spans="1:14" x14ac:dyDescent="0.2">
      <c r="A33" s="661"/>
      <c r="B33" s="662"/>
      <c r="C33" s="663"/>
      <c r="D33" s="663"/>
      <c r="E33" s="663"/>
      <c r="F33" s="663"/>
      <c r="G33" s="663"/>
      <c r="H33" s="663"/>
      <c r="I33" s="663"/>
      <c r="J33" s="663"/>
      <c r="K33" s="823"/>
    </row>
    <row r="34" spans="1:14" x14ac:dyDescent="0.2">
      <c r="A34" s="665" t="s">
        <v>2060</v>
      </c>
      <c r="B34" s="604"/>
      <c r="C34" s="272"/>
      <c r="D34" s="272"/>
      <c r="E34" s="272"/>
      <c r="F34" s="272"/>
      <c r="G34" s="272"/>
      <c r="H34" s="272"/>
      <c r="I34" s="1690"/>
      <c r="J34" s="1690"/>
      <c r="K34" s="672"/>
    </row>
    <row r="35" spans="1:14" ht="12" customHeight="1" x14ac:dyDescent="0.2">
      <c r="A35" s="2028" t="s">
        <v>2131</v>
      </c>
      <c r="B35" s="2026"/>
      <c r="C35" s="2026"/>
      <c r="D35" s="2026"/>
      <c r="E35" s="2026"/>
      <c r="F35" s="2026"/>
      <c r="G35" s="2026"/>
      <c r="H35" s="2026"/>
      <c r="I35" s="2027"/>
      <c r="J35" s="2028"/>
      <c r="K35" s="2027"/>
    </row>
    <row r="36" spans="1:14" ht="36" customHeight="1" x14ac:dyDescent="0.2">
      <c r="A36" s="2025" t="s">
        <v>2081</v>
      </c>
      <c r="B36" s="2026"/>
      <c r="C36" s="2026"/>
      <c r="D36" s="2026"/>
      <c r="E36" s="2026"/>
      <c r="F36" s="2026"/>
      <c r="G36" s="2026"/>
      <c r="H36" s="2026"/>
      <c r="I36" s="2027"/>
      <c r="J36" s="2028"/>
      <c r="K36" s="2027"/>
    </row>
    <row r="37" spans="1:14" x14ac:dyDescent="0.2">
      <c r="A37" s="2028" t="s">
        <v>1245</v>
      </c>
      <c r="B37" s="2026"/>
      <c r="C37" s="2026"/>
      <c r="D37" s="2026"/>
      <c r="E37" s="2026"/>
      <c r="F37" s="2026"/>
      <c r="G37" s="2026"/>
      <c r="H37" s="2026"/>
      <c r="I37" s="2027"/>
      <c r="J37" s="2028"/>
      <c r="K37" s="2027"/>
    </row>
    <row r="38" spans="1:14" ht="36" customHeight="1" x14ac:dyDescent="0.2">
      <c r="A38" s="2025" t="s">
        <v>2106</v>
      </c>
      <c r="B38" s="2026"/>
      <c r="C38" s="2026"/>
      <c r="D38" s="2026"/>
      <c r="E38" s="2026"/>
      <c r="F38" s="2026"/>
      <c r="G38" s="2026"/>
      <c r="H38" s="2026"/>
      <c r="I38" s="2027"/>
      <c r="J38" s="2028"/>
      <c r="K38" s="2027"/>
      <c r="N38" s="17"/>
    </row>
    <row r="39" spans="1:14" ht="12" customHeight="1" x14ac:dyDescent="0.2">
      <c r="A39" s="2028" t="s">
        <v>2076</v>
      </c>
      <c r="B39" s="2026"/>
      <c r="C39" s="2026"/>
      <c r="D39" s="2026"/>
      <c r="E39" s="2026"/>
      <c r="F39" s="2026"/>
      <c r="G39" s="2026"/>
      <c r="H39" s="2026"/>
      <c r="I39" s="2027"/>
      <c r="J39" s="2028"/>
      <c r="K39" s="2027"/>
    </row>
    <row r="40" spans="1:14" ht="24" customHeight="1" x14ac:dyDescent="0.2">
      <c r="A40" s="2025" t="s">
        <v>2085</v>
      </c>
      <c r="B40" s="2026"/>
      <c r="C40" s="2026"/>
      <c r="D40" s="2026"/>
      <c r="E40" s="2026"/>
      <c r="F40" s="2026"/>
      <c r="G40" s="2026"/>
      <c r="H40" s="2026"/>
      <c r="I40" s="2027"/>
      <c r="J40" s="2028"/>
      <c r="K40" s="2027"/>
    </row>
    <row r="41" spans="1:14" ht="24" customHeight="1" x14ac:dyDescent="0.2">
      <c r="A41" s="2025" t="s">
        <v>1246</v>
      </c>
      <c r="B41" s="2026"/>
      <c r="C41" s="2026"/>
      <c r="D41" s="2026"/>
      <c r="E41" s="2026"/>
      <c r="F41" s="2026"/>
      <c r="G41" s="2026"/>
      <c r="H41" s="2026"/>
      <c r="I41" s="2027"/>
      <c r="J41" s="2028"/>
      <c r="K41" s="2027"/>
    </row>
    <row r="42" spans="1:14" ht="12.75" customHeight="1" thickBot="1" x14ac:dyDescent="0.25">
      <c r="A42" s="2029" t="s">
        <v>2118</v>
      </c>
      <c r="B42" s="2030"/>
      <c r="C42" s="2030"/>
      <c r="D42" s="2030"/>
      <c r="E42" s="2030"/>
      <c r="F42" s="2030"/>
      <c r="G42" s="2030"/>
      <c r="H42" s="2030"/>
      <c r="I42" s="2031"/>
      <c r="J42" s="2029"/>
      <c r="K42" s="2031"/>
    </row>
    <row r="43" spans="1:14" x14ac:dyDescent="0.2">
      <c r="B43" s="112"/>
      <c r="C43" s="137"/>
      <c r="D43" s="138"/>
      <c r="E43" s="138"/>
      <c r="F43" s="138"/>
      <c r="G43" s="138"/>
      <c r="H43" s="138"/>
      <c r="I43" s="1675"/>
      <c r="J43" s="1675"/>
      <c r="K43" s="572"/>
    </row>
    <row r="44" spans="1:14" x14ac:dyDescent="0.2">
      <c r="A44" s="46"/>
      <c r="B44" s="112"/>
      <c r="C44" s="112"/>
      <c r="D44" s="112"/>
      <c r="E44" s="112"/>
      <c r="F44" s="112"/>
      <c r="G44" s="112"/>
      <c r="H44" s="112"/>
      <c r="I44" s="112"/>
      <c r="J44" s="112"/>
      <c r="K44" s="112"/>
    </row>
    <row r="45" spans="1:14" x14ac:dyDescent="0.2">
      <c r="I45" s="19"/>
      <c r="J45" s="19"/>
    </row>
    <row r="46" spans="1:14" x14ac:dyDescent="0.2">
      <c r="I46" s="19"/>
      <c r="J46" s="19"/>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42:K42"/>
    <mergeCell ref="A39:K39"/>
    <mergeCell ref="A1:K1"/>
    <mergeCell ref="A2:K2"/>
    <mergeCell ref="A35:K35"/>
    <mergeCell ref="A36:K36"/>
    <mergeCell ref="A40:K40"/>
    <mergeCell ref="A37:K37"/>
    <mergeCell ref="A38:K38"/>
    <mergeCell ref="A41:K41"/>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32" max="1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861</v>
      </c>
      <c r="B4" s="1721">
        <v>4231.6354680479999</v>
      </c>
      <c r="C4" s="1197">
        <f>SUM(D4:J4)</f>
        <v>58031.756728518216</v>
      </c>
      <c r="D4" s="1449">
        <v>26860.614000000001</v>
      </c>
      <c r="E4" s="1960">
        <v>0</v>
      </c>
      <c r="F4" s="1225">
        <v>1032.4770000000001</v>
      </c>
      <c r="G4" s="1225">
        <v>0</v>
      </c>
      <c r="H4" s="1845">
        <v>0</v>
      </c>
      <c r="I4" s="1549">
        <v>112.782</v>
      </c>
      <c r="J4" s="1794">
        <v>30025.88372851822</v>
      </c>
      <c r="K4" s="904">
        <v>1574</v>
      </c>
    </row>
    <row r="5" spans="1:11" ht="12.75" customHeight="1" x14ac:dyDescent="0.2">
      <c r="A5" s="3" t="s">
        <v>862</v>
      </c>
      <c r="B5" s="1721">
        <v>47013.1330638</v>
      </c>
      <c r="C5" s="1197">
        <f t="shared" ref="C5:C27" si="0">SUM(D5:J5)</f>
        <v>594156.28431682393</v>
      </c>
      <c r="D5" s="1449">
        <v>388264.46799999999</v>
      </c>
      <c r="E5" s="1960">
        <v>960.46</v>
      </c>
      <c r="F5" s="1225">
        <v>56425.807999999997</v>
      </c>
      <c r="G5" s="1225">
        <v>0</v>
      </c>
      <c r="H5" s="1845">
        <v>110.17625</v>
      </c>
      <c r="I5" s="1550">
        <v>1077.3510000000001</v>
      </c>
      <c r="J5" s="1794">
        <v>147318.02106682389</v>
      </c>
      <c r="K5" s="905">
        <v>10967</v>
      </c>
    </row>
    <row r="6" spans="1:11" ht="12.75" customHeight="1" x14ac:dyDescent="0.2">
      <c r="A6" s="3" t="s">
        <v>863</v>
      </c>
      <c r="B6" s="1721">
        <v>40547.421543745993</v>
      </c>
      <c r="C6" s="1197">
        <f t="shared" si="0"/>
        <v>469738.96200343175</v>
      </c>
      <c r="D6" s="1449">
        <v>223502.45800000001</v>
      </c>
      <c r="E6" s="1960">
        <v>0</v>
      </c>
      <c r="F6" s="1225">
        <v>21673.261999999999</v>
      </c>
      <c r="G6" s="1225">
        <v>0</v>
      </c>
      <c r="H6" s="1845">
        <v>0</v>
      </c>
      <c r="I6" s="1550">
        <v>1807.13</v>
      </c>
      <c r="J6" s="1794">
        <v>222756.11200343171</v>
      </c>
      <c r="K6" s="905">
        <v>10556</v>
      </c>
    </row>
    <row r="7" spans="1:11" ht="12.75" customHeight="1" x14ac:dyDescent="0.2">
      <c r="A7" s="3" t="s">
        <v>864</v>
      </c>
      <c r="B7" s="1721">
        <v>7513.4023869934999</v>
      </c>
      <c r="C7" s="1197">
        <f t="shared" si="0"/>
        <v>103977.81490207188</v>
      </c>
      <c r="D7" s="1449">
        <v>76256.404999999999</v>
      </c>
      <c r="E7" s="1960">
        <v>0</v>
      </c>
      <c r="F7" s="1225">
        <v>10529.137000000001</v>
      </c>
      <c r="G7" s="1225">
        <v>0</v>
      </c>
      <c r="H7" s="1845">
        <v>0</v>
      </c>
      <c r="I7" s="1550">
        <v>290.73700000000002</v>
      </c>
      <c r="J7" s="1794">
        <v>16901.535902071893</v>
      </c>
      <c r="K7" s="905">
        <v>1627</v>
      </c>
    </row>
    <row r="8" spans="1:11" ht="12.75" customHeight="1" x14ac:dyDescent="0.2">
      <c r="A8" s="3" t="s">
        <v>865</v>
      </c>
      <c r="B8" s="1721">
        <v>2249.7567067042</v>
      </c>
      <c r="C8" s="1197">
        <f t="shared" si="0"/>
        <v>18652.441236646198</v>
      </c>
      <c r="D8" s="1449">
        <v>10711.564</v>
      </c>
      <c r="E8" s="1960">
        <v>0</v>
      </c>
      <c r="F8" s="1225">
        <v>891.74300000000005</v>
      </c>
      <c r="G8" s="1225">
        <v>0</v>
      </c>
      <c r="H8" s="1845">
        <v>0</v>
      </c>
      <c r="I8" s="1550">
        <v>53.506999999999998</v>
      </c>
      <c r="J8" s="1794">
        <v>6995.627236646199</v>
      </c>
      <c r="K8" s="905">
        <v>559</v>
      </c>
    </row>
    <row r="9" spans="1:11" ht="12.75" customHeight="1" x14ac:dyDescent="0.2">
      <c r="A9" s="3" t="s">
        <v>135</v>
      </c>
      <c r="B9" s="1721">
        <v>9286.7074514760006</v>
      </c>
      <c r="C9" s="1197">
        <f t="shared" si="0"/>
        <v>92904.840388023018</v>
      </c>
      <c r="D9" s="1449">
        <v>60804.631999999998</v>
      </c>
      <c r="E9" s="1960">
        <v>0</v>
      </c>
      <c r="F9" s="1225">
        <v>6816.3530000000001</v>
      </c>
      <c r="G9" s="1225">
        <v>0</v>
      </c>
      <c r="H9" s="1845">
        <v>0</v>
      </c>
      <c r="I9" s="1550">
        <v>615.51800000000003</v>
      </c>
      <c r="J9" s="1794">
        <v>24668.337388023021</v>
      </c>
      <c r="K9" s="905">
        <v>1862</v>
      </c>
    </row>
    <row r="10" spans="1:11" ht="12.75" customHeight="1" x14ac:dyDescent="0.2">
      <c r="A10" s="3" t="s">
        <v>866</v>
      </c>
      <c r="B10" s="1721">
        <v>7059.3813609499002</v>
      </c>
      <c r="C10" s="1197">
        <f t="shared" si="0"/>
        <v>162230.37968860069</v>
      </c>
      <c r="D10" s="1449">
        <v>56161.928999999996</v>
      </c>
      <c r="E10" s="1960">
        <v>0</v>
      </c>
      <c r="F10" s="1225">
        <v>4128.96</v>
      </c>
      <c r="G10" s="1225">
        <v>0</v>
      </c>
      <c r="H10" s="1845">
        <v>0</v>
      </c>
      <c r="I10" s="1550">
        <v>155.44200000000001</v>
      </c>
      <c r="J10" s="1794">
        <v>101784.04868860068</v>
      </c>
      <c r="K10" s="905">
        <v>2563</v>
      </c>
    </row>
    <row r="11" spans="1:11" ht="12.75" customHeight="1" x14ac:dyDescent="0.2">
      <c r="A11" s="3" t="s">
        <v>867</v>
      </c>
      <c r="B11" s="1721">
        <v>15345.595324940999</v>
      </c>
      <c r="C11" s="1197">
        <f t="shared" si="0"/>
        <v>296810.95034225716</v>
      </c>
      <c r="D11" s="1449">
        <v>215635.62100000001</v>
      </c>
      <c r="E11" s="1960">
        <v>0</v>
      </c>
      <c r="F11" s="1225">
        <v>18891.526000000002</v>
      </c>
      <c r="G11" s="1225">
        <v>0</v>
      </c>
      <c r="H11" s="1845">
        <v>0</v>
      </c>
      <c r="I11" s="1550">
        <v>183.06399999999999</v>
      </c>
      <c r="J11" s="1794">
        <v>62100.739342257089</v>
      </c>
      <c r="K11" s="905">
        <v>5083</v>
      </c>
    </row>
    <row r="12" spans="1:11" ht="12.75" customHeight="1" x14ac:dyDescent="0.2">
      <c r="A12" s="3" t="s">
        <v>868</v>
      </c>
      <c r="B12" s="1721">
        <v>2154.8735871005001</v>
      </c>
      <c r="C12" s="1197">
        <f t="shared" si="0"/>
        <v>27858.388225009789</v>
      </c>
      <c r="D12" s="1449">
        <v>12781.485000000001</v>
      </c>
      <c r="E12" s="1960">
        <v>0</v>
      </c>
      <c r="F12" s="1225">
        <v>786.30100000000004</v>
      </c>
      <c r="G12" s="1225">
        <v>0</v>
      </c>
      <c r="H12" s="1845">
        <v>0</v>
      </c>
      <c r="I12" s="1550">
        <v>143.08600000000001</v>
      </c>
      <c r="J12" s="1794">
        <v>14147.516225009789</v>
      </c>
      <c r="K12" s="905">
        <v>847</v>
      </c>
    </row>
    <row r="13" spans="1:11" ht="12.75" customHeight="1" x14ac:dyDescent="0.2">
      <c r="A13" s="3" t="s">
        <v>869</v>
      </c>
      <c r="B13" s="1721">
        <v>16037.172397800998</v>
      </c>
      <c r="C13" s="1197">
        <f t="shared" si="0"/>
        <v>220008.07792749809</v>
      </c>
      <c r="D13" s="1449">
        <v>130877.81</v>
      </c>
      <c r="E13" s="1960">
        <v>0</v>
      </c>
      <c r="F13" s="1225">
        <v>17208.508999999998</v>
      </c>
      <c r="G13" s="1225">
        <v>0</v>
      </c>
      <c r="H13" s="1845">
        <v>22816.13307</v>
      </c>
      <c r="I13" s="1550">
        <v>651.89</v>
      </c>
      <c r="J13" s="1794">
        <v>48453.73585749809</v>
      </c>
      <c r="K13" s="905">
        <v>4019</v>
      </c>
    </row>
    <row r="14" spans="1:11" ht="12.75" customHeight="1" x14ac:dyDescent="0.2">
      <c r="A14" s="3" t="s">
        <v>870</v>
      </c>
      <c r="B14" s="1721">
        <v>1990.524145247</v>
      </c>
      <c r="C14" s="1197">
        <f t="shared" si="0"/>
        <v>19378.665730557474</v>
      </c>
      <c r="D14" s="1449">
        <v>10918.316999999999</v>
      </c>
      <c r="E14" s="1960">
        <v>0</v>
      </c>
      <c r="F14" s="1225">
        <v>343.529</v>
      </c>
      <c r="G14" s="1225">
        <v>0</v>
      </c>
      <c r="H14" s="1845">
        <v>0</v>
      </c>
      <c r="I14" s="1550">
        <v>100.587</v>
      </c>
      <c r="J14" s="1794">
        <v>8016.2327305574745</v>
      </c>
      <c r="K14" s="905">
        <v>583</v>
      </c>
    </row>
    <row r="15" spans="1:11" ht="12.75" customHeight="1" x14ac:dyDescent="0.2">
      <c r="A15" s="3" t="s">
        <v>871</v>
      </c>
      <c r="B15" s="1721">
        <v>17504.128567025695</v>
      </c>
      <c r="C15" s="1197">
        <f t="shared" si="0"/>
        <v>259784.47974582273</v>
      </c>
      <c r="D15" s="1449">
        <v>161142.516</v>
      </c>
      <c r="E15" s="1960">
        <v>0</v>
      </c>
      <c r="F15" s="1225">
        <v>13283.602999999999</v>
      </c>
      <c r="G15" s="1225">
        <v>0</v>
      </c>
      <c r="H15" s="1845">
        <v>0</v>
      </c>
      <c r="I15" s="1550">
        <v>286.923</v>
      </c>
      <c r="J15" s="1794">
        <v>85071.43774582271</v>
      </c>
      <c r="K15" s="905">
        <v>5037</v>
      </c>
    </row>
    <row r="16" spans="1:11" ht="12.75" customHeight="1" x14ac:dyDescent="0.2">
      <c r="A16" s="3" t="s">
        <v>152</v>
      </c>
      <c r="B16" s="1721">
        <v>16459.7574844868</v>
      </c>
      <c r="C16" s="1197">
        <f t="shared" si="0"/>
        <v>215940.94298114697</v>
      </c>
      <c r="D16" s="1449">
        <v>146878.67000000001</v>
      </c>
      <c r="E16" s="1960">
        <v>0</v>
      </c>
      <c r="F16" s="1225">
        <v>24492.677</v>
      </c>
      <c r="G16" s="1225">
        <v>0</v>
      </c>
      <c r="H16" s="1845">
        <v>0</v>
      </c>
      <c r="I16" s="1550">
        <v>610.63800000000003</v>
      </c>
      <c r="J16" s="1794">
        <v>43958.957981146952</v>
      </c>
      <c r="K16" s="905">
        <v>2977</v>
      </c>
    </row>
    <row r="17" spans="1:11" ht="12.75" customHeight="1" x14ac:dyDescent="0.2">
      <c r="A17" s="3" t="s">
        <v>358</v>
      </c>
      <c r="B17" s="1721">
        <v>1467.5339887045998</v>
      </c>
      <c r="C17" s="1197">
        <f t="shared" si="0"/>
        <v>11930.968089256374</v>
      </c>
      <c r="D17" s="1449">
        <v>6927.5479999999998</v>
      </c>
      <c r="E17" s="1960">
        <v>0</v>
      </c>
      <c r="F17" s="1225">
        <v>617.38099999999997</v>
      </c>
      <c r="G17" s="1225">
        <v>0</v>
      </c>
      <c r="H17" s="1845">
        <v>0</v>
      </c>
      <c r="I17" s="1550">
        <v>82.731999999999999</v>
      </c>
      <c r="J17" s="1794">
        <v>4303.3070892563746</v>
      </c>
      <c r="K17" s="905">
        <v>267</v>
      </c>
    </row>
    <row r="18" spans="1:11" ht="12.75" customHeight="1" x14ac:dyDescent="0.2">
      <c r="A18" s="3" t="s">
        <v>97</v>
      </c>
      <c r="B18" s="1721">
        <v>37469.115254463002</v>
      </c>
      <c r="C18" s="1197">
        <f t="shared" si="0"/>
        <v>356247.71937368816</v>
      </c>
      <c r="D18" s="1449">
        <v>220762.345</v>
      </c>
      <c r="E18" s="1960">
        <v>0</v>
      </c>
      <c r="F18" s="1225">
        <v>39372.881999999998</v>
      </c>
      <c r="G18" s="1225">
        <v>0</v>
      </c>
      <c r="H18" s="1845">
        <v>0</v>
      </c>
      <c r="I18" s="1550">
        <v>2638.2710000000002</v>
      </c>
      <c r="J18" s="1794">
        <v>93474.221373688139</v>
      </c>
      <c r="K18" s="905">
        <v>6217</v>
      </c>
    </row>
    <row r="19" spans="1:11" ht="12.75" customHeight="1" x14ac:dyDescent="0.2">
      <c r="A19" s="3" t="s">
        <v>872</v>
      </c>
      <c r="B19" s="1721">
        <v>53530.188846179997</v>
      </c>
      <c r="C19" s="1197">
        <f t="shared" si="0"/>
        <v>958938.27743288677</v>
      </c>
      <c r="D19" s="1449">
        <v>574358.17099999997</v>
      </c>
      <c r="E19" s="1960">
        <v>0</v>
      </c>
      <c r="F19" s="1225">
        <v>49571.17</v>
      </c>
      <c r="G19" s="1225">
        <v>0</v>
      </c>
      <c r="H19" s="1845">
        <v>0</v>
      </c>
      <c r="I19" s="1550">
        <v>1338.337</v>
      </c>
      <c r="J19" s="1794">
        <v>333670.59943288669</v>
      </c>
      <c r="K19" s="905">
        <v>17290</v>
      </c>
    </row>
    <row r="20" spans="1:11" ht="12.75" customHeight="1" x14ac:dyDescent="0.2">
      <c r="A20" s="3" t="s">
        <v>873</v>
      </c>
      <c r="B20" s="1721">
        <v>3223.0437834740005</v>
      </c>
      <c r="C20" s="1197">
        <f t="shared" si="0"/>
        <v>28108.915157163116</v>
      </c>
      <c r="D20" s="1449">
        <v>18526.580999999998</v>
      </c>
      <c r="E20" s="1960">
        <v>0</v>
      </c>
      <c r="F20" s="1225">
        <v>1641.556</v>
      </c>
      <c r="G20" s="1225">
        <v>0</v>
      </c>
      <c r="H20" s="1845">
        <v>0</v>
      </c>
      <c r="I20" s="1550">
        <v>76.221000000000004</v>
      </c>
      <c r="J20" s="1794">
        <v>7864.5571571631144</v>
      </c>
      <c r="K20" s="905">
        <v>701</v>
      </c>
    </row>
    <row r="21" spans="1:11" ht="12.75" customHeight="1" x14ac:dyDescent="0.2">
      <c r="A21" s="3" t="s">
        <v>1572</v>
      </c>
      <c r="B21" s="1721">
        <v>11649.684393235</v>
      </c>
      <c r="C21" s="1197">
        <f t="shared" si="0"/>
        <v>164090.24213539137</v>
      </c>
      <c r="D21" s="1449">
        <v>119428.22199999999</v>
      </c>
      <c r="E21" s="1960">
        <v>0</v>
      </c>
      <c r="F21" s="1225">
        <v>16447.879000000001</v>
      </c>
      <c r="G21" s="1225">
        <v>0</v>
      </c>
      <c r="H21" s="1845">
        <v>0</v>
      </c>
      <c r="I21" s="1550">
        <v>141.59299999999999</v>
      </c>
      <c r="J21" s="1794">
        <v>28072.548135391386</v>
      </c>
      <c r="K21" s="905">
        <v>2985</v>
      </c>
    </row>
    <row r="22" spans="1:11" ht="12.75" customHeight="1" x14ac:dyDescent="0.2">
      <c r="A22" s="3" t="s">
        <v>858</v>
      </c>
      <c r="B22" s="1721">
        <v>1489.2709884124999</v>
      </c>
      <c r="C22" s="1197">
        <f t="shared" si="0"/>
        <v>15244.071493910669</v>
      </c>
      <c r="D22" s="1449">
        <v>8953.8719999999994</v>
      </c>
      <c r="E22" s="1960">
        <v>0</v>
      </c>
      <c r="F22" s="1225">
        <v>294.68</v>
      </c>
      <c r="G22" s="1225">
        <v>0</v>
      </c>
      <c r="H22" s="1845">
        <v>0</v>
      </c>
      <c r="I22" s="1550">
        <v>46.231000000000002</v>
      </c>
      <c r="J22" s="1794">
        <v>5949.2884939106689</v>
      </c>
      <c r="K22" s="905">
        <v>488</v>
      </c>
    </row>
    <row r="23" spans="1:11" ht="12.75" customHeight="1" x14ac:dyDescent="0.2">
      <c r="A23" s="3" t="s">
        <v>496</v>
      </c>
      <c r="B23" s="1721">
        <v>2765.1185046685</v>
      </c>
      <c r="C23" s="1197">
        <f t="shared" si="0"/>
        <v>26481.608634416756</v>
      </c>
      <c r="D23" s="1449">
        <v>12605.794</v>
      </c>
      <c r="E23" s="1960">
        <v>0</v>
      </c>
      <c r="F23" s="1225">
        <v>1051.415</v>
      </c>
      <c r="G23" s="1225">
        <v>0</v>
      </c>
      <c r="H23" s="1845">
        <v>0</v>
      </c>
      <c r="I23" s="1550">
        <v>283.70999999999998</v>
      </c>
      <c r="J23" s="1794">
        <v>12540.689634416758</v>
      </c>
      <c r="K23" s="905">
        <v>709</v>
      </c>
    </row>
    <row r="24" spans="1:11" ht="12.75" customHeight="1" x14ac:dyDescent="0.2">
      <c r="A24" s="3" t="s">
        <v>2070</v>
      </c>
      <c r="B24" s="1721">
        <v>9453.3025290398</v>
      </c>
      <c r="C24" s="1197">
        <f t="shared" si="0"/>
        <v>122568.55385151302</v>
      </c>
      <c r="D24" s="1449">
        <v>60016.680999999997</v>
      </c>
      <c r="E24" s="1960">
        <v>0</v>
      </c>
      <c r="F24" s="1225">
        <v>4783.5410000000002</v>
      </c>
      <c r="G24" s="1225">
        <v>0</v>
      </c>
      <c r="H24" s="1845">
        <v>0</v>
      </c>
      <c r="I24" s="1550">
        <v>156.572</v>
      </c>
      <c r="J24" s="1794">
        <v>57611.759851513016</v>
      </c>
      <c r="K24" s="905">
        <v>3016</v>
      </c>
    </row>
    <row r="25" spans="1:11" ht="12.75" customHeight="1" x14ac:dyDescent="0.2">
      <c r="A25" s="3" t="s">
        <v>874</v>
      </c>
      <c r="B25" s="1721">
        <v>6505.0107040450002</v>
      </c>
      <c r="C25" s="1197">
        <f t="shared" si="0"/>
        <v>69727.319814250906</v>
      </c>
      <c r="D25" s="1449">
        <v>37587.375999999997</v>
      </c>
      <c r="E25" s="1960">
        <v>0</v>
      </c>
      <c r="F25" s="1225">
        <v>2481.4250000000002</v>
      </c>
      <c r="G25" s="1225">
        <v>0</v>
      </c>
      <c r="H25" s="1845">
        <v>0</v>
      </c>
      <c r="I25" s="1550">
        <v>144.649</v>
      </c>
      <c r="J25" s="1794">
        <v>29513.869814250906</v>
      </c>
      <c r="K25" s="905">
        <v>1829</v>
      </c>
    </row>
    <row r="26" spans="1:11" ht="12.75" customHeight="1" x14ac:dyDescent="0.2">
      <c r="A26" s="3" t="s">
        <v>875</v>
      </c>
      <c r="B26" s="1721">
        <v>4734.4830389850003</v>
      </c>
      <c r="C26" s="1197">
        <f t="shared" si="0"/>
        <v>34898.945038582409</v>
      </c>
      <c r="D26" s="1449">
        <v>21286.949000000001</v>
      </c>
      <c r="E26" s="1960">
        <v>0</v>
      </c>
      <c r="F26" s="1225">
        <v>1232.0989999999999</v>
      </c>
      <c r="G26" s="1225">
        <v>0</v>
      </c>
      <c r="H26" s="1845">
        <v>0</v>
      </c>
      <c r="I26" s="1550">
        <v>116.672</v>
      </c>
      <c r="J26" s="1794">
        <v>12263.22503858241</v>
      </c>
      <c r="K26" s="905">
        <v>1013</v>
      </c>
    </row>
    <row r="27" spans="1:11" ht="12.75" customHeight="1" x14ac:dyDescent="0.2">
      <c r="A27" s="3" t="s">
        <v>1573</v>
      </c>
      <c r="B27" s="1721">
        <v>28778.725593738003</v>
      </c>
      <c r="C27" s="1197">
        <f t="shared" si="0"/>
        <v>506860.79942347575</v>
      </c>
      <c r="D27" s="1449">
        <v>161148.91899999999</v>
      </c>
      <c r="E27" s="1960">
        <v>1008.61509</v>
      </c>
      <c r="F27" s="1225">
        <v>17747.454000000002</v>
      </c>
      <c r="G27" s="1225">
        <v>0</v>
      </c>
      <c r="H27" s="1845">
        <v>23178.880119999998</v>
      </c>
      <c r="I27" s="1550">
        <v>1911.5630000000001</v>
      </c>
      <c r="J27" s="1794">
        <v>301865.36821347574</v>
      </c>
      <c r="K27" s="905">
        <v>9154</v>
      </c>
    </row>
    <row r="28" spans="1:11" ht="12.75" customHeight="1" x14ac:dyDescent="0.2">
      <c r="A28" s="449"/>
      <c r="B28" s="450"/>
      <c r="C28" s="1016"/>
      <c r="D28" s="1020"/>
      <c r="E28" s="1020"/>
      <c r="F28" s="1020"/>
      <c r="G28" s="1020"/>
      <c r="H28" s="1020"/>
      <c r="I28" s="1237"/>
      <c r="J28" s="1021"/>
      <c r="K28" s="729"/>
    </row>
    <row r="29" spans="1:11" ht="12.75" customHeight="1" x14ac:dyDescent="0.2">
      <c r="A29" s="451" t="s">
        <v>2064</v>
      </c>
      <c r="B29" s="452">
        <f>SUM(B4:B27)</f>
        <v>348458.96711326507</v>
      </c>
      <c r="C29" s="1226">
        <f t="shared" ref="C29:K29" si="1">SUM(C4:C27)</f>
        <v>4834571.404660943</v>
      </c>
      <c r="D29" s="1226">
        <f t="shared" si="1"/>
        <v>2762398.9470000006</v>
      </c>
      <c r="E29" s="1226">
        <f t="shared" si="1"/>
        <v>1969.07509</v>
      </c>
      <c r="F29" s="1226">
        <f t="shared" si="1"/>
        <v>311745.36699999997</v>
      </c>
      <c r="G29" s="1226">
        <f t="shared" si="1"/>
        <v>0</v>
      </c>
      <c r="H29" s="1226">
        <f t="shared" si="1"/>
        <v>46105.189440000002</v>
      </c>
      <c r="I29" s="1227">
        <f t="shared" si="1"/>
        <v>13025.206</v>
      </c>
      <c r="J29" s="1228">
        <f t="shared" si="1"/>
        <v>1699327.6201309427</v>
      </c>
      <c r="K29" s="976">
        <f t="shared" si="1"/>
        <v>91923</v>
      </c>
    </row>
    <row r="30" spans="1:11" ht="12.75" customHeight="1" thickBot="1" x14ac:dyDescent="0.25">
      <c r="A30" s="453"/>
      <c r="B30" s="454"/>
      <c r="C30" s="1229"/>
      <c r="D30" s="1230"/>
      <c r="E30" s="1230"/>
      <c r="F30" s="1230"/>
      <c r="G30" s="1230"/>
      <c r="H30" s="1230"/>
      <c r="I30" s="1551"/>
      <c r="J30" s="1231"/>
      <c r="K30" s="730"/>
    </row>
    <row r="31" spans="1:11" ht="12.75" customHeight="1" x14ac:dyDescent="0.2">
      <c r="A31" s="158" t="s">
        <v>283</v>
      </c>
      <c r="B31" s="1724">
        <v>50677.740044828628</v>
      </c>
      <c r="C31" s="1197">
        <f>SUM(D31:J31)</f>
        <v>712309.01621241227</v>
      </c>
      <c r="D31" s="1449">
        <v>400151.42243527359</v>
      </c>
      <c r="E31" s="1868">
        <v>0</v>
      </c>
      <c r="F31" s="1018">
        <v>31593.797140620925</v>
      </c>
      <c r="G31" s="1018">
        <v>0</v>
      </c>
      <c r="H31" s="1829">
        <v>0</v>
      </c>
      <c r="I31" s="1457">
        <v>1821.4710036203273</v>
      </c>
      <c r="J31" s="1794">
        <v>278742.32563289744</v>
      </c>
      <c r="K31" s="849">
        <v>14677</v>
      </c>
    </row>
    <row r="32" spans="1:11" ht="12.75" customHeight="1" x14ac:dyDescent="0.2">
      <c r="A32" s="107" t="s">
        <v>284</v>
      </c>
      <c r="B32" s="1724">
        <v>41519.705607535943</v>
      </c>
      <c r="C32" s="1197">
        <f t="shared" ref="C32:C38" si="2">SUM(D32:J32)</f>
        <v>405276.41511997278</v>
      </c>
      <c r="D32" s="1449">
        <v>216372.49688922669</v>
      </c>
      <c r="E32" s="1868">
        <v>0</v>
      </c>
      <c r="F32" s="1017">
        <v>21971.854134190376</v>
      </c>
      <c r="G32" s="1017">
        <v>0</v>
      </c>
      <c r="H32" s="1829">
        <v>0</v>
      </c>
      <c r="I32" s="1470">
        <v>1906.6973844665335</v>
      </c>
      <c r="J32" s="1794">
        <v>165025.36671208919</v>
      </c>
      <c r="K32" s="849">
        <v>8563</v>
      </c>
    </row>
    <row r="33" spans="1:14" ht="12.75" customHeight="1" x14ac:dyDescent="0.2">
      <c r="A33" s="107" t="s">
        <v>285</v>
      </c>
      <c r="B33" s="1724">
        <v>48805.482003478435</v>
      </c>
      <c r="C33" s="1197">
        <f t="shared" si="2"/>
        <v>558153.58801781689</v>
      </c>
      <c r="D33" s="1449">
        <v>346658.93589233101</v>
      </c>
      <c r="E33" s="1868">
        <v>1726.18361</v>
      </c>
      <c r="F33" s="1017">
        <v>53335.160640964445</v>
      </c>
      <c r="G33" s="1017">
        <v>0</v>
      </c>
      <c r="H33" s="1829">
        <v>110.17625</v>
      </c>
      <c r="I33" s="1470">
        <v>1207.279372617837</v>
      </c>
      <c r="J33" s="1794">
        <v>155115.85225190362</v>
      </c>
      <c r="K33" s="849">
        <v>10884</v>
      </c>
    </row>
    <row r="34" spans="1:14" ht="12.75" customHeight="1" x14ac:dyDescent="0.2">
      <c r="A34" s="107" t="s">
        <v>286</v>
      </c>
      <c r="B34" s="1724">
        <v>34637.297620054465</v>
      </c>
      <c r="C34" s="1197">
        <f t="shared" si="2"/>
        <v>506623.07282169734</v>
      </c>
      <c r="D34" s="1449">
        <v>247886.25606784358</v>
      </c>
      <c r="E34" s="1868">
        <v>0</v>
      </c>
      <c r="F34" s="1017">
        <v>21983.289835952983</v>
      </c>
      <c r="G34" s="1017">
        <v>0</v>
      </c>
      <c r="H34" s="1829">
        <v>0</v>
      </c>
      <c r="I34" s="1470">
        <v>639.16991537754552</v>
      </c>
      <c r="J34" s="1794">
        <v>236114.35700252317</v>
      </c>
      <c r="K34" s="849">
        <v>11006</v>
      </c>
    </row>
    <row r="35" spans="1:14" ht="12.75" customHeight="1" x14ac:dyDescent="0.2">
      <c r="A35" s="107" t="s">
        <v>287</v>
      </c>
      <c r="B35" s="1724">
        <v>72696.416596040508</v>
      </c>
      <c r="C35" s="1197">
        <f t="shared" si="2"/>
        <v>1289682.1757466113</v>
      </c>
      <c r="D35" s="1449">
        <v>938425.79055719695</v>
      </c>
      <c r="E35" s="1868">
        <v>0</v>
      </c>
      <c r="F35" s="1017">
        <v>102825.75380036852</v>
      </c>
      <c r="G35" s="1017">
        <v>0</v>
      </c>
      <c r="H35" s="1829">
        <v>0</v>
      </c>
      <c r="I35" s="1470">
        <v>1929.9930105804622</v>
      </c>
      <c r="J35" s="1794">
        <v>246500.63837846555</v>
      </c>
      <c r="K35" s="849">
        <v>19479</v>
      </c>
    </row>
    <row r="36" spans="1:14" ht="12.75" customHeight="1" x14ac:dyDescent="0.2">
      <c r="A36" s="107" t="s">
        <v>288</v>
      </c>
      <c r="B36" s="1724">
        <v>40439.516440981919</v>
      </c>
      <c r="C36" s="1197">
        <f t="shared" si="2"/>
        <v>550352.16516711062</v>
      </c>
      <c r="D36" s="1449">
        <v>320638.44918958639</v>
      </c>
      <c r="E36" s="1868">
        <v>0</v>
      </c>
      <c r="F36" s="1017">
        <v>39769.984343632939</v>
      </c>
      <c r="G36" s="1017">
        <v>0</v>
      </c>
      <c r="H36" s="1829">
        <v>22816.13307</v>
      </c>
      <c r="I36" s="1470">
        <v>2120.8801347086264</v>
      </c>
      <c r="J36" s="1794">
        <v>165006.71842918263</v>
      </c>
      <c r="K36" s="849">
        <v>10842</v>
      </c>
    </row>
    <row r="37" spans="1:14" ht="12.75" customHeight="1" x14ac:dyDescent="0.2">
      <c r="A37" s="107" t="s">
        <v>289</v>
      </c>
      <c r="B37" s="1724">
        <v>34880.366375282916</v>
      </c>
      <c r="C37" s="1197">
        <f t="shared" si="2"/>
        <v>597418.42239743122</v>
      </c>
      <c r="D37" s="1449">
        <v>169861.95365344462</v>
      </c>
      <c r="E37" s="1868">
        <v>242.89147999999997</v>
      </c>
      <c r="F37" s="1017">
        <v>18435.346593517854</v>
      </c>
      <c r="G37" s="1017">
        <v>0</v>
      </c>
      <c r="H37" s="1829">
        <v>23178.880119999998</v>
      </c>
      <c r="I37" s="1470">
        <v>1936.9508444843145</v>
      </c>
      <c r="J37" s="1794">
        <v>383762.3997059844</v>
      </c>
      <c r="K37" s="849">
        <v>12139</v>
      </c>
    </row>
    <row r="38" spans="1:14" ht="12.75" customHeight="1" x14ac:dyDescent="0.2">
      <c r="A38" s="107" t="s">
        <v>290</v>
      </c>
      <c r="B38" s="1724">
        <v>24802.442424668763</v>
      </c>
      <c r="C38" s="1197">
        <f t="shared" si="2"/>
        <v>214756.54917789059</v>
      </c>
      <c r="D38" s="1449">
        <v>122403.64231509728</v>
      </c>
      <c r="E38" s="1016">
        <v>0</v>
      </c>
      <c r="F38" s="1017">
        <v>21830.180510751961</v>
      </c>
      <c r="G38" s="1017">
        <v>0</v>
      </c>
      <c r="H38" s="1232">
        <v>0</v>
      </c>
      <c r="I38" s="1470">
        <v>1462.7643341443547</v>
      </c>
      <c r="J38" s="1794">
        <v>69059.962017896978</v>
      </c>
      <c r="K38" s="849">
        <v>4333</v>
      </c>
    </row>
    <row r="39" spans="1:14" ht="12.75" customHeight="1" x14ac:dyDescent="0.2">
      <c r="A39" s="107"/>
      <c r="B39" s="450"/>
      <c r="C39" s="1020"/>
      <c r="D39" s="1233"/>
      <c r="E39" s="1233"/>
      <c r="F39" s="1233"/>
      <c r="G39" s="1233"/>
      <c r="H39" s="1233"/>
      <c r="I39" s="1552"/>
      <c r="J39" s="1234"/>
      <c r="K39" s="935"/>
    </row>
    <row r="40" spans="1:14" ht="12.75" customHeight="1" x14ac:dyDescent="0.2">
      <c r="A40" s="451" t="s">
        <v>2064</v>
      </c>
      <c r="B40" s="452">
        <f>SUM(B31:B38)</f>
        <v>348458.96711287159</v>
      </c>
      <c r="C40" s="1226">
        <f t="shared" ref="C40:K40" si="3">SUM(C31:C38)</f>
        <v>4834571.404660943</v>
      </c>
      <c r="D40" s="1226">
        <f t="shared" si="3"/>
        <v>2762398.9470000002</v>
      </c>
      <c r="E40" s="1226">
        <f t="shared" si="3"/>
        <v>1969.07509</v>
      </c>
      <c r="F40" s="1226">
        <f t="shared" si="3"/>
        <v>311745.36700000003</v>
      </c>
      <c r="G40" s="1226">
        <f t="shared" si="3"/>
        <v>0</v>
      </c>
      <c r="H40" s="1226">
        <f t="shared" si="3"/>
        <v>46105.189440000002</v>
      </c>
      <c r="I40" s="1227">
        <f t="shared" si="3"/>
        <v>13025.206</v>
      </c>
      <c r="J40" s="1228">
        <f t="shared" si="3"/>
        <v>1699327.6201309429</v>
      </c>
      <c r="K40" s="976">
        <f t="shared" si="3"/>
        <v>91923</v>
      </c>
      <c r="M40" s="16"/>
    </row>
    <row r="41" spans="1:14" ht="12.75" customHeight="1" thickBot="1" x14ac:dyDescent="0.25">
      <c r="A41" s="170"/>
      <c r="B41" s="454"/>
      <c r="C41" s="455"/>
      <c r="D41" s="455"/>
      <c r="E41" s="318"/>
      <c r="F41" s="455"/>
      <c r="G41" s="455"/>
      <c r="H41" s="455"/>
      <c r="I41" s="1553"/>
      <c r="J41" s="616"/>
      <c r="K41" s="730"/>
      <c r="M41" s="16"/>
    </row>
    <row r="42" spans="1:14" ht="12.75" customHeight="1" x14ac:dyDescent="0.2">
      <c r="A42" s="661"/>
      <c r="B42" s="662"/>
      <c r="C42" s="663"/>
      <c r="D42" s="663"/>
      <c r="E42" s="663"/>
      <c r="F42" s="663"/>
      <c r="G42" s="663"/>
      <c r="H42" s="663"/>
      <c r="I42" s="663"/>
      <c r="J42" s="663"/>
      <c r="K42" s="671"/>
      <c r="M42" s="16"/>
    </row>
    <row r="43" spans="1:14" x14ac:dyDescent="0.2">
      <c r="A43" s="665" t="s">
        <v>2060</v>
      </c>
      <c r="B43" s="604"/>
      <c r="C43" s="272"/>
      <c r="D43" s="272"/>
      <c r="E43" s="272"/>
      <c r="F43" s="272"/>
      <c r="G43" s="272"/>
      <c r="H43" s="272"/>
      <c r="I43" s="1690"/>
      <c r="J43" s="1690"/>
      <c r="K43" s="672"/>
      <c r="M43" s="1757"/>
    </row>
    <row r="44" spans="1:14" ht="12" customHeight="1" x14ac:dyDescent="0.2">
      <c r="A44" s="2028" t="s">
        <v>2131</v>
      </c>
      <c r="B44" s="2026"/>
      <c r="C44" s="2026"/>
      <c r="D44" s="2026"/>
      <c r="E44" s="2026"/>
      <c r="F44" s="2026"/>
      <c r="G44" s="2026"/>
      <c r="H44" s="2026"/>
      <c r="I44" s="2027"/>
      <c r="J44" s="2028"/>
      <c r="K44" s="2027"/>
    </row>
    <row r="45" spans="1:14" ht="36" customHeight="1" x14ac:dyDescent="0.2">
      <c r="A45" s="2025" t="s">
        <v>2081</v>
      </c>
      <c r="B45" s="2026"/>
      <c r="C45" s="2026"/>
      <c r="D45" s="2026"/>
      <c r="E45" s="2026"/>
      <c r="F45" s="2026"/>
      <c r="G45" s="2026"/>
      <c r="H45" s="2026"/>
      <c r="I45" s="2027"/>
      <c r="J45" s="2028"/>
      <c r="K45" s="2027"/>
      <c r="M45" s="16"/>
    </row>
    <row r="46" spans="1:14" ht="12.75" customHeight="1" x14ac:dyDescent="0.2">
      <c r="A46" s="2028" t="s">
        <v>1245</v>
      </c>
      <c r="B46" s="2026"/>
      <c r="C46" s="2026"/>
      <c r="D46" s="2026"/>
      <c r="E46" s="2026"/>
      <c r="F46" s="2026"/>
      <c r="G46" s="2026"/>
      <c r="H46" s="2026"/>
      <c r="I46" s="2027"/>
      <c r="J46" s="2028"/>
      <c r="K46" s="2027"/>
      <c r="M46" s="16"/>
    </row>
    <row r="47" spans="1:14" ht="36" customHeight="1" x14ac:dyDescent="0.2">
      <c r="A47" s="2025" t="s">
        <v>2106</v>
      </c>
      <c r="B47" s="2026"/>
      <c r="C47" s="2026"/>
      <c r="D47" s="2026"/>
      <c r="E47" s="2026"/>
      <c r="F47" s="2026"/>
      <c r="G47" s="2026"/>
      <c r="H47" s="2026"/>
      <c r="I47" s="2027"/>
      <c r="J47" s="2028"/>
      <c r="K47" s="2027"/>
      <c r="M47" s="16"/>
      <c r="N47" s="17"/>
    </row>
    <row r="48" spans="1:14" ht="12" customHeight="1" x14ac:dyDescent="0.2">
      <c r="A48" s="2028" t="s">
        <v>2076</v>
      </c>
      <c r="B48" s="2026"/>
      <c r="C48" s="2026"/>
      <c r="D48" s="2026"/>
      <c r="E48" s="2026"/>
      <c r="F48" s="2026"/>
      <c r="G48" s="2026"/>
      <c r="H48" s="2026"/>
      <c r="I48" s="2027"/>
      <c r="J48" s="2028"/>
      <c r="K48" s="2027"/>
      <c r="M48" s="16"/>
    </row>
    <row r="49" spans="1:13" ht="24" customHeight="1" x14ac:dyDescent="0.2">
      <c r="A49" s="2025" t="s">
        <v>2085</v>
      </c>
      <c r="B49" s="2026"/>
      <c r="C49" s="2026"/>
      <c r="D49" s="2026"/>
      <c r="E49" s="2026"/>
      <c r="F49" s="2026"/>
      <c r="G49" s="2026"/>
      <c r="H49" s="2026"/>
      <c r="I49" s="2027"/>
      <c r="J49" s="2028"/>
      <c r="K49" s="2027"/>
      <c r="M49" s="16"/>
    </row>
    <row r="50" spans="1:13" ht="24" customHeight="1" x14ac:dyDescent="0.2">
      <c r="A50" s="2025" t="s">
        <v>1246</v>
      </c>
      <c r="B50" s="2026"/>
      <c r="C50" s="2026"/>
      <c r="D50" s="2026"/>
      <c r="E50" s="2026"/>
      <c r="F50" s="2026"/>
      <c r="G50" s="2026"/>
      <c r="H50" s="2026"/>
      <c r="I50" s="2027"/>
      <c r="J50" s="2028"/>
      <c r="K50" s="2027"/>
      <c r="M50" s="16"/>
    </row>
    <row r="51" spans="1:13" ht="12.75" customHeight="1" thickBot="1" x14ac:dyDescent="0.25">
      <c r="A51" s="2029" t="s">
        <v>2118</v>
      </c>
      <c r="B51" s="2030"/>
      <c r="C51" s="2030"/>
      <c r="D51" s="2030"/>
      <c r="E51" s="2030"/>
      <c r="F51" s="2030"/>
      <c r="G51" s="2030"/>
      <c r="H51" s="2030"/>
      <c r="I51" s="2031"/>
      <c r="J51" s="2029"/>
      <c r="K51" s="2031"/>
      <c r="M51" s="16"/>
    </row>
    <row r="52" spans="1:13" x14ac:dyDescent="0.2">
      <c r="B52" s="112"/>
      <c r="C52" s="310"/>
      <c r="D52" s="311"/>
      <c r="E52" s="311"/>
      <c r="F52" s="311"/>
      <c r="G52" s="311"/>
      <c r="H52" s="311"/>
      <c r="I52" s="1677"/>
      <c r="J52" s="1678"/>
      <c r="K52" s="572"/>
      <c r="M52" s="16"/>
    </row>
    <row r="53" spans="1:13" x14ac:dyDescent="0.2">
      <c r="A53" s="46"/>
      <c r="B53" s="112"/>
      <c r="C53" s="112"/>
      <c r="D53" s="112"/>
      <c r="E53" s="112"/>
      <c r="F53" s="112"/>
      <c r="G53" s="112"/>
      <c r="H53" s="112"/>
      <c r="I53" s="112"/>
      <c r="J53" s="112"/>
      <c r="K53" s="112"/>
      <c r="M53" s="16"/>
    </row>
    <row r="54" spans="1:13" x14ac:dyDescent="0.2">
      <c r="I54" s="19"/>
      <c r="J54" s="19"/>
      <c r="M54" s="16"/>
    </row>
    <row r="55" spans="1:13" x14ac:dyDescent="0.2">
      <c r="I55" s="19"/>
      <c r="J55" s="19"/>
      <c r="M55" s="16"/>
    </row>
    <row r="56" spans="1:13" x14ac:dyDescent="0.2">
      <c r="I56" s="19"/>
      <c r="J56" s="19"/>
    </row>
    <row r="57" spans="1:13" x14ac:dyDescent="0.2">
      <c r="I57" s="19"/>
      <c r="J57" s="19"/>
    </row>
    <row r="58" spans="1:13" x14ac:dyDescent="0.2">
      <c r="I58" s="19"/>
      <c r="J58" s="19"/>
    </row>
    <row r="59" spans="1:13" x14ac:dyDescent="0.2">
      <c r="I59" s="19"/>
      <c r="J59" s="19"/>
    </row>
    <row r="60" spans="1:13" x14ac:dyDescent="0.2">
      <c r="I60" s="19"/>
      <c r="J60" s="19"/>
    </row>
    <row r="61" spans="1:13" x14ac:dyDescent="0.2">
      <c r="I61" s="19"/>
      <c r="J61" s="19"/>
    </row>
    <row r="62" spans="1:13" x14ac:dyDescent="0.2">
      <c r="I62" s="19"/>
      <c r="J62" s="19"/>
    </row>
    <row r="63" spans="1:13" x14ac:dyDescent="0.2">
      <c r="I63" s="19"/>
      <c r="J63" s="19"/>
    </row>
    <row r="64" spans="1:13"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51:K51"/>
    <mergeCell ref="A50:K50"/>
    <mergeCell ref="A48:K48"/>
    <mergeCell ref="A49:K49"/>
    <mergeCell ref="A1:K1"/>
    <mergeCell ref="A2:K2"/>
    <mergeCell ref="A44:K44"/>
    <mergeCell ref="A45:K45"/>
    <mergeCell ref="A46:K46"/>
    <mergeCell ref="A47:K47"/>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41" max="1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851</v>
      </c>
      <c r="B4" s="1721">
        <v>8525.3437584189996</v>
      </c>
      <c r="C4" s="1197">
        <f>SUM(D4:J4)</f>
        <v>116742.31703846739</v>
      </c>
      <c r="D4" s="1449">
        <v>63184.732000000004</v>
      </c>
      <c r="E4" s="1961">
        <v>0</v>
      </c>
      <c r="F4" s="1019">
        <v>2348.61</v>
      </c>
      <c r="G4" s="1019">
        <v>0</v>
      </c>
      <c r="H4" s="1846">
        <v>0</v>
      </c>
      <c r="I4" s="1545">
        <v>214.13200000000001</v>
      </c>
      <c r="J4" s="1794">
        <v>50994.843038467385</v>
      </c>
      <c r="K4" s="933">
        <v>3388</v>
      </c>
    </row>
    <row r="5" spans="1:11" ht="12.75" customHeight="1" x14ac:dyDescent="0.2">
      <c r="A5" s="3" t="s">
        <v>852</v>
      </c>
      <c r="B5" s="1721">
        <v>6279.1244655099999</v>
      </c>
      <c r="C5" s="1197">
        <f t="shared" ref="C5:C19" si="0">SUM(D5:J5)</f>
        <v>100506.33848854288</v>
      </c>
      <c r="D5" s="1449">
        <v>58592.652999999998</v>
      </c>
      <c r="E5" s="1961">
        <v>0</v>
      </c>
      <c r="F5" s="1019">
        <v>1729.3019999999999</v>
      </c>
      <c r="G5" s="1019">
        <v>0</v>
      </c>
      <c r="H5" s="1846">
        <v>0</v>
      </c>
      <c r="I5" s="1546">
        <v>223.13200000000001</v>
      </c>
      <c r="J5" s="1794">
        <v>39961.25148854289</v>
      </c>
      <c r="K5" s="848">
        <v>2929</v>
      </c>
    </row>
    <row r="6" spans="1:11" ht="12.75" customHeight="1" x14ac:dyDescent="0.2">
      <c r="A6" s="3" t="s">
        <v>564</v>
      </c>
      <c r="B6" s="1721">
        <v>17523.506170600001</v>
      </c>
      <c r="C6" s="1197">
        <f t="shared" si="0"/>
        <v>211255.34733030794</v>
      </c>
      <c r="D6" s="1449">
        <v>115771.246</v>
      </c>
      <c r="E6" s="1961">
        <v>0</v>
      </c>
      <c r="F6" s="1019">
        <v>9116.9599999999991</v>
      </c>
      <c r="G6" s="1019">
        <v>0</v>
      </c>
      <c r="H6" s="1846">
        <v>0</v>
      </c>
      <c r="I6" s="1546">
        <v>1047.453</v>
      </c>
      <c r="J6" s="1794">
        <v>85319.688330307952</v>
      </c>
      <c r="K6" s="848">
        <v>5706</v>
      </c>
    </row>
    <row r="7" spans="1:11" ht="12.75" customHeight="1" x14ac:dyDescent="0.2">
      <c r="A7" s="3" t="s">
        <v>76</v>
      </c>
      <c r="B7" s="1721">
        <v>2721.0802583925001</v>
      </c>
      <c r="C7" s="1197">
        <f t="shared" si="0"/>
        <v>39395.870727989983</v>
      </c>
      <c r="D7" s="1449">
        <v>19223.88</v>
      </c>
      <c r="E7" s="1961">
        <v>0</v>
      </c>
      <c r="F7" s="1019">
        <v>750.14700000000005</v>
      </c>
      <c r="G7" s="1019">
        <v>0</v>
      </c>
      <c r="H7" s="1846">
        <v>0</v>
      </c>
      <c r="I7" s="1546">
        <v>27.992000000000001</v>
      </c>
      <c r="J7" s="1794">
        <v>19393.851727989979</v>
      </c>
      <c r="K7" s="848">
        <v>1055</v>
      </c>
    </row>
    <row r="8" spans="1:11" ht="12.75" customHeight="1" x14ac:dyDescent="0.2">
      <c r="A8" s="3" t="s">
        <v>462</v>
      </c>
      <c r="B8" s="1721">
        <v>4289.6872746143999</v>
      </c>
      <c r="C8" s="1197">
        <f t="shared" si="0"/>
        <v>51299.003452686156</v>
      </c>
      <c r="D8" s="1449">
        <v>28299.111000000001</v>
      </c>
      <c r="E8" s="1961">
        <v>0</v>
      </c>
      <c r="F8" s="1019">
        <v>1652.1790000000001</v>
      </c>
      <c r="G8" s="1019">
        <v>0</v>
      </c>
      <c r="H8" s="1846">
        <v>0</v>
      </c>
      <c r="I8" s="1546">
        <v>191.886</v>
      </c>
      <c r="J8" s="1794">
        <v>21155.827452686153</v>
      </c>
      <c r="K8" s="848">
        <v>1439</v>
      </c>
    </row>
    <row r="9" spans="1:11" ht="12.75" customHeight="1" x14ac:dyDescent="0.2">
      <c r="A9" s="3" t="s">
        <v>853</v>
      </c>
      <c r="B9" s="1721">
        <v>10828.472896744999</v>
      </c>
      <c r="C9" s="1197">
        <f t="shared" si="0"/>
        <v>287960.46673685947</v>
      </c>
      <c r="D9" s="1449">
        <v>110533.713</v>
      </c>
      <c r="E9" s="1961">
        <v>514.10536999999999</v>
      </c>
      <c r="F9" s="1019">
        <v>4422.866</v>
      </c>
      <c r="G9" s="1019">
        <v>0</v>
      </c>
      <c r="H9" s="1846">
        <v>30138.074540000001</v>
      </c>
      <c r="I9" s="1546">
        <v>356.72399999999999</v>
      </c>
      <c r="J9" s="1794">
        <v>141994.98382685948</v>
      </c>
      <c r="K9" s="848">
        <v>5350</v>
      </c>
    </row>
    <row r="10" spans="1:11" ht="12.75" customHeight="1" x14ac:dyDescent="0.2">
      <c r="A10" s="3" t="s">
        <v>580</v>
      </c>
      <c r="B10" s="1721">
        <v>3013.3824624141998</v>
      </c>
      <c r="C10" s="1197">
        <f t="shared" si="0"/>
        <v>45127.231107982851</v>
      </c>
      <c r="D10" s="1449">
        <v>20796.794000000002</v>
      </c>
      <c r="E10" s="1961">
        <v>0</v>
      </c>
      <c r="F10" s="1019">
        <v>710.29</v>
      </c>
      <c r="G10" s="1019">
        <v>0</v>
      </c>
      <c r="H10" s="1846">
        <v>0</v>
      </c>
      <c r="I10" s="1546">
        <v>44.744</v>
      </c>
      <c r="J10" s="1794">
        <v>23575.403107982846</v>
      </c>
      <c r="K10" s="848">
        <v>1156</v>
      </c>
    </row>
    <row r="11" spans="1:11" ht="12.75" customHeight="1" x14ac:dyDescent="0.2">
      <c r="A11" s="3" t="s">
        <v>157</v>
      </c>
      <c r="B11" s="1721">
        <v>3094.5146346729998</v>
      </c>
      <c r="C11" s="1197">
        <f t="shared" si="0"/>
        <v>50488.242869880552</v>
      </c>
      <c r="D11" s="1449">
        <v>24628.678</v>
      </c>
      <c r="E11" s="1961">
        <v>0</v>
      </c>
      <c r="F11" s="1019">
        <v>1198.6010000000001</v>
      </c>
      <c r="G11" s="1019">
        <v>0</v>
      </c>
      <c r="H11" s="1846">
        <v>0</v>
      </c>
      <c r="I11" s="1546">
        <v>169.36500000000001</v>
      </c>
      <c r="J11" s="1794">
        <v>24491.598869880552</v>
      </c>
      <c r="K11" s="848">
        <v>1315</v>
      </c>
    </row>
    <row r="12" spans="1:11" ht="12.75" customHeight="1" x14ac:dyDescent="0.2">
      <c r="A12" s="3" t="s">
        <v>854</v>
      </c>
      <c r="B12" s="1721">
        <v>4903.7381561380007</v>
      </c>
      <c r="C12" s="1197">
        <f t="shared" si="0"/>
        <v>68416.726190362329</v>
      </c>
      <c r="D12" s="1449">
        <v>34400.224000000002</v>
      </c>
      <c r="E12" s="1961">
        <v>0</v>
      </c>
      <c r="F12" s="1019">
        <v>1324.934</v>
      </c>
      <c r="G12" s="1019">
        <v>0</v>
      </c>
      <c r="H12" s="1846">
        <v>0</v>
      </c>
      <c r="I12" s="1546">
        <v>187.83500000000001</v>
      </c>
      <c r="J12" s="1794">
        <v>32503.733190362331</v>
      </c>
      <c r="K12" s="848">
        <v>1939</v>
      </c>
    </row>
    <row r="13" spans="1:11" ht="12.75" customHeight="1" x14ac:dyDescent="0.2">
      <c r="A13" s="3" t="s">
        <v>855</v>
      </c>
      <c r="B13" s="1721">
        <v>12473.371834221998</v>
      </c>
      <c r="C13" s="1197">
        <f t="shared" si="0"/>
        <v>191830.10579000722</v>
      </c>
      <c r="D13" s="1449">
        <v>108739.255</v>
      </c>
      <c r="E13" s="1961">
        <v>0</v>
      </c>
      <c r="F13" s="1019">
        <v>6396.83</v>
      </c>
      <c r="G13" s="1019">
        <v>0</v>
      </c>
      <c r="H13" s="1846">
        <v>0</v>
      </c>
      <c r="I13" s="1546">
        <v>307.10899999999998</v>
      </c>
      <c r="J13" s="1794">
        <v>76386.911790007201</v>
      </c>
      <c r="K13" s="848">
        <v>5096</v>
      </c>
    </row>
    <row r="14" spans="1:11" ht="12.75" customHeight="1" x14ac:dyDescent="0.2">
      <c r="A14" s="3" t="s">
        <v>856</v>
      </c>
      <c r="B14" s="1721">
        <v>1556.1907466339001</v>
      </c>
      <c r="C14" s="1197">
        <f t="shared" si="0"/>
        <v>30129.298359614862</v>
      </c>
      <c r="D14" s="1449">
        <v>16291.772000000001</v>
      </c>
      <c r="E14" s="1961">
        <v>0</v>
      </c>
      <c r="F14" s="1019">
        <v>342.42</v>
      </c>
      <c r="G14" s="1019">
        <v>0</v>
      </c>
      <c r="H14" s="1846">
        <v>0</v>
      </c>
      <c r="I14" s="1546">
        <v>21.584</v>
      </c>
      <c r="J14" s="1794">
        <v>13473.522359614863</v>
      </c>
      <c r="K14" s="848">
        <v>814</v>
      </c>
    </row>
    <row r="15" spans="1:11" ht="12.75" customHeight="1" x14ac:dyDescent="0.2">
      <c r="A15" s="3" t="s">
        <v>857</v>
      </c>
      <c r="B15" s="1721">
        <v>3582.2139725789993</v>
      </c>
      <c r="C15" s="1197">
        <f t="shared" si="0"/>
        <v>47511.7105970392</v>
      </c>
      <c r="D15" s="1449">
        <v>27572.679</v>
      </c>
      <c r="E15" s="1961">
        <v>0</v>
      </c>
      <c r="F15" s="1019">
        <v>1247.626</v>
      </c>
      <c r="G15" s="1019">
        <v>0</v>
      </c>
      <c r="H15" s="1846">
        <v>0</v>
      </c>
      <c r="I15" s="1546">
        <v>20.913</v>
      </c>
      <c r="J15" s="1794">
        <v>18670.492597039203</v>
      </c>
      <c r="K15" s="848">
        <v>1237</v>
      </c>
    </row>
    <row r="16" spans="1:11" ht="12.75" customHeight="1" x14ac:dyDescent="0.2">
      <c r="A16" s="3" t="s">
        <v>858</v>
      </c>
      <c r="B16" s="1721">
        <v>4281.7043928596995</v>
      </c>
      <c r="C16" s="1197">
        <f t="shared" si="0"/>
        <v>83396.892311057891</v>
      </c>
      <c r="D16" s="1449">
        <v>40659.728000000003</v>
      </c>
      <c r="E16" s="1961">
        <v>0</v>
      </c>
      <c r="F16" s="1019">
        <v>1189.597</v>
      </c>
      <c r="G16" s="1019">
        <v>0</v>
      </c>
      <c r="H16" s="1846">
        <v>0</v>
      </c>
      <c r="I16" s="1546">
        <v>48.996000000000002</v>
      </c>
      <c r="J16" s="1794">
        <v>41498.57131105788</v>
      </c>
      <c r="K16" s="848">
        <v>2025</v>
      </c>
    </row>
    <row r="17" spans="1:13" ht="12.75" customHeight="1" x14ac:dyDescent="0.2">
      <c r="A17" s="3" t="s">
        <v>859</v>
      </c>
      <c r="B17" s="1721">
        <v>3141.6401585922004</v>
      </c>
      <c r="C17" s="1197">
        <f t="shared" si="0"/>
        <v>55313.643579218995</v>
      </c>
      <c r="D17" s="1449">
        <v>30323.563999999998</v>
      </c>
      <c r="E17" s="1961">
        <v>0</v>
      </c>
      <c r="F17" s="1019">
        <v>1187.059</v>
      </c>
      <c r="G17" s="1019">
        <v>0</v>
      </c>
      <c r="H17" s="1846">
        <v>0</v>
      </c>
      <c r="I17" s="1546">
        <v>212.69499999999999</v>
      </c>
      <c r="J17" s="1794">
        <v>23590.325579218996</v>
      </c>
      <c r="K17" s="848">
        <v>1353</v>
      </c>
    </row>
    <row r="18" spans="1:13" ht="12.75" customHeight="1" x14ac:dyDescent="0.2">
      <c r="A18" s="3" t="s">
        <v>2070</v>
      </c>
      <c r="B18" s="1721">
        <v>3199.8142404350001</v>
      </c>
      <c r="C18" s="1197">
        <f t="shared" si="0"/>
        <v>57408.963857070179</v>
      </c>
      <c r="D18" s="1449">
        <v>31566.635999999999</v>
      </c>
      <c r="E18" s="1961">
        <v>0</v>
      </c>
      <c r="F18" s="1019">
        <v>907.22699999999998</v>
      </c>
      <c r="G18" s="1019">
        <v>0</v>
      </c>
      <c r="H18" s="1846">
        <v>111.67</v>
      </c>
      <c r="I18" s="1546">
        <v>255.02799999999999</v>
      </c>
      <c r="J18" s="1794">
        <v>24568.402857070188</v>
      </c>
      <c r="K18" s="848">
        <v>1417</v>
      </c>
    </row>
    <row r="19" spans="1:13" ht="12.75" customHeight="1" x14ac:dyDescent="0.2">
      <c r="A19" s="3" t="s">
        <v>860</v>
      </c>
      <c r="B19" s="1721">
        <v>16244.602418024</v>
      </c>
      <c r="C19" s="1197">
        <f t="shared" si="0"/>
        <v>184163.59352644536</v>
      </c>
      <c r="D19" s="1449">
        <v>109022.148</v>
      </c>
      <c r="E19" s="1961">
        <v>0</v>
      </c>
      <c r="F19" s="1019">
        <v>8820.7119999999995</v>
      </c>
      <c r="G19" s="1019">
        <v>0</v>
      </c>
      <c r="H19" s="1846">
        <v>0</v>
      </c>
      <c r="I19" s="1546">
        <v>458.36200000000002</v>
      </c>
      <c r="J19" s="1794">
        <v>65862.371526445364</v>
      </c>
      <c r="K19" s="848">
        <v>4995</v>
      </c>
    </row>
    <row r="20" spans="1:13" ht="12.75" customHeight="1" x14ac:dyDescent="0.2">
      <c r="A20" s="456"/>
      <c r="B20" s="457"/>
      <c r="C20" s="1020"/>
      <c r="D20" s="1020"/>
      <c r="E20" s="1020"/>
      <c r="F20" s="1020"/>
      <c r="G20" s="1020"/>
      <c r="H20" s="1020"/>
      <c r="I20" s="1237"/>
      <c r="J20" s="1021"/>
      <c r="K20" s="727"/>
    </row>
    <row r="21" spans="1:13" ht="12.75" customHeight="1" x14ac:dyDescent="0.2">
      <c r="A21" s="458" t="s">
        <v>2065</v>
      </c>
      <c r="B21" s="459">
        <f>SUM(B4:B19)</f>
        <v>105658.38784085191</v>
      </c>
      <c r="C21" s="1022">
        <f t="shared" ref="C21:K21" si="1">SUM(C4:C19)</f>
        <v>1620945.751963533</v>
      </c>
      <c r="D21" s="1022">
        <f t="shared" si="1"/>
        <v>839606.81300000008</v>
      </c>
      <c r="E21" s="1022">
        <f t="shared" si="1"/>
        <v>514.10536999999999</v>
      </c>
      <c r="F21" s="1022">
        <f t="shared" si="1"/>
        <v>43345.359999999993</v>
      </c>
      <c r="G21" s="1022">
        <f t="shared" si="1"/>
        <v>0</v>
      </c>
      <c r="H21" s="1022">
        <f t="shared" si="1"/>
        <v>30249.74454</v>
      </c>
      <c r="I21" s="1023">
        <f t="shared" si="1"/>
        <v>3787.95</v>
      </c>
      <c r="J21" s="1024">
        <f t="shared" si="1"/>
        <v>703441.77905353333</v>
      </c>
      <c r="K21" s="975">
        <f t="shared" si="1"/>
        <v>41214</v>
      </c>
    </row>
    <row r="22" spans="1:13" ht="12.75" customHeight="1" thickBot="1" x14ac:dyDescent="0.25">
      <c r="A22" s="460"/>
      <c r="B22" s="461"/>
      <c r="C22" s="1025"/>
      <c r="D22" s="1026"/>
      <c r="E22" s="1026"/>
      <c r="F22" s="1026"/>
      <c r="G22" s="1026"/>
      <c r="H22" s="1026"/>
      <c r="I22" s="1547"/>
      <c r="J22" s="1027"/>
      <c r="K22" s="728"/>
    </row>
    <row r="23" spans="1:13" ht="12.75" customHeight="1" x14ac:dyDescent="0.2">
      <c r="A23" s="158" t="s">
        <v>283</v>
      </c>
      <c r="B23" s="1724">
        <v>48931.085257864754</v>
      </c>
      <c r="C23" s="1197">
        <f>SUM(D23:J23)</f>
        <v>652140.28234147886</v>
      </c>
      <c r="D23" s="1449">
        <v>348110.94399847975</v>
      </c>
      <c r="E23" s="1869">
        <v>514.10536999999999</v>
      </c>
      <c r="F23" s="1028">
        <v>23107.655777966735</v>
      </c>
      <c r="G23" s="1028">
        <v>0</v>
      </c>
      <c r="H23" s="1830">
        <v>0</v>
      </c>
      <c r="I23" s="1457">
        <v>1903.2321353948789</v>
      </c>
      <c r="J23" s="1794">
        <v>278504.34505963745</v>
      </c>
      <c r="K23" s="905">
        <v>16607</v>
      </c>
    </row>
    <row r="24" spans="1:13" ht="12.75" customHeight="1" x14ac:dyDescent="0.2">
      <c r="A24" s="107" t="s">
        <v>284</v>
      </c>
      <c r="B24" s="1724">
        <v>56727.302583023993</v>
      </c>
      <c r="C24" s="1197">
        <f>SUM(D24:J24)</f>
        <v>968805.4696220546</v>
      </c>
      <c r="D24" s="1449">
        <v>491495.86900152027</v>
      </c>
      <c r="E24" s="1869">
        <v>0</v>
      </c>
      <c r="F24" s="1016">
        <v>20237.704222033262</v>
      </c>
      <c r="G24" s="1016">
        <v>0</v>
      </c>
      <c r="H24" s="1830">
        <v>30249.744540000003</v>
      </c>
      <c r="I24" s="1470">
        <v>1884.7178646051211</v>
      </c>
      <c r="J24" s="1794">
        <v>424937.43399389589</v>
      </c>
      <c r="K24" s="905">
        <v>24607</v>
      </c>
    </row>
    <row r="25" spans="1:13" ht="12.75" customHeight="1" x14ac:dyDescent="0.2">
      <c r="A25" s="456"/>
      <c r="B25" s="457"/>
      <c r="C25" s="26"/>
      <c r="D25" s="26"/>
      <c r="E25" s="26"/>
      <c r="F25" s="26"/>
      <c r="G25" s="26"/>
      <c r="H25" s="26"/>
      <c r="I25" s="1492"/>
      <c r="J25" s="225"/>
      <c r="K25" s="934"/>
    </row>
    <row r="26" spans="1:13" ht="12.75" customHeight="1" x14ac:dyDescent="0.2">
      <c r="A26" s="458" t="s">
        <v>2065</v>
      </c>
      <c r="B26" s="459">
        <f>SUM(B23:B24)</f>
        <v>105658.38784088875</v>
      </c>
      <c r="C26" s="972">
        <f t="shared" ref="C26:K26" si="2">SUM(C23:C24)</f>
        <v>1620945.7519635335</v>
      </c>
      <c r="D26" s="972">
        <f t="shared" si="2"/>
        <v>839606.81300000008</v>
      </c>
      <c r="E26" s="972">
        <f t="shared" si="2"/>
        <v>514.10536999999999</v>
      </c>
      <c r="F26" s="972">
        <f t="shared" si="2"/>
        <v>43345.36</v>
      </c>
      <c r="G26" s="972">
        <f t="shared" si="2"/>
        <v>0</v>
      </c>
      <c r="H26" s="972">
        <f t="shared" si="2"/>
        <v>30249.744540000003</v>
      </c>
      <c r="I26" s="973">
        <f t="shared" si="2"/>
        <v>3787.95</v>
      </c>
      <c r="J26" s="974">
        <f t="shared" si="2"/>
        <v>703441.77905353333</v>
      </c>
      <c r="K26" s="975">
        <f t="shared" si="2"/>
        <v>41214</v>
      </c>
      <c r="M26" s="16"/>
    </row>
    <row r="27" spans="1:13" ht="12.75" customHeight="1" thickBot="1" x14ac:dyDescent="0.25">
      <c r="A27" s="460"/>
      <c r="B27" s="461"/>
      <c r="C27" s="145"/>
      <c r="D27" s="462"/>
      <c r="E27" s="462"/>
      <c r="F27" s="462"/>
      <c r="G27" s="462"/>
      <c r="H27" s="462"/>
      <c r="I27" s="1548"/>
      <c r="J27" s="613"/>
      <c r="K27" s="728"/>
      <c r="M27" s="16"/>
    </row>
    <row r="28" spans="1:13" ht="12.75" customHeight="1" x14ac:dyDescent="0.2">
      <c r="A28" s="661"/>
      <c r="B28" s="662"/>
      <c r="C28" s="663"/>
      <c r="D28" s="663"/>
      <c r="E28" s="663"/>
      <c r="F28" s="663"/>
      <c r="G28" s="663"/>
      <c r="H28" s="663"/>
      <c r="I28" s="663"/>
      <c r="J28" s="663"/>
      <c r="K28" s="671"/>
      <c r="M28" s="16"/>
    </row>
    <row r="29" spans="1:13" x14ac:dyDescent="0.2">
      <c r="A29" s="665" t="s">
        <v>2060</v>
      </c>
      <c r="B29" s="604"/>
      <c r="C29" s="272"/>
      <c r="D29" s="272"/>
      <c r="E29" s="272"/>
      <c r="F29" s="272"/>
      <c r="G29" s="272"/>
      <c r="H29" s="272"/>
      <c r="I29" s="1690"/>
      <c r="J29" s="1690"/>
      <c r="K29" s="672"/>
      <c r="M29" s="1757"/>
    </row>
    <row r="30" spans="1:13" ht="12" customHeight="1" x14ac:dyDescent="0.2">
      <c r="A30" s="2028" t="s">
        <v>2131</v>
      </c>
      <c r="B30" s="2026"/>
      <c r="C30" s="2026"/>
      <c r="D30" s="2026"/>
      <c r="E30" s="2026"/>
      <c r="F30" s="2026"/>
      <c r="G30" s="2026"/>
      <c r="H30" s="2026"/>
      <c r="I30" s="2027"/>
      <c r="J30" s="2028"/>
      <c r="K30" s="2027"/>
    </row>
    <row r="31" spans="1:13" ht="36" customHeight="1" x14ac:dyDescent="0.2">
      <c r="A31" s="2025" t="s">
        <v>2081</v>
      </c>
      <c r="B31" s="2026"/>
      <c r="C31" s="2026"/>
      <c r="D31" s="2026"/>
      <c r="E31" s="2026"/>
      <c r="F31" s="2026"/>
      <c r="G31" s="2026"/>
      <c r="H31" s="2026"/>
      <c r="I31" s="2027"/>
      <c r="J31" s="2028"/>
      <c r="K31" s="2027"/>
      <c r="M31" s="16"/>
    </row>
    <row r="32" spans="1:13" ht="12.75" customHeight="1" x14ac:dyDescent="0.2">
      <c r="A32" s="2028" t="s">
        <v>1245</v>
      </c>
      <c r="B32" s="2026"/>
      <c r="C32" s="2026"/>
      <c r="D32" s="2026"/>
      <c r="E32" s="2026"/>
      <c r="F32" s="2026"/>
      <c r="G32" s="2026"/>
      <c r="H32" s="2026"/>
      <c r="I32" s="2027"/>
      <c r="J32" s="2028"/>
      <c r="K32" s="2027"/>
      <c r="M32" s="16"/>
    </row>
    <row r="33" spans="1:15" ht="36" customHeight="1" x14ac:dyDescent="0.2">
      <c r="A33" s="2025" t="s">
        <v>2106</v>
      </c>
      <c r="B33" s="2026"/>
      <c r="C33" s="2026"/>
      <c r="D33" s="2026"/>
      <c r="E33" s="2026"/>
      <c r="F33" s="2026"/>
      <c r="G33" s="2026"/>
      <c r="H33" s="2026"/>
      <c r="I33" s="2027"/>
      <c r="J33" s="2028"/>
      <c r="K33" s="2027"/>
      <c r="N33" s="17"/>
    </row>
    <row r="34" spans="1:15" ht="12" customHeight="1" x14ac:dyDescent="0.2">
      <c r="A34" s="2028" t="s">
        <v>2076</v>
      </c>
      <c r="B34" s="2026"/>
      <c r="C34" s="2026"/>
      <c r="D34" s="2026"/>
      <c r="E34" s="2026"/>
      <c r="F34" s="2026"/>
      <c r="G34" s="2026"/>
      <c r="H34" s="2026"/>
      <c r="I34" s="2027"/>
      <c r="J34" s="2028"/>
      <c r="K34" s="2027"/>
      <c r="L34" s="15"/>
      <c r="M34" s="15"/>
      <c r="N34" s="15"/>
      <c r="O34" s="15"/>
    </row>
    <row r="35" spans="1:15" ht="24" customHeight="1" x14ac:dyDescent="0.2">
      <c r="A35" s="2025" t="s">
        <v>2085</v>
      </c>
      <c r="B35" s="2026"/>
      <c r="C35" s="2026"/>
      <c r="D35" s="2026"/>
      <c r="E35" s="2026"/>
      <c r="F35" s="2026"/>
      <c r="G35" s="2026"/>
      <c r="H35" s="2026"/>
      <c r="I35" s="2027"/>
      <c r="J35" s="2028"/>
      <c r="K35" s="2027"/>
    </row>
    <row r="36" spans="1:15" ht="24" customHeight="1" x14ac:dyDescent="0.2">
      <c r="A36" s="2025" t="s">
        <v>1246</v>
      </c>
      <c r="B36" s="2026"/>
      <c r="C36" s="2026"/>
      <c r="D36" s="2026"/>
      <c r="E36" s="2026"/>
      <c r="F36" s="2026"/>
      <c r="G36" s="2026"/>
      <c r="H36" s="2026"/>
      <c r="I36" s="2027"/>
      <c r="J36" s="2028"/>
      <c r="K36" s="2027"/>
    </row>
    <row r="37" spans="1:15" ht="12.75" thickBot="1" x14ac:dyDescent="0.25">
      <c r="A37" s="2029" t="s">
        <v>2118</v>
      </c>
      <c r="B37" s="2030"/>
      <c r="C37" s="2030"/>
      <c r="D37" s="2030"/>
      <c r="E37" s="2030"/>
      <c r="F37" s="2030"/>
      <c r="G37" s="2030"/>
      <c r="H37" s="2030"/>
      <c r="I37" s="2031"/>
      <c r="J37" s="2029"/>
      <c r="K37" s="2031"/>
    </row>
    <row r="38" spans="1:15" x14ac:dyDescent="0.2">
      <c r="I38" s="1620"/>
      <c r="J38" s="1620"/>
    </row>
    <row r="39" spans="1:15" x14ac:dyDescent="0.2">
      <c r="B39" s="112"/>
      <c r="C39" s="112"/>
      <c r="D39" s="112"/>
      <c r="E39" s="112"/>
      <c r="F39" s="112"/>
      <c r="G39" s="112"/>
      <c r="H39" s="112"/>
      <c r="I39" s="112"/>
      <c r="J39" s="112"/>
      <c r="K39" s="112"/>
    </row>
    <row r="40" spans="1:15" x14ac:dyDescent="0.2">
      <c r="A40" s="46"/>
      <c r="B40" s="112"/>
      <c r="C40" s="137"/>
      <c r="D40" s="138"/>
      <c r="E40" s="138"/>
      <c r="F40" s="138"/>
      <c r="G40" s="138"/>
      <c r="H40" s="138"/>
      <c r="I40" s="138"/>
      <c r="J40" s="138"/>
      <c r="K40" s="572"/>
    </row>
    <row r="41" spans="1:15" x14ac:dyDescent="0.2">
      <c r="I41" s="19"/>
      <c r="J41" s="19"/>
    </row>
    <row r="42" spans="1:15" x14ac:dyDescent="0.2">
      <c r="I42" s="19"/>
      <c r="J42" s="19"/>
    </row>
    <row r="43" spans="1:15" x14ac:dyDescent="0.2">
      <c r="I43" s="19"/>
      <c r="J43" s="19"/>
    </row>
    <row r="44" spans="1:15" x14ac:dyDescent="0.2">
      <c r="I44" s="19"/>
      <c r="J44" s="19"/>
    </row>
    <row r="45" spans="1:15" x14ac:dyDescent="0.2">
      <c r="I45" s="19"/>
      <c r="J45" s="19"/>
    </row>
    <row r="46" spans="1:15" x14ac:dyDescent="0.2">
      <c r="I46" s="19"/>
      <c r="J46" s="19"/>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30:K30"/>
    <mergeCell ref="A31:K31"/>
    <mergeCell ref="A37:K37"/>
    <mergeCell ref="A35:K35"/>
    <mergeCell ref="A36:K36"/>
    <mergeCell ref="A32:K32"/>
    <mergeCell ref="A33:K33"/>
    <mergeCell ref="A34:K34"/>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27" max="1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886</v>
      </c>
      <c r="B4" s="1721">
        <v>1207.7113013259</v>
      </c>
      <c r="C4" s="1197">
        <f>SUM(D4:J4)</f>
        <v>17365.085861075204</v>
      </c>
      <c r="D4" s="1449">
        <v>8352.3520000000008</v>
      </c>
      <c r="E4" s="1962">
        <v>0</v>
      </c>
      <c r="F4" s="1029">
        <v>227.928</v>
      </c>
      <c r="G4" s="1029">
        <v>0</v>
      </c>
      <c r="H4" s="1847">
        <v>0</v>
      </c>
      <c r="I4" s="1543">
        <v>42.091999999999999</v>
      </c>
      <c r="J4" s="1796">
        <v>8742.7138610752027</v>
      </c>
      <c r="K4" s="904">
        <v>533</v>
      </c>
    </row>
    <row r="5" spans="1:11" ht="12.75" customHeight="1" x14ac:dyDescent="0.2">
      <c r="A5" s="3" t="s">
        <v>887</v>
      </c>
      <c r="B5" s="1721">
        <v>835.22980011050004</v>
      </c>
      <c r="C5" s="1197">
        <f t="shared" ref="C5:C68" si="0">SUM(D5:J5)</f>
        <v>10914.317031307686</v>
      </c>
      <c r="D5" s="1449">
        <v>6674.6880000000001</v>
      </c>
      <c r="E5" s="1962">
        <v>0</v>
      </c>
      <c r="F5" s="1029">
        <v>163.30799999999999</v>
      </c>
      <c r="G5" s="1029">
        <v>0</v>
      </c>
      <c r="H5" s="1847">
        <v>0</v>
      </c>
      <c r="I5" s="1544">
        <v>3.1859999999999999</v>
      </c>
      <c r="J5" s="1797">
        <v>4073.1350313076864</v>
      </c>
      <c r="K5" s="905">
        <v>345</v>
      </c>
    </row>
    <row r="6" spans="1:11" ht="12.75" customHeight="1" x14ac:dyDescent="0.2">
      <c r="A6" s="3" t="s">
        <v>888</v>
      </c>
      <c r="B6" s="1721">
        <v>5064.2955147160001</v>
      </c>
      <c r="C6" s="1197">
        <f t="shared" si="0"/>
        <v>55947.017446437705</v>
      </c>
      <c r="D6" s="1449">
        <v>32397.621999999999</v>
      </c>
      <c r="E6" s="1962">
        <v>0</v>
      </c>
      <c r="F6" s="1029">
        <v>1594.6479999999999</v>
      </c>
      <c r="G6" s="1029">
        <v>0</v>
      </c>
      <c r="H6" s="1847">
        <v>0</v>
      </c>
      <c r="I6" s="1544">
        <v>65.430999999999997</v>
      </c>
      <c r="J6" s="1797">
        <v>21889.316446437711</v>
      </c>
      <c r="K6" s="905">
        <v>1728</v>
      </c>
    </row>
    <row r="7" spans="1:11" ht="12.75" customHeight="1" x14ac:dyDescent="0.2">
      <c r="A7" s="3" t="s">
        <v>889</v>
      </c>
      <c r="B7" s="1721">
        <v>2306.2874688434995</v>
      </c>
      <c r="C7" s="1197">
        <f t="shared" si="0"/>
        <v>33645.136673749163</v>
      </c>
      <c r="D7" s="1449">
        <v>15590.305</v>
      </c>
      <c r="E7" s="1962">
        <v>0</v>
      </c>
      <c r="F7" s="1029">
        <v>787.70299999999997</v>
      </c>
      <c r="G7" s="1029">
        <v>0</v>
      </c>
      <c r="H7" s="1847">
        <v>0</v>
      </c>
      <c r="I7" s="1544">
        <v>55.616</v>
      </c>
      <c r="J7" s="1797">
        <v>17211.512673749163</v>
      </c>
      <c r="K7" s="905">
        <v>1011</v>
      </c>
    </row>
    <row r="8" spans="1:11" ht="12.75" customHeight="1" x14ac:dyDescent="0.2">
      <c r="A8" s="3" t="s">
        <v>890</v>
      </c>
      <c r="B8" s="1721">
        <v>1880.6235602572999</v>
      </c>
      <c r="C8" s="1197">
        <f t="shared" si="0"/>
        <v>20620.126343200132</v>
      </c>
      <c r="D8" s="1449">
        <v>11394.954</v>
      </c>
      <c r="E8" s="1962">
        <v>0</v>
      </c>
      <c r="F8" s="1029">
        <v>179.14699999999999</v>
      </c>
      <c r="G8" s="1029">
        <v>0</v>
      </c>
      <c r="H8" s="1847">
        <v>0</v>
      </c>
      <c r="I8" s="1544">
        <v>23.091999999999999</v>
      </c>
      <c r="J8" s="1797">
        <v>9022.9333432001313</v>
      </c>
      <c r="K8" s="905">
        <v>649</v>
      </c>
    </row>
    <row r="9" spans="1:11" ht="12.75" customHeight="1" x14ac:dyDescent="0.2">
      <c r="A9" s="3" t="s">
        <v>891</v>
      </c>
      <c r="B9" s="1721">
        <v>1058.7209581699999</v>
      </c>
      <c r="C9" s="1197">
        <f t="shared" si="0"/>
        <v>18183.049752301515</v>
      </c>
      <c r="D9" s="1449">
        <v>10892.205</v>
      </c>
      <c r="E9" s="1962">
        <v>0</v>
      </c>
      <c r="F9" s="1029">
        <v>155.172</v>
      </c>
      <c r="G9" s="1029">
        <v>0</v>
      </c>
      <c r="H9" s="1847">
        <v>0</v>
      </c>
      <c r="I9" s="1544">
        <v>6.3179999999999996</v>
      </c>
      <c r="J9" s="1797">
        <v>7129.3547523015168</v>
      </c>
      <c r="K9" s="905">
        <v>415</v>
      </c>
    </row>
    <row r="10" spans="1:11" ht="12.75" customHeight="1" x14ac:dyDescent="0.2">
      <c r="A10" s="3" t="s">
        <v>892</v>
      </c>
      <c r="B10" s="1721">
        <v>621.57023066719989</v>
      </c>
      <c r="C10" s="1197">
        <f t="shared" si="0"/>
        <v>12044.601376654291</v>
      </c>
      <c r="D10" s="1449">
        <v>6127.93</v>
      </c>
      <c r="E10" s="1962">
        <v>0</v>
      </c>
      <c r="F10" s="1029">
        <v>160.59700000000001</v>
      </c>
      <c r="G10" s="1029">
        <v>0</v>
      </c>
      <c r="H10" s="1847">
        <v>0</v>
      </c>
      <c r="I10" s="1544">
        <v>9.5410000000000004</v>
      </c>
      <c r="J10" s="1797">
        <v>5746.5333766542908</v>
      </c>
      <c r="K10" s="905">
        <v>369</v>
      </c>
    </row>
    <row r="11" spans="1:11" ht="12.75" customHeight="1" x14ac:dyDescent="0.2">
      <c r="A11" s="3" t="s">
        <v>893</v>
      </c>
      <c r="B11" s="1721">
        <v>3637.73724193</v>
      </c>
      <c r="C11" s="1197">
        <f t="shared" si="0"/>
        <v>40666.142636218603</v>
      </c>
      <c r="D11" s="1449">
        <v>21326.387999999999</v>
      </c>
      <c r="E11" s="1962">
        <v>0</v>
      </c>
      <c r="F11" s="1029">
        <v>1138.7919999999999</v>
      </c>
      <c r="G11" s="1029">
        <v>0</v>
      </c>
      <c r="H11" s="1847">
        <v>0</v>
      </c>
      <c r="I11" s="1544">
        <v>17.658999999999999</v>
      </c>
      <c r="J11" s="1797">
        <v>18183.303636218599</v>
      </c>
      <c r="K11" s="905">
        <v>1297</v>
      </c>
    </row>
    <row r="12" spans="1:11" ht="12.75" customHeight="1" x14ac:dyDescent="0.2">
      <c r="A12" s="3" t="s">
        <v>363</v>
      </c>
      <c r="B12" s="1721">
        <v>6308.5804354082002</v>
      </c>
      <c r="C12" s="1197">
        <f t="shared" si="0"/>
        <v>92301.914258981182</v>
      </c>
      <c r="D12" s="1449">
        <v>45788.559000000001</v>
      </c>
      <c r="E12" s="1962">
        <v>0</v>
      </c>
      <c r="F12" s="1029">
        <v>1700.828</v>
      </c>
      <c r="G12" s="1029">
        <v>0</v>
      </c>
      <c r="H12" s="1847">
        <v>0</v>
      </c>
      <c r="I12" s="1544">
        <v>244.02500000000001</v>
      </c>
      <c r="J12" s="1797">
        <v>44568.502258981178</v>
      </c>
      <c r="K12" s="905">
        <v>2522</v>
      </c>
    </row>
    <row r="13" spans="1:11" ht="12.75" customHeight="1" x14ac:dyDescent="0.2">
      <c r="A13" s="3" t="s">
        <v>894</v>
      </c>
      <c r="B13" s="1721">
        <v>1377.0463070934998</v>
      </c>
      <c r="C13" s="1197">
        <f t="shared" si="0"/>
        <v>16891.149497368271</v>
      </c>
      <c r="D13" s="1449">
        <v>9103.4989999999998</v>
      </c>
      <c r="E13" s="1962">
        <v>0</v>
      </c>
      <c r="F13" s="1029">
        <v>166.59</v>
      </c>
      <c r="G13" s="1029">
        <v>0</v>
      </c>
      <c r="H13" s="1847">
        <v>0</v>
      </c>
      <c r="I13" s="1544">
        <v>2.7519999999999998</v>
      </c>
      <c r="J13" s="1797">
        <v>7618.3084973682726</v>
      </c>
      <c r="K13" s="905">
        <v>512</v>
      </c>
    </row>
    <row r="14" spans="1:11" ht="12.75" customHeight="1" x14ac:dyDescent="0.2">
      <c r="A14" s="3" t="s">
        <v>417</v>
      </c>
      <c r="B14" s="1721">
        <v>8443.5705500169988</v>
      </c>
      <c r="C14" s="1197">
        <f t="shared" si="0"/>
        <v>95879.774222518405</v>
      </c>
      <c r="D14" s="1449">
        <v>54972.343000000001</v>
      </c>
      <c r="E14" s="1962">
        <v>0</v>
      </c>
      <c r="F14" s="1029">
        <v>2565.5590000000002</v>
      </c>
      <c r="G14" s="1029">
        <v>0</v>
      </c>
      <c r="H14" s="1847">
        <v>0</v>
      </c>
      <c r="I14" s="1544">
        <v>282.36799999999999</v>
      </c>
      <c r="J14" s="1797">
        <v>38059.504222518401</v>
      </c>
      <c r="K14" s="905">
        <v>2660</v>
      </c>
    </row>
    <row r="15" spans="1:11" ht="12.75" customHeight="1" x14ac:dyDescent="0.2">
      <c r="A15" s="3" t="s">
        <v>895</v>
      </c>
      <c r="B15" s="1721">
        <v>2452.2329671130001</v>
      </c>
      <c r="C15" s="1197">
        <f t="shared" si="0"/>
        <v>34600.440140745981</v>
      </c>
      <c r="D15" s="1449">
        <v>17158.641</v>
      </c>
      <c r="E15" s="1962">
        <v>0</v>
      </c>
      <c r="F15" s="1029">
        <v>674.01499999999999</v>
      </c>
      <c r="G15" s="1029">
        <v>0</v>
      </c>
      <c r="H15" s="1847">
        <v>0</v>
      </c>
      <c r="I15" s="1544">
        <v>34.253999999999998</v>
      </c>
      <c r="J15" s="1797">
        <v>16733.530140745985</v>
      </c>
      <c r="K15" s="905">
        <v>859</v>
      </c>
    </row>
    <row r="16" spans="1:11" ht="12.75" customHeight="1" x14ac:dyDescent="0.2">
      <c r="A16" s="3" t="s">
        <v>54</v>
      </c>
      <c r="B16" s="1721">
        <v>9004.6107859972981</v>
      </c>
      <c r="C16" s="1197">
        <f t="shared" si="0"/>
        <v>188872.5701105253</v>
      </c>
      <c r="D16" s="1449">
        <v>70303.842999999993</v>
      </c>
      <c r="E16" s="1962">
        <v>0</v>
      </c>
      <c r="F16" s="1029">
        <v>2910.01</v>
      </c>
      <c r="G16" s="1029">
        <v>0</v>
      </c>
      <c r="H16" s="1847">
        <v>0</v>
      </c>
      <c r="I16" s="1544">
        <v>109.48399999999999</v>
      </c>
      <c r="J16" s="1797">
        <v>115549.2331105253</v>
      </c>
      <c r="K16" s="905">
        <v>3529</v>
      </c>
    </row>
    <row r="17" spans="1:11" ht="12.75" customHeight="1" x14ac:dyDescent="0.2">
      <c r="A17" s="3" t="s">
        <v>559</v>
      </c>
      <c r="B17" s="1721">
        <v>3193.910088395</v>
      </c>
      <c r="C17" s="1197">
        <f t="shared" si="0"/>
        <v>31336.488412519873</v>
      </c>
      <c r="D17" s="1449">
        <v>15878.290999999999</v>
      </c>
      <c r="E17" s="1962">
        <v>0</v>
      </c>
      <c r="F17" s="1029">
        <v>406.45100000000002</v>
      </c>
      <c r="G17" s="1029">
        <v>0</v>
      </c>
      <c r="H17" s="1847">
        <v>0</v>
      </c>
      <c r="I17" s="1544">
        <v>56.783999999999999</v>
      </c>
      <c r="J17" s="1797">
        <v>14994.962412519877</v>
      </c>
      <c r="K17" s="905">
        <v>1098</v>
      </c>
    </row>
    <row r="18" spans="1:11" ht="12.75" customHeight="1" x14ac:dyDescent="0.2">
      <c r="A18" s="3" t="s">
        <v>896</v>
      </c>
      <c r="B18" s="1721">
        <v>1807.0803194719001</v>
      </c>
      <c r="C18" s="1197">
        <f t="shared" si="0"/>
        <v>20751.146150678716</v>
      </c>
      <c r="D18" s="1449">
        <v>10813.96</v>
      </c>
      <c r="E18" s="1962">
        <v>0</v>
      </c>
      <c r="F18" s="1029">
        <v>446.41199999999998</v>
      </c>
      <c r="G18" s="1029">
        <v>0</v>
      </c>
      <c r="H18" s="1847">
        <v>0</v>
      </c>
      <c r="I18" s="1544">
        <v>72.92</v>
      </c>
      <c r="J18" s="1797">
        <v>9417.8541506787169</v>
      </c>
      <c r="K18" s="905">
        <v>608</v>
      </c>
    </row>
    <row r="19" spans="1:11" ht="12.75" customHeight="1" x14ac:dyDescent="0.2">
      <c r="A19" s="3" t="s">
        <v>897</v>
      </c>
      <c r="B19" s="1721">
        <v>2237.3085229510002</v>
      </c>
      <c r="C19" s="1197">
        <f t="shared" si="0"/>
        <v>32904.090967209093</v>
      </c>
      <c r="D19" s="1449">
        <v>16712.155999999999</v>
      </c>
      <c r="E19" s="1962">
        <v>0</v>
      </c>
      <c r="F19" s="1029">
        <v>636.83199999999999</v>
      </c>
      <c r="G19" s="1029">
        <v>0</v>
      </c>
      <c r="H19" s="1847">
        <v>0</v>
      </c>
      <c r="I19" s="1544">
        <v>139.30000000000001</v>
      </c>
      <c r="J19" s="1797">
        <v>15415.802967209096</v>
      </c>
      <c r="K19" s="905">
        <v>926</v>
      </c>
    </row>
    <row r="20" spans="1:11" ht="12.75" customHeight="1" x14ac:dyDescent="0.2">
      <c r="A20" s="3" t="s">
        <v>898</v>
      </c>
      <c r="B20" s="1721">
        <v>2981.8989355634003</v>
      </c>
      <c r="C20" s="1197">
        <f t="shared" si="0"/>
        <v>43047.588207122979</v>
      </c>
      <c r="D20" s="1449">
        <v>24196.228999999999</v>
      </c>
      <c r="E20" s="1962">
        <v>0</v>
      </c>
      <c r="F20" s="1029">
        <v>1048.1959999999999</v>
      </c>
      <c r="G20" s="1029">
        <v>0</v>
      </c>
      <c r="H20" s="1847">
        <v>0</v>
      </c>
      <c r="I20" s="1544">
        <v>21.763000000000002</v>
      </c>
      <c r="J20" s="1797">
        <v>17781.400207122981</v>
      </c>
      <c r="K20" s="905">
        <v>1155</v>
      </c>
    </row>
    <row r="21" spans="1:11" ht="12.75" customHeight="1" x14ac:dyDescent="0.2">
      <c r="A21" s="3" t="s">
        <v>899</v>
      </c>
      <c r="B21" s="1721">
        <v>2737.3248300016999</v>
      </c>
      <c r="C21" s="1197">
        <f t="shared" si="0"/>
        <v>41240.219131812744</v>
      </c>
      <c r="D21" s="1449">
        <v>21672.050999999999</v>
      </c>
      <c r="E21" s="1962">
        <v>0</v>
      </c>
      <c r="F21" s="1029">
        <v>511.375</v>
      </c>
      <c r="G21" s="1029">
        <v>0</v>
      </c>
      <c r="H21" s="1847">
        <v>0</v>
      </c>
      <c r="I21" s="1544">
        <v>49.448</v>
      </c>
      <c r="J21" s="1797">
        <v>19007.345131812741</v>
      </c>
      <c r="K21" s="905">
        <v>1104</v>
      </c>
    </row>
    <row r="22" spans="1:11" ht="12.75" customHeight="1" x14ac:dyDescent="0.2">
      <c r="A22" s="3" t="s">
        <v>562</v>
      </c>
      <c r="B22" s="1721">
        <v>4235.3492020439999</v>
      </c>
      <c r="C22" s="1197">
        <f t="shared" si="0"/>
        <v>36972.972162378799</v>
      </c>
      <c r="D22" s="1449">
        <v>25354.684000000001</v>
      </c>
      <c r="E22" s="1962">
        <v>0</v>
      </c>
      <c r="F22" s="1029">
        <v>1847.5129999999999</v>
      </c>
      <c r="G22" s="1029">
        <v>0</v>
      </c>
      <c r="H22" s="1847">
        <v>0</v>
      </c>
      <c r="I22" s="1544">
        <v>150.95400000000001</v>
      </c>
      <c r="J22" s="1797">
        <v>9619.8211623787993</v>
      </c>
      <c r="K22" s="905">
        <v>900</v>
      </c>
    </row>
    <row r="23" spans="1:11" ht="12.75" customHeight="1" x14ac:dyDescent="0.2">
      <c r="A23" s="3" t="s">
        <v>141</v>
      </c>
      <c r="B23" s="1721">
        <v>1384.1880446278999</v>
      </c>
      <c r="C23" s="1197">
        <f t="shared" si="0"/>
        <v>19166.174595564902</v>
      </c>
      <c r="D23" s="1449">
        <v>9744.4140000000007</v>
      </c>
      <c r="E23" s="1962">
        <v>0</v>
      </c>
      <c r="F23" s="1029">
        <v>261.16199999999998</v>
      </c>
      <c r="G23" s="1029">
        <v>0</v>
      </c>
      <c r="H23" s="1847">
        <v>0</v>
      </c>
      <c r="I23" s="1544">
        <v>21.163</v>
      </c>
      <c r="J23" s="1797">
        <v>9139.4355955649025</v>
      </c>
      <c r="K23" s="905">
        <v>577</v>
      </c>
    </row>
    <row r="24" spans="1:11" ht="12.75" customHeight="1" x14ac:dyDescent="0.2">
      <c r="A24" s="3" t="s">
        <v>255</v>
      </c>
      <c r="B24" s="1721">
        <v>3136.9518261557</v>
      </c>
      <c r="C24" s="1197">
        <f t="shared" si="0"/>
        <v>64243.517184906887</v>
      </c>
      <c r="D24" s="1449">
        <v>34196.144</v>
      </c>
      <c r="E24" s="1962">
        <v>0</v>
      </c>
      <c r="F24" s="1029">
        <v>841.548</v>
      </c>
      <c r="G24" s="1029">
        <v>0</v>
      </c>
      <c r="H24" s="1847">
        <v>0</v>
      </c>
      <c r="I24" s="1544">
        <v>90.248000000000005</v>
      </c>
      <c r="J24" s="1797">
        <v>29115.577184906884</v>
      </c>
      <c r="K24" s="905">
        <v>1705</v>
      </c>
    </row>
    <row r="25" spans="1:11" ht="12.75" customHeight="1" x14ac:dyDescent="0.2">
      <c r="A25" s="3" t="s">
        <v>662</v>
      </c>
      <c r="B25" s="1721">
        <v>2090.8766997928001</v>
      </c>
      <c r="C25" s="1197">
        <f t="shared" si="0"/>
        <v>70131.303218979505</v>
      </c>
      <c r="D25" s="1449">
        <v>25227.027999999998</v>
      </c>
      <c r="E25" s="1962">
        <v>860.51485000000002</v>
      </c>
      <c r="F25" s="1029">
        <v>839.02099999999996</v>
      </c>
      <c r="G25" s="1029">
        <v>0</v>
      </c>
      <c r="H25" s="1847">
        <v>0</v>
      </c>
      <c r="I25" s="1544">
        <v>74.930999999999997</v>
      </c>
      <c r="J25" s="1797">
        <v>43129.808368979502</v>
      </c>
      <c r="K25" s="905">
        <v>1487</v>
      </c>
    </row>
    <row r="26" spans="1:11" ht="12.75" customHeight="1" x14ac:dyDescent="0.2">
      <c r="A26" s="3" t="s">
        <v>900</v>
      </c>
      <c r="B26" s="1721">
        <v>6765.2943406263994</v>
      </c>
      <c r="C26" s="1197">
        <f t="shared" si="0"/>
        <v>78335.571127686431</v>
      </c>
      <c r="D26" s="1449">
        <v>48177.184999999998</v>
      </c>
      <c r="E26" s="1962">
        <v>0</v>
      </c>
      <c r="F26" s="1029">
        <v>2949.72</v>
      </c>
      <c r="G26" s="1029">
        <v>0</v>
      </c>
      <c r="H26" s="1847">
        <v>0</v>
      </c>
      <c r="I26" s="1544">
        <v>329.96800000000002</v>
      </c>
      <c r="J26" s="1797">
        <v>26878.698127686435</v>
      </c>
      <c r="K26" s="905">
        <v>1745</v>
      </c>
    </row>
    <row r="27" spans="1:11" ht="12.75" customHeight="1" x14ac:dyDescent="0.2">
      <c r="A27" s="3" t="s">
        <v>664</v>
      </c>
      <c r="B27" s="1721">
        <v>2183.2768472870998</v>
      </c>
      <c r="C27" s="1197">
        <f t="shared" si="0"/>
        <v>26283.292340456359</v>
      </c>
      <c r="D27" s="1449">
        <v>14296.904</v>
      </c>
      <c r="E27" s="1962">
        <v>0</v>
      </c>
      <c r="F27" s="1029">
        <v>771.50199999999995</v>
      </c>
      <c r="G27" s="1029">
        <v>0</v>
      </c>
      <c r="H27" s="1847">
        <v>0</v>
      </c>
      <c r="I27" s="1544">
        <v>133.52600000000001</v>
      </c>
      <c r="J27" s="1797">
        <v>11081.360340456358</v>
      </c>
      <c r="K27" s="905">
        <v>721</v>
      </c>
    </row>
    <row r="28" spans="1:11" ht="12.75" customHeight="1" x14ac:dyDescent="0.2">
      <c r="A28" s="3" t="s">
        <v>901</v>
      </c>
      <c r="B28" s="1721">
        <v>23181.196396027997</v>
      </c>
      <c r="C28" s="1197">
        <f t="shared" si="0"/>
        <v>237590.41062880697</v>
      </c>
      <c r="D28" s="1449">
        <v>143308.09099999999</v>
      </c>
      <c r="E28" s="1962">
        <v>0</v>
      </c>
      <c r="F28" s="1029">
        <v>6911.6469999999999</v>
      </c>
      <c r="G28" s="1029">
        <v>0</v>
      </c>
      <c r="H28" s="1847">
        <v>0</v>
      </c>
      <c r="I28" s="1544">
        <v>778.46600000000001</v>
      </c>
      <c r="J28" s="1797">
        <v>86592.206628806991</v>
      </c>
      <c r="K28" s="905">
        <v>5847</v>
      </c>
    </row>
    <row r="29" spans="1:11" ht="12.75" customHeight="1" x14ac:dyDescent="0.2">
      <c r="A29" s="3" t="s">
        <v>902</v>
      </c>
      <c r="B29" s="1721">
        <v>2139.1293239717997</v>
      </c>
      <c r="C29" s="1197">
        <f t="shared" si="0"/>
        <v>30678.735491331972</v>
      </c>
      <c r="D29" s="1449">
        <v>16861.903999999999</v>
      </c>
      <c r="E29" s="1962">
        <v>0</v>
      </c>
      <c r="F29" s="1029">
        <v>379.55599999999998</v>
      </c>
      <c r="G29" s="1029">
        <v>0</v>
      </c>
      <c r="H29" s="1847">
        <v>0</v>
      </c>
      <c r="I29" s="1544">
        <v>40.639000000000003</v>
      </c>
      <c r="J29" s="1797">
        <v>13396.636491331974</v>
      </c>
      <c r="K29" s="905">
        <v>818</v>
      </c>
    </row>
    <row r="30" spans="1:11" ht="12.75" customHeight="1" x14ac:dyDescent="0.2">
      <c r="A30" s="3" t="s">
        <v>903</v>
      </c>
      <c r="B30" s="1721">
        <v>1404.0606579553</v>
      </c>
      <c r="C30" s="1197">
        <f t="shared" si="0"/>
        <v>19153.402556421293</v>
      </c>
      <c r="D30" s="1449">
        <v>10008.370999999999</v>
      </c>
      <c r="E30" s="1962">
        <v>0</v>
      </c>
      <c r="F30" s="1029">
        <v>434.95499999999998</v>
      </c>
      <c r="G30" s="1029">
        <v>0</v>
      </c>
      <c r="H30" s="1847">
        <v>0</v>
      </c>
      <c r="I30" s="1544">
        <v>42.45</v>
      </c>
      <c r="J30" s="1797">
        <v>8667.6265564212918</v>
      </c>
      <c r="K30" s="905">
        <v>650</v>
      </c>
    </row>
    <row r="31" spans="1:11" ht="12.75" customHeight="1" x14ac:dyDescent="0.2">
      <c r="A31" s="3" t="s">
        <v>904</v>
      </c>
      <c r="B31" s="1721">
        <v>6028.446382176</v>
      </c>
      <c r="C31" s="1197">
        <f t="shared" si="0"/>
        <v>68443.812375857655</v>
      </c>
      <c r="D31" s="1449">
        <v>37860.39</v>
      </c>
      <c r="E31" s="1962">
        <v>0</v>
      </c>
      <c r="F31" s="1029">
        <v>2870.81</v>
      </c>
      <c r="G31" s="1029">
        <v>0</v>
      </c>
      <c r="H31" s="1847">
        <v>0</v>
      </c>
      <c r="I31" s="1544">
        <v>422.40100000000001</v>
      </c>
      <c r="J31" s="1797">
        <v>27290.21137585766</v>
      </c>
      <c r="K31" s="905">
        <v>1869</v>
      </c>
    </row>
    <row r="32" spans="1:11" ht="12.75" customHeight="1" x14ac:dyDescent="0.2">
      <c r="A32" s="3" t="s">
        <v>905</v>
      </c>
      <c r="B32" s="1721">
        <v>2182.3428476059999</v>
      </c>
      <c r="C32" s="1197">
        <f t="shared" si="0"/>
        <v>32007.449325527261</v>
      </c>
      <c r="D32" s="1449">
        <v>18441.442999999999</v>
      </c>
      <c r="E32" s="1962">
        <v>0</v>
      </c>
      <c r="F32" s="1029">
        <v>784.06100000000004</v>
      </c>
      <c r="G32" s="1029">
        <v>0</v>
      </c>
      <c r="H32" s="1847">
        <v>0</v>
      </c>
      <c r="I32" s="1544">
        <v>37.54</v>
      </c>
      <c r="J32" s="1797">
        <v>12744.405325527257</v>
      </c>
      <c r="K32" s="905">
        <v>754</v>
      </c>
    </row>
    <row r="33" spans="1:11" ht="12.75" customHeight="1" x14ac:dyDescent="0.2">
      <c r="A33" s="3" t="s">
        <v>906</v>
      </c>
      <c r="B33" s="1721">
        <v>2811.1747607841003</v>
      </c>
      <c r="C33" s="1197">
        <f t="shared" si="0"/>
        <v>32404.116088796327</v>
      </c>
      <c r="D33" s="1449">
        <v>16543.499</v>
      </c>
      <c r="E33" s="1962">
        <v>0</v>
      </c>
      <c r="F33" s="1029">
        <v>759.16700000000003</v>
      </c>
      <c r="G33" s="1029">
        <v>0</v>
      </c>
      <c r="H33" s="1847">
        <v>0</v>
      </c>
      <c r="I33" s="1544">
        <v>32.747999999999998</v>
      </c>
      <c r="J33" s="1797">
        <v>15068.702088796324</v>
      </c>
      <c r="K33" s="905">
        <v>964</v>
      </c>
    </row>
    <row r="34" spans="1:11" ht="12.75" customHeight="1" x14ac:dyDescent="0.2">
      <c r="A34" s="3" t="s">
        <v>907</v>
      </c>
      <c r="B34" s="1721">
        <v>2202.999699639</v>
      </c>
      <c r="C34" s="1197">
        <f t="shared" si="0"/>
        <v>42079.64604150712</v>
      </c>
      <c r="D34" s="1449">
        <v>23508.162</v>
      </c>
      <c r="E34" s="1962">
        <v>0</v>
      </c>
      <c r="F34" s="1029">
        <v>1073.7650000000001</v>
      </c>
      <c r="G34" s="1029">
        <v>0</v>
      </c>
      <c r="H34" s="1847">
        <v>0</v>
      </c>
      <c r="I34" s="1544">
        <v>22.629000000000001</v>
      </c>
      <c r="J34" s="1797">
        <v>17475.090041507116</v>
      </c>
      <c r="K34" s="905">
        <v>1271</v>
      </c>
    </row>
    <row r="35" spans="1:11" ht="12.75" customHeight="1" x14ac:dyDescent="0.2">
      <c r="A35" s="3" t="s">
        <v>908</v>
      </c>
      <c r="B35" s="1721">
        <v>2122.3832187477001</v>
      </c>
      <c r="C35" s="1197">
        <f t="shared" si="0"/>
        <v>26488.819469568771</v>
      </c>
      <c r="D35" s="1449">
        <v>13230.716</v>
      </c>
      <c r="E35" s="1962">
        <v>0</v>
      </c>
      <c r="F35" s="1029">
        <v>453.41500000000002</v>
      </c>
      <c r="G35" s="1029">
        <v>0</v>
      </c>
      <c r="H35" s="1847">
        <v>0</v>
      </c>
      <c r="I35" s="1544">
        <v>60.265999999999998</v>
      </c>
      <c r="J35" s="1797">
        <v>12744.422469568768</v>
      </c>
      <c r="K35" s="905">
        <v>873</v>
      </c>
    </row>
    <row r="36" spans="1:11" ht="12.75" customHeight="1" x14ac:dyDescent="0.2">
      <c r="A36" s="3" t="s">
        <v>909</v>
      </c>
      <c r="B36" s="1721">
        <v>12631.094168113603</v>
      </c>
      <c r="C36" s="1197">
        <f t="shared" si="0"/>
        <v>122957.56478151875</v>
      </c>
      <c r="D36" s="1449">
        <v>67368.430999999997</v>
      </c>
      <c r="E36" s="1962">
        <v>0</v>
      </c>
      <c r="F36" s="1029">
        <v>6654.8209999999999</v>
      </c>
      <c r="G36" s="1029">
        <v>0</v>
      </c>
      <c r="H36" s="1847">
        <v>0</v>
      </c>
      <c r="I36" s="1544">
        <v>477.798</v>
      </c>
      <c r="J36" s="1797">
        <v>48456.514781518767</v>
      </c>
      <c r="K36" s="905">
        <v>3118</v>
      </c>
    </row>
    <row r="37" spans="1:11" ht="12.75" customHeight="1" x14ac:dyDescent="0.2">
      <c r="A37" s="3" t="s">
        <v>910</v>
      </c>
      <c r="B37" s="1721">
        <v>3515.5176224240004</v>
      </c>
      <c r="C37" s="1197">
        <f t="shared" si="0"/>
        <v>33958.51303241303</v>
      </c>
      <c r="D37" s="1449">
        <v>21295.332999999999</v>
      </c>
      <c r="E37" s="1962">
        <v>0</v>
      </c>
      <c r="F37" s="1029">
        <v>1162.7439999999999</v>
      </c>
      <c r="G37" s="1029">
        <v>0</v>
      </c>
      <c r="H37" s="1847">
        <v>0</v>
      </c>
      <c r="I37" s="1544">
        <v>38.838999999999999</v>
      </c>
      <c r="J37" s="1797">
        <v>11461.597032413034</v>
      </c>
      <c r="K37" s="905">
        <v>870</v>
      </c>
    </row>
    <row r="38" spans="1:11" ht="12.75" customHeight="1" x14ac:dyDescent="0.2">
      <c r="A38" s="3" t="s">
        <v>911</v>
      </c>
      <c r="B38" s="1721">
        <v>2868.3843149149998</v>
      </c>
      <c r="C38" s="1197">
        <f t="shared" si="0"/>
        <v>34786.503289619781</v>
      </c>
      <c r="D38" s="1449">
        <v>18413.374</v>
      </c>
      <c r="E38" s="1962">
        <v>0</v>
      </c>
      <c r="F38" s="1029">
        <v>373.685</v>
      </c>
      <c r="G38" s="1029">
        <v>0</v>
      </c>
      <c r="H38" s="1847">
        <v>0</v>
      </c>
      <c r="I38" s="1544">
        <v>32.460999999999999</v>
      </c>
      <c r="J38" s="1797">
        <v>15966.98328961978</v>
      </c>
      <c r="K38" s="905">
        <v>1116</v>
      </c>
    </row>
    <row r="39" spans="1:11" ht="12.75" customHeight="1" x14ac:dyDescent="0.2">
      <c r="A39" s="3" t="s">
        <v>912</v>
      </c>
      <c r="B39" s="1721">
        <v>985.9429125286</v>
      </c>
      <c r="C39" s="1197">
        <f t="shared" si="0"/>
        <v>25964.38262195166</v>
      </c>
      <c r="D39" s="1449">
        <v>11175.305</v>
      </c>
      <c r="E39" s="1962">
        <v>0</v>
      </c>
      <c r="F39" s="1029">
        <v>58.798000000000002</v>
      </c>
      <c r="G39" s="1029">
        <v>0</v>
      </c>
      <c r="H39" s="1847">
        <v>0</v>
      </c>
      <c r="I39" s="1544">
        <v>1.9870000000000001</v>
      </c>
      <c r="J39" s="1797">
        <v>14728.292621951659</v>
      </c>
      <c r="K39" s="905">
        <v>676</v>
      </c>
    </row>
    <row r="40" spans="1:11" ht="12.75" customHeight="1" x14ac:dyDescent="0.2">
      <c r="A40" s="3" t="s">
        <v>913</v>
      </c>
      <c r="B40" s="1721">
        <v>3210.8626820559998</v>
      </c>
      <c r="C40" s="1197">
        <f t="shared" si="0"/>
        <v>38986.265802901282</v>
      </c>
      <c r="D40" s="1449">
        <v>19460.194</v>
      </c>
      <c r="E40" s="1962">
        <v>0</v>
      </c>
      <c r="F40" s="1029">
        <v>1583.08</v>
      </c>
      <c r="G40" s="1029">
        <v>0</v>
      </c>
      <c r="H40" s="1847">
        <v>0</v>
      </c>
      <c r="I40" s="1544">
        <v>55.006</v>
      </c>
      <c r="J40" s="1797">
        <v>17887.985802901283</v>
      </c>
      <c r="K40" s="905">
        <v>997</v>
      </c>
    </row>
    <row r="41" spans="1:11" ht="12.75" customHeight="1" x14ac:dyDescent="0.2">
      <c r="A41" s="3" t="s">
        <v>82</v>
      </c>
      <c r="B41" s="1721">
        <v>9326.5879845729996</v>
      </c>
      <c r="C41" s="1197">
        <f t="shared" si="0"/>
        <v>106509.35944772811</v>
      </c>
      <c r="D41" s="1449">
        <v>54882.135999999999</v>
      </c>
      <c r="E41" s="1962">
        <v>0</v>
      </c>
      <c r="F41" s="1029">
        <v>3042.6439999999998</v>
      </c>
      <c r="G41" s="1029">
        <v>0</v>
      </c>
      <c r="H41" s="1847">
        <v>0</v>
      </c>
      <c r="I41" s="1544">
        <v>260.85000000000002</v>
      </c>
      <c r="J41" s="1797">
        <v>48323.72944772811</v>
      </c>
      <c r="K41" s="905">
        <v>3169</v>
      </c>
    </row>
    <row r="42" spans="1:11" ht="12.75" customHeight="1" x14ac:dyDescent="0.2">
      <c r="A42" s="3" t="s">
        <v>914</v>
      </c>
      <c r="B42" s="1721">
        <v>12566.33638544</v>
      </c>
      <c r="C42" s="1197">
        <f t="shared" si="0"/>
        <v>140122.73137332327</v>
      </c>
      <c r="D42" s="1449">
        <v>72962.145999999993</v>
      </c>
      <c r="E42" s="1962">
        <v>7.6284799999999997</v>
      </c>
      <c r="F42" s="1029">
        <v>6197.7579999999998</v>
      </c>
      <c r="G42" s="1029">
        <v>0</v>
      </c>
      <c r="H42" s="1847">
        <v>2444.3812299999991</v>
      </c>
      <c r="I42" s="1544">
        <v>414.952</v>
      </c>
      <c r="J42" s="1797">
        <v>58095.865663323282</v>
      </c>
      <c r="K42" s="905">
        <v>3584</v>
      </c>
    </row>
    <row r="43" spans="1:11" ht="12.75" customHeight="1" x14ac:dyDescent="0.2">
      <c r="A43" s="3" t="s">
        <v>915</v>
      </c>
      <c r="B43" s="1721">
        <v>1513.5005448339</v>
      </c>
      <c r="C43" s="1197">
        <f t="shared" si="0"/>
        <v>17321.915248408695</v>
      </c>
      <c r="D43" s="1449">
        <v>9619.8580000000002</v>
      </c>
      <c r="E43" s="1962">
        <v>0</v>
      </c>
      <c r="F43" s="1029">
        <v>270</v>
      </c>
      <c r="G43" s="1029">
        <v>0</v>
      </c>
      <c r="H43" s="1847">
        <v>0</v>
      </c>
      <c r="I43" s="1544">
        <v>56.252000000000002</v>
      </c>
      <c r="J43" s="1797">
        <v>7375.8052484086938</v>
      </c>
      <c r="K43" s="905">
        <v>488</v>
      </c>
    </row>
    <row r="44" spans="1:11" ht="12.75" customHeight="1" x14ac:dyDescent="0.2">
      <c r="A44" s="3" t="s">
        <v>358</v>
      </c>
      <c r="B44" s="1721">
        <v>28743.932534286003</v>
      </c>
      <c r="C44" s="1197">
        <f t="shared" si="0"/>
        <v>278606.77830400446</v>
      </c>
      <c r="D44" s="1449">
        <v>157812.85500000001</v>
      </c>
      <c r="E44" s="1962">
        <v>0</v>
      </c>
      <c r="F44" s="1029">
        <v>11873.934999999999</v>
      </c>
      <c r="G44" s="1029">
        <v>0</v>
      </c>
      <c r="H44" s="1847">
        <v>0</v>
      </c>
      <c r="I44" s="1544">
        <v>1421.556</v>
      </c>
      <c r="J44" s="1797">
        <v>107498.43230400444</v>
      </c>
      <c r="K44" s="905">
        <v>8096</v>
      </c>
    </row>
    <row r="45" spans="1:11" ht="12.75" customHeight="1" x14ac:dyDescent="0.2">
      <c r="A45" s="3" t="s">
        <v>916</v>
      </c>
      <c r="B45" s="1721">
        <v>215.54781154919999</v>
      </c>
      <c r="C45" s="1197">
        <f t="shared" si="0"/>
        <v>3624.552952061264</v>
      </c>
      <c r="D45" s="1449">
        <v>2057.8510000000001</v>
      </c>
      <c r="E45" s="1962">
        <v>0</v>
      </c>
      <c r="F45" s="1029">
        <v>18.841999999999999</v>
      </c>
      <c r="G45" s="1029">
        <v>0</v>
      </c>
      <c r="H45" s="1847">
        <v>0</v>
      </c>
      <c r="I45" s="1544">
        <v>0</v>
      </c>
      <c r="J45" s="1797">
        <v>1547.8599520612638</v>
      </c>
      <c r="K45" s="905">
        <v>138</v>
      </c>
    </row>
    <row r="46" spans="1:11" ht="12.75" customHeight="1" x14ac:dyDescent="0.2">
      <c r="A46" s="3" t="s">
        <v>200</v>
      </c>
      <c r="B46" s="1721">
        <v>1191.3746754160002</v>
      </c>
      <c r="C46" s="1197">
        <f t="shared" si="0"/>
        <v>14039.016831054434</v>
      </c>
      <c r="D46" s="1449">
        <v>7367.7060000000001</v>
      </c>
      <c r="E46" s="1962">
        <v>0</v>
      </c>
      <c r="F46" s="1029">
        <v>136.70699999999999</v>
      </c>
      <c r="G46" s="1029">
        <v>0</v>
      </c>
      <c r="H46" s="1847">
        <v>0</v>
      </c>
      <c r="I46" s="1544">
        <v>9.7149999999999999</v>
      </c>
      <c r="J46" s="1797">
        <v>6524.8888310544335</v>
      </c>
      <c r="K46" s="905">
        <v>413</v>
      </c>
    </row>
    <row r="47" spans="1:11" ht="12.75" customHeight="1" x14ac:dyDescent="0.2">
      <c r="A47" s="3" t="s">
        <v>917</v>
      </c>
      <c r="B47" s="1721">
        <v>5031.6892107716994</v>
      </c>
      <c r="C47" s="1197">
        <f t="shared" si="0"/>
        <v>59805.956724684125</v>
      </c>
      <c r="D47" s="1449">
        <v>36524.991000000002</v>
      </c>
      <c r="E47" s="1962">
        <v>0</v>
      </c>
      <c r="F47" s="1029">
        <v>1810.6210000000001</v>
      </c>
      <c r="G47" s="1029">
        <v>0</v>
      </c>
      <c r="H47" s="1847">
        <v>0</v>
      </c>
      <c r="I47" s="1544">
        <v>145.93299999999999</v>
      </c>
      <c r="J47" s="1797">
        <v>21324.411724684127</v>
      </c>
      <c r="K47" s="905">
        <v>1521</v>
      </c>
    </row>
    <row r="48" spans="1:11" ht="12.75" customHeight="1" x14ac:dyDescent="0.2">
      <c r="A48" s="3" t="s">
        <v>918</v>
      </c>
      <c r="B48" s="1721">
        <v>1311.0390145143999</v>
      </c>
      <c r="C48" s="1197">
        <f t="shared" si="0"/>
        <v>11721.361550242709</v>
      </c>
      <c r="D48" s="1449">
        <v>5914.4340000000002</v>
      </c>
      <c r="E48" s="1962">
        <v>0</v>
      </c>
      <c r="F48" s="1029">
        <v>279.70400000000001</v>
      </c>
      <c r="G48" s="1029">
        <v>0</v>
      </c>
      <c r="H48" s="1847">
        <v>0</v>
      </c>
      <c r="I48" s="1544">
        <v>47.908000000000001</v>
      </c>
      <c r="J48" s="1797">
        <v>5479.3155502427089</v>
      </c>
      <c r="K48" s="905">
        <v>410</v>
      </c>
    </row>
    <row r="49" spans="1:11" ht="12.75" customHeight="1" x14ac:dyDescent="0.2">
      <c r="A49" s="3" t="s">
        <v>919</v>
      </c>
      <c r="B49" s="1721">
        <v>5723.4910835200008</v>
      </c>
      <c r="C49" s="1197">
        <f t="shared" si="0"/>
        <v>78746.021327296839</v>
      </c>
      <c r="D49" s="1449">
        <v>38305.754999999997</v>
      </c>
      <c r="E49" s="1962">
        <v>0</v>
      </c>
      <c r="F49" s="1029">
        <v>2045.827</v>
      </c>
      <c r="G49" s="1029">
        <v>0</v>
      </c>
      <c r="H49" s="1847">
        <v>0</v>
      </c>
      <c r="I49" s="1544">
        <v>328.87700000000001</v>
      </c>
      <c r="J49" s="1797">
        <v>38065.562327296844</v>
      </c>
      <c r="K49" s="905">
        <v>2166</v>
      </c>
    </row>
    <row r="50" spans="1:11" ht="12.75" customHeight="1" x14ac:dyDescent="0.2">
      <c r="A50" s="3" t="s">
        <v>582</v>
      </c>
      <c r="B50" s="1721">
        <v>9418.4107728642994</v>
      </c>
      <c r="C50" s="1197">
        <f t="shared" si="0"/>
        <v>115078.09396477489</v>
      </c>
      <c r="D50" s="1449">
        <v>58410.097000000002</v>
      </c>
      <c r="E50" s="1962">
        <v>0</v>
      </c>
      <c r="F50" s="1029">
        <v>3608.2460000000001</v>
      </c>
      <c r="G50" s="1029">
        <v>0</v>
      </c>
      <c r="H50" s="1847">
        <v>0</v>
      </c>
      <c r="I50" s="1544">
        <v>386.26299999999998</v>
      </c>
      <c r="J50" s="1797">
        <v>52673.487964774889</v>
      </c>
      <c r="K50" s="905">
        <v>3152</v>
      </c>
    </row>
    <row r="51" spans="1:11" ht="12.75" customHeight="1" x14ac:dyDescent="0.2">
      <c r="A51" s="3" t="s">
        <v>920</v>
      </c>
      <c r="B51" s="1721">
        <v>495.56085883150001</v>
      </c>
      <c r="C51" s="1197">
        <f t="shared" si="0"/>
        <v>6696.1351202966734</v>
      </c>
      <c r="D51" s="1449">
        <v>3825.377</v>
      </c>
      <c r="E51" s="1962">
        <v>0</v>
      </c>
      <c r="F51" s="1029">
        <v>31.483000000000001</v>
      </c>
      <c r="G51" s="1029">
        <v>0</v>
      </c>
      <c r="H51" s="1847">
        <v>0</v>
      </c>
      <c r="I51" s="1544">
        <v>10.130000000000001</v>
      </c>
      <c r="J51" s="1797">
        <v>2829.1451202966732</v>
      </c>
      <c r="K51" s="905">
        <v>189</v>
      </c>
    </row>
    <row r="52" spans="1:11" ht="12.75" customHeight="1" x14ac:dyDescent="0.2">
      <c r="A52" s="3" t="s">
        <v>921</v>
      </c>
      <c r="B52" s="1721">
        <v>924.05057097470001</v>
      </c>
      <c r="C52" s="1197">
        <f t="shared" si="0"/>
        <v>15665.940255208887</v>
      </c>
      <c r="D52" s="1449">
        <v>7495.585</v>
      </c>
      <c r="E52" s="1962">
        <v>0</v>
      </c>
      <c r="F52" s="1029">
        <v>327.113</v>
      </c>
      <c r="G52" s="1029">
        <v>0</v>
      </c>
      <c r="H52" s="1847">
        <v>0</v>
      </c>
      <c r="I52" s="1544">
        <v>172.113</v>
      </c>
      <c r="J52" s="1797">
        <v>7671.1292552088853</v>
      </c>
      <c r="K52" s="905">
        <v>374</v>
      </c>
    </row>
    <row r="53" spans="1:11" ht="12.75" customHeight="1" x14ac:dyDescent="0.2">
      <c r="A53" s="3" t="s">
        <v>922</v>
      </c>
      <c r="B53" s="1721">
        <v>41547.335811020006</v>
      </c>
      <c r="C53" s="1197">
        <f t="shared" si="0"/>
        <v>417770.64130377636</v>
      </c>
      <c r="D53" s="1449">
        <v>253177.44099999999</v>
      </c>
      <c r="E53" s="1962">
        <v>0</v>
      </c>
      <c r="F53" s="1029">
        <v>17736.800999999999</v>
      </c>
      <c r="G53" s="1029">
        <v>0</v>
      </c>
      <c r="H53" s="1847">
        <v>0</v>
      </c>
      <c r="I53" s="1544">
        <v>1456.8620000000001</v>
      </c>
      <c r="J53" s="1797">
        <v>145399.53730377636</v>
      </c>
      <c r="K53" s="905">
        <v>9547</v>
      </c>
    </row>
    <row r="54" spans="1:11" ht="12.75" customHeight="1" x14ac:dyDescent="0.2">
      <c r="A54" s="3" t="s">
        <v>923</v>
      </c>
      <c r="B54" s="1721">
        <v>2022.328756551</v>
      </c>
      <c r="C54" s="1197">
        <f t="shared" si="0"/>
        <v>23918.868561031581</v>
      </c>
      <c r="D54" s="1449">
        <v>13660.098</v>
      </c>
      <c r="E54" s="1962">
        <v>0</v>
      </c>
      <c r="F54" s="1029">
        <v>386.197</v>
      </c>
      <c r="G54" s="1029">
        <v>0</v>
      </c>
      <c r="H54" s="1847">
        <v>0</v>
      </c>
      <c r="I54" s="1544">
        <v>66.043000000000006</v>
      </c>
      <c r="J54" s="1797">
        <v>9806.5305610315791</v>
      </c>
      <c r="K54" s="905">
        <v>698</v>
      </c>
    </row>
    <row r="55" spans="1:11" ht="12.75" customHeight="1" x14ac:dyDescent="0.2">
      <c r="A55" s="3" t="s">
        <v>924</v>
      </c>
      <c r="B55" s="1721">
        <v>5301.3433826178007</v>
      </c>
      <c r="C55" s="1197">
        <f t="shared" si="0"/>
        <v>87454.922615832416</v>
      </c>
      <c r="D55" s="1449">
        <v>50976.896999999997</v>
      </c>
      <c r="E55" s="1962">
        <v>0</v>
      </c>
      <c r="F55" s="1029">
        <v>2635.6</v>
      </c>
      <c r="G55" s="1029">
        <v>0</v>
      </c>
      <c r="H55" s="1847">
        <v>0</v>
      </c>
      <c r="I55" s="1544">
        <v>178.053</v>
      </c>
      <c r="J55" s="1797">
        <v>33664.372615832413</v>
      </c>
      <c r="K55" s="905">
        <v>2286</v>
      </c>
    </row>
    <row r="56" spans="1:11" ht="12.75" customHeight="1" x14ac:dyDescent="0.2">
      <c r="A56" s="3" t="s">
        <v>587</v>
      </c>
      <c r="B56" s="1721">
        <v>2117.1559540047001</v>
      </c>
      <c r="C56" s="1197">
        <f t="shared" si="0"/>
        <v>23964.592896128161</v>
      </c>
      <c r="D56" s="1449">
        <v>13660.041999999999</v>
      </c>
      <c r="E56" s="1962">
        <v>0</v>
      </c>
      <c r="F56" s="1029">
        <v>658.59799999999996</v>
      </c>
      <c r="G56" s="1029">
        <v>0</v>
      </c>
      <c r="H56" s="1847">
        <v>0</v>
      </c>
      <c r="I56" s="1544">
        <v>107.101</v>
      </c>
      <c r="J56" s="1797">
        <v>9538.8518961281625</v>
      </c>
      <c r="K56" s="905">
        <v>670</v>
      </c>
    </row>
    <row r="57" spans="1:11" ht="12.75" customHeight="1" x14ac:dyDescent="0.2">
      <c r="A57" s="3" t="s">
        <v>925</v>
      </c>
      <c r="B57" s="1721">
        <v>2606.7898845545997</v>
      </c>
      <c r="C57" s="1197">
        <f t="shared" si="0"/>
        <v>33667.131199575277</v>
      </c>
      <c r="D57" s="1449">
        <v>18531.035</v>
      </c>
      <c r="E57" s="1962">
        <v>0</v>
      </c>
      <c r="F57" s="1029">
        <v>1554.3389999999999</v>
      </c>
      <c r="G57" s="1029">
        <v>0</v>
      </c>
      <c r="H57" s="1847">
        <v>0</v>
      </c>
      <c r="I57" s="1544">
        <v>47.856999999999999</v>
      </c>
      <c r="J57" s="1797">
        <v>13533.900199575273</v>
      </c>
      <c r="K57" s="905">
        <v>901</v>
      </c>
    </row>
    <row r="58" spans="1:11" ht="12.75" customHeight="1" x14ac:dyDescent="0.2">
      <c r="A58" s="3" t="s">
        <v>926</v>
      </c>
      <c r="B58" s="1721">
        <v>1958.1474139649997</v>
      </c>
      <c r="C58" s="1197">
        <f t="shared" si="0"/>
        <v>33584.541238706006</v>
      </c>
      <c r="D58" s="1449">
        <v>14037.594999999999</v>
      </c>
      <c r="E58" s="1962">
        <v>0</v>
      </c>
      <c r="F58" s="1029">
        <v>307.31099999999998</v>
      </c>
      <c r="G58" s="1029">
        <v>0</v>
      </c>
      <c r="H58" s="1847">
        <v>0</v>
      </c>
      <c r="I58" s="1544">
        <v>34.179000000000002</v>
      </c>
      <c r="J58" s="1797">
        <v>19205.456238706003</v>
      </c>
      <c r="K58" s="905">
        <v>967</v>
      </c>
    </row>
    <row r="59" spans="1:11" ht="12.75" customHeight="1" x14ac:dyDescent="0.2">
      <c r="A59" s="3" t="s">
        <v>927</v>
      </c>
      <c r="B59" s="1721">
        <v>4554.7976284618999</v>
      </c>
      <c r="C59" s="1197">
        <f t="shared" si="0"/>
        <v>66789.475261771935</v>
      </c>
      <c r="D59" s="1449">
        <v>34909.998</v>
      </c>
      <c r="E59" s="1962">
        <v>0</v>
      </c>
      <c r="F59" s="1029">
        <v>1949.2429999999999</v>
      </c>
      <c r="G59" s="1029">
        <v>0</v>
      </c>
      <c r="H59" s="1847">
        <v>0</v>
      </c>
      <c r="I59" s="1544">
        <v>323.29300000000001</v>
      </c>
      <c r="J59" s="1797">
        <v>29606.941261771928</v>
      </c>
      <c r="K59" s="905">
        <v>1832</v>
      </c>
    </row>
    <row r="60" spans="1:11" ht="12.75" customHeight="1" x14ac:dyDescent="0.2">
      <c r="A60" s="3" t="s">
        <v>928</v>
      </c>
      <c r="B60" s="1721">
        <v>1025.027794801</v>
      </c>
      <c r="C60" s="1197">
        <f t="shared" si="0"/>
        <v>12528.307526552409</v>
      </c>
      <c r="D60" s="1449">
        <v>6145.7169999999996</v>
      </c>
      <c r="E60" s="1962">
        <v>0</v>
      </c>
      <c r="F60" s="1029">
        <v>119.494</v>
      </c>
      <c r="G60" s="1029">
        <v>0</v>
      </c>
      <c r="H60" s="1847">
        <v>0</v>
      </c>
      <c r="I60" s="1544">
        <v>60.003</v>
      </c>
      <c r="J60" s="1797">
        <v>6203.0935265524113</v>
      </c>
      <c r="K60" s="905">
        <v>394</v>
      </c>
    </row>
    <row r="61" spans="1:11" ht="12.75" customHeight="1" x14ac:dyDescent="0.2">
      <c r="A61" s="3" t="s">
        <v>96</v>
      </c>
      <c r="B61" s="1721">
        <v>8859.7097759740027</v>
      </c>
      <c r="C61" s="1197">
        <f t="shared" si="0"/>
        <v>103728.93242915857</v>
      </c>
      <c r="D61" s="1449">
        <v>56195.826000000001</v>
      </c>
      <c r="E61" s="1962">
        <v>0</v>
      </c>
      <c r="F61" s="1029">
        <v>2886.951</v>
      </c>
      <c r="G61" s="1029">
        <v>0</v>
      </c>
      <c r="H61" s="1847">
        <v>0</v>
      </c>
      <c r="I61" s="1544">
        <v>165.34299999999999</v>
      </c>
      <c r="J61" s="1797">
        <v>44480.812429158555</v>
      </c>
      <c r="K61" s="905">
        <v>2735</v>
      </c>
    </row>
    <row r="62" spans="1:11" ht="12.75" customHeight="1" x14ac:dyDescent="0.2">
      <c r="A62" s="3" t="s">
        <v>929</v>
      </c>
      <c r="B62" s="1721">
        <v>3876.1946512739996</v>
      </c>
      <c r="C62" s="1197">
        <f t="shared" si="0"/>
        <v>47894.621767795295</v>
      </c>
      <c r="D62" s="1449">
        <v>29778.789000000001</v>
      </c>
      <c r="E62" s="1962">
        <v>0</v>
      </c>
      <c r="F62" s="1029">
        <v>1480.8820000000001</v>
      </c>
      <c r="G62" s="1029">
        <v>0</v>
      </c>
      <c r="H62" s="1847">
        <v>0</v>
      </c>
      <c r="I62" s="1544">
        <v>81.355000000000004</v>
      </c>
      <c r="J62" s="1797">
        <v>16553.595767795294</v>
      </c>
      <c r="K62" s="905">
        <v>1176</v>
      </c>
    </row>
    <row r="63" spans="1:11" ht="12.75" customHeight="1" x14ac:dyDescent="0.2">
      <c r="A63" s="3" t="s">
        <v>930</v>
      </c>
      <c r="B63" s="1721">
        <v>980.89363941319994</v>
      </c>
      <c r="C63" s="1197">
        <f t="shared" si="0"/>
        <v>17982.490475626208</v>
      </c>
      <c r="D63" s="1449">
        <v>9768.5429999999997</v>
      </c>
      <c r="E63" s="1962">
        <v>0</v>
      </c>
      <c r="F63" s="1029">
        <v>193.08799999999999</v>
      </c>
      <c r="G63" s="1029">
        <v>0</v>
      </c>
      <c r="H63" s="1847">
        <v>0</v>
      </c>
      <c r="I63" s="1544">
        <v>55.066000000000003</v>
      </c>
      <c r="J63" s="1797">
        <v>7965.7934756262075</v>
      </c>
      <c r="K63" s="905">
        <v>479</v>
      </c>
    </row>
    <row r="64" spans="1:11" ht="12.75" customHeight="1" x14ac:dyDescent="0.2">
      <c r="A64" s="3" t="s">
        <v>931</v>
      </c>
      <c r="B64" s="1721">
        <v>11507.74569826</v>
      </c>
      <c r="C64" s="1197">
        <f t="shared" si="0"/>
        <v>126380.28263872309</v>
      </c>
      <c r="D64" s="1449">
        <v>75441.415999999997</v>
      </c>
      <c r="E64" s="1962">
        <v>0</v>
      </c>
      <c r="F64" s="1029">
        <v>3428.8960000000002</v>
      </c>
      <c r="G64" s="1029">
        <v>0</v>
      </c>
      <c r="H64" s="1847">
        <v>0</v>
      </c>
      <c r="I64" s="1544">
        <v>277.32400000000001</v>
      </c>
      <c r="J64" s="1797">
        <v>47232.646638723112</v>
      </c>
      <c r="K64" s="905">
        <v>3541</v>
      </c>
    </row>
    <row r="65" spans="1:13" ht="12.75" customHeight="1" x14ac:dyDescent="0.2">
      <c r="A65" s="3" t="s">
        <v>932</v>
      </c>
      <c r="B65" s="1721">
        <v>3571.6325448979997</v>
      </c>
      <c r="C65" s="1197">
        <f t="shared" si="0"/>
        <v>42375.669472834699</v>
      </c>
      <c r="D65" s="1449">
        <v>24219.573</v>
      </c>
      <c r="E65" s="1962">
        <v>0</v>
      </c>
      <c r="F65" s="1029">
        <v>756.93499999999995</v>
      </c>
      <c r="G65" s="1029">
        <v>0</v>
      </c>
      <c r="H65" s="1847">
        <v>0</v>
      </c>
      <c r="I65" s="1544">
        <v>76.302000000000007</v>
      </c>
      <c r="J65" s="1797">
        <v>17322.859472834698</v>
      </c>
      <c r="K65" s="905">
        <v>1280</v>
      </c>
    </row>
    <row r="66" spans="1:13" ht="12.75" customHeight="1" x14ac:dyDescent="0.2">
      <c r="A66" s="3" t="s">
        <v>933</v>
      </c>
      <c r="B66" s="1721">
        <v>49574.986617750001</v>
      </c>
      <c r="C66" s="1197">
        <f t="shared" si="0"/>
        <v>476004.18720757321</v>
      </c>
      <c r="D66" s="1449">
        <v>269659.67</v>
      </c>
      <c r="E66" s="1962">
        <v>0</v>
      </c>
      <c r="F66" s="1029">
        <v>20419.208999999999</v>
      </c>
      <c r="G66" s="1029">
        <v>0</v>
      </c>
      <c r="H66" s="1847">
        <v>4461.285969999999</v>
      </c>
      <c r="I66" s="1544">
        <v>2998.7629999999999</v>
      </c>
      <c r="J66" s="1797">
        <v>178465.25923757328</v>
      </c>
      <c r="K66" s="905">
        <v>11150</v>
      </c>
      <c r="M66" s="16"/>
    </row>
    <row r="67" spans="1:13" ht="12.75" customHeight="1" x14ac:dyDescent="0.2">
      <c r="A67" s="3" t="s">
        <v>934</v>
      </c>
      <c r="B67" s="1721">
        <v>1803.6810994687999</v>
      </c>
      <c r="C67" s="1197">
        <f t="shared" si="0"/>
        <v>22894.222123538297</v>
      </c>
      <c r="D67" s="1449">
        <v>15455.523999999999</v>
      </c>
      <c r="E67" s="1962">
        <v>0</v>
      </c>
      <c r="F67" s="1029">
        <v>514.75199999999995</v>
      </c>
      <c r="G67" s="1029">
        <v>0</v>
      </c>
      <c r="H67" s="1847">
        <v>0</v>
      </c>
      <c r="I67" s="1544">
        <v>33.356000000000002</v>
      </c>
      <c r="J67" s="1797">
        <v>6890.590123538298</v>
      </c>
      <c r="K67" s="905">
        <v>616</v>
      </c>
    </row>
    <row r="68" spans="1:13" ht="12.75" customHeight="1" x14ac:dyDescent="0.2">
      <c r="A68" s="3" t="s">
        <v>935</v>
      </c>
      <c r="B68" s="1721">
        <v>1719.9274100429</v>
      </c>
      <c r="C68" s="1197">
        <f t="shared" si="0"/>
        <v>25943.924918826902</v>
      </c>
      <c r="D68" s="1449">
        <v>13141.419</v>
      </c>
      <c r="E68" s="1962">
        <v>0</v>
      </c>
      <c r="F68" s="1029">
        <v>517.53499999999997</v>
      </c>
      <c r="G68" s="1029">
        <v>0</v>
      </c>
      <c r="H68" s="1847">
        <v>0</v>
      </c>
      <c r="I68" s="1544">
        <v>23.782</v>
      </c>
      <c r="J68" s="1797">
        <v>12261.188918826901</v>
      </c>
      <c r="K68" s="905">
        <v>691</v>
      </c>
    </row>
    <row r="69" spans="1:13" ht="12.75" customHeight="1" x14ac:dyDescent="0.2">
      <c r="A69" s="3" t="s">
        <v>936</v>
      </c>
      <c r="B69" s="1721">
        <v>688.37497924880006</v>
      </c>
      <c r="C69" s="1197">
        <f t="shared" ref="C69:C86" si="1">SUM(D69:J69)</f>
        <v>15158.008524740475</v>
      </c>
      <c r="D69" s="1449">
        <v>8058.5219999999999</v>
      </c>
      <c r="E69" s="1962">
        <v>0</v>
      </c>
      <c r="F69" s="1029">
        <v>80.561999999999998</v>
      </c>
      <c r="G69" s="1029">
        <v>0</v>
      </c>
      <c r="H69" s="1847">
        <v>0</v>
      </c>
      <c r="I69" s="1544">
        <v>13.863</v>
      </c>
      <c r="J69" s="1797">
        <v>7005.0615247404758</v>
      </c>
      <c r="K69" s="905">
        <v>405</v>
      </c>
    </row>
    <row r="70" spans="1:13" ht="12.75" customHeight="1" x14ac:dyDescent="0.2">
      <c r="A70" s="3" t="s">
        <v>395</v>
      </c>
      <c r="B70" s="1721">
        <v>1906.9692491492001</v>
      </c>
      <c r="C70" s="1197">
        <f t="shared" si="1"/>
        <v>22397.566489823592</v>
      </c>
      <c r="D70" s="1449">
        <v>13399.561</v>
      </c>
      <c r="E70" s="1962">
        <v>0</v>
      </c>
      <c r="F70" s="1029">
        <v>473.30700000000002</v>
      </c>
      <c r="G70" s="1029">
        <v>0</v>
      </c>
      <c r="H70" s="1847">
        <v>0</v>
      </c>
      <c r="I70" s="1544">
        <v>22.13</v>
      </c>
      <c r="J70" s="1797">
        <v>8502.5684898235922</v>
      </c>
      <c r="K70" s="905">
        <v>627</v>
      </c>
    </row>
    <row r="71" spans="1:13" ht="12.75" customHeight="1" x14ac:dyDescent="0.2">
      <c r="A71" s="3" t="s">
        <v>937</v>
      </c>
      <c r="B71" s="1721">
        <v>854.68180705320003</v>
      </c>
      <c r="C71" s="1197">
        <f t="shared" si="1"/>
        <v>11902.408710715956</v>
      </c>
      <c r="D71" s="1449">
        <v>5814.1540000000005</v>
      </c>
      <c r="E71" s="1962">
        <v>0</v>
      </c>
      <c r="F71" s="1029">
        <v>202.98099999999999</v>
      </c>
      <c r="G71" s="1029">
        <v>0</v>
      </c>
      <c r="H71" s="1847">
        <v>0</v>
      </c>
      <c r="I71" s="1544">
        <v>10.476000000000001</v>
      </c>
      <c r="J71" s="1797">
        <v>5874.7977107159559</v>
      </c>
      <c r="K71" s="905">
        <v>372</v>
      </c>
    </row>
    <row r="72" spans="1:13" ht="12.75" customHeight="1" x14ac:dyDescent="0.2">
      <c r="A72" s="3" t="s">
        <v>938</v>
      </c>
      <c r="B72" s="1721">
        <v>1974.5073643105002</v>
      </c>
      <c r="C72" s="1197">
        <f t="shared" si="1"/>
        <v>31126.667701535178</v>
      </c>
      <c r="D72" s="1449">
        <v>17032.363000000001</v>
      </c>
      <c r="E72" s="1962">
        <v>0</v>
      </c>
      <c r="F72" s="1029">
        <v>538.79600000000005</v>
      </c>
      <c r="G72" s="1029">
        <v>0</v>
      </c>
      <c r="H72" s="1847">
        <v>0</v>
      </c>
      <c r="I72" s="1544">
        <v>68.980999999999995</v>
      </c>
      <c r="J72" s="1797">
        <v>13486.527701535178</v>
      </c>
      <c r="K72" s="905">
        <v>837</v>
      </c>
    </row>
    <row r="73" spans="1:13" ht="12.75" customHeight="1" x14ac:dyDescent="0.2">
      <c r="A73" s="3" t="s">
        <v>735</v>
      </c>
      <c r="B73" s="1721">
        <v>11705.212667561</v>
      </c>
      <c r="C73" s="1197">
        <f t="shared" si="1"/>
        <v>115086.00877729341</v>
      </c>
      <c r="D73" s="1449">
        <v>70216.513999999996</v>
      </c>
      <c r="E73" s="1962">
        <v>0</v>
      </c>
      <c r="F73" s="1029">
        <v>5760.277</v>
      </c>
      <c r="G73" s="1029">
        <v>0</v>
      </c>
      <c r="H73" s="1847">
        <v>0</v>
      </c>
      <c r="I73" s="1544">
        <v>325.88</v>
      </c>
      <c r="J73" s="1797">
        <v>38783.337777293411</v>
      </c>
      <c r="K73" s="905">
        <v>3516</v>
      </c>
    </row>
    <row r="74" spans="1:13" ht="12.75" customHeight="1" x14ac:dyDescent="0.2">
      <c r="A74" s="3" t="s">
        <v>939</v>
      </c>
      <c r="B74" s="1721">
        <v>1249.8141661819</v>
      </c>
      <c r="C74" s="1197">
        <f t="shared" si="1"/>
        <v>19128.028485474002</v>
      </c>
      <c r="D74" s="1449">
        <v>10078.666999999999</v>
      </c>
      <c r="E74" s="1962">
        <v>0</v>
      </c>
      <c r="F74" s="1029">
        <v>303.28500000000003</v>
      </c>
      <c r="G74" s="1029">
        <v>0</v>
      </c>
      <c r="H74" s="1847">
        <v>0</v>
      </c>
      <c r="I74" s="1544">
        <v>16.027000000000001</v>
      </c>
      <c r="J74" s="1797">
        <v>8730.0494854740045</v>
      </c>
      <c r="K74" s="905">
        <v>542</v>
      </c>
    </row>
    <row r="75" spans="1:13" ht="12.75" customHeight="1" x14ac:dyDescent="0.2">
      <c r="A75" s="3" t="s">
        <v>940</v>
      </c>
      <c r="B75" s="1721">
        <v>2730.6369504169998</v>
      </c>
      <c r="C75" s="1197">
        <f t="shared" si="1"/>
        <v>35192.334199440789</v>
      </c>
      <c r="D75" s="1449">
        <v>19116.304</v>
      </c>
      <c r="E75" s="1962">
        <v>0</v>
      </c>
      <c r="F75" s="1029">
        <v>326.97300000000001</v>
      </c>
      <c r="G75" s="1029">
        <v>0</v>
      </c>
      <c r="H75" s="1847">
        <v>0</v>
      </c>
      <c r="I75" s="1544">
        <v>92.484999999999999</v>
      </c>
      <c r="J75" s="1797">
        <v>15656.572199440787</v>
      </c>
      <c r="K75" s="905">
        <v>950</v>
      </c>
    </row>
    <row r="76" spans="1:13" ht="12.75" customHeight="1" x14ac:dyDescent="0.2">
      <c r="A76" s="3" t="s">
        <v>941</v>
      </c>
      <c r="B76" s="1721">
        <v>10848.465340406101</v>
      </c>
      <c r="C76" s="1197">
        <f t="shared" si="1"/>
        <v>172787.6863765376</v>
      </c>
      <c r="D76" s="1449">
        <v>75976.475000000006</v>
      </c>
      <c r="E76" s="1962">
        <v>34.134610000000002</v>
      </c>
      <c r="F76" s="1029">
        <v>3181.991</v>
      </c>
      <c r="G76" s="1029">
        <v>0</v>
      </c>
      <c r="H76" s="1847">
        <v>0</v>
      </c>
      <c r="I76" s="1544">
        <v>266.88299999999998</v>
      </c>
      <c r="J76" s="1797">
        <v>93328.202766537608</v>
      </c>
      <c r="K76" s="905">
        <v>4189</v>
      </c>
    </row>
    <row r="77" spans="1:13" ht="12.75" customHeight="1" x14ac:dyDescent="0.2">
      <c r="A77" s="3" t="s">
        <v>1613</v>
      </c>
      <c r="B77" s="1721">
        <v>9988.214846107001</v>
      </c>
      <c r="C77" s="1197">
        <f t="shared" si="1"/>
        <v>111060.77756012022</v>
      </c>
      <c r="D77" s="1449">
        <v>70695.058000000005</v>
      </c>
      <c r="E77" s="1962">
        <v>0</v>
      </c>
      <c r="F77" s="1029">
        <v>3308.0039999999999</v>
      </c>
      <c r="G77" s="1029">
        <v>0</v>
      </c>
      <c r="H77" s="1847">
        <v>0</v>
      </c>
      <c r="I77" s="1544">
        <v>485.26400000000001</v>
      </c>
      <c r="J77" s="1797">
        <v>36572.451560120207</v>
      </c>
      <c r="K77" s="905">
        <v>3297</v>
      </c>
    </row>
    <row r="78" spans="1:13" ht="12.75" customHeight="1" x14ac:dyDescent="0.2">
      <c r="A78" s="3" t="s">
        <v>1562</v>
      </c>
      <c r="B78" s="1721">
        <v>3581.8857070890003</v>
      </c>
      <c r="C78" s="1197">
        <f t="shared" si="1"/>
        <v>33125.21982499952</v>
      </c>
      <c r="D78" s="1449">
        <v>18933.190999999999</v>
      </c>
      <c r="E78" s="1962">
        <v>0</v>
      </c>
      <c r="F78" s="1029">
        <v>759.48299999999995</v>
      </c>
      <c r="G78" s="1029">
        <v>0</v>
      </c>
      <c r="H78" s="1847">
        <v>0</v>
      </c>
      <c r="I78" s="1544">
        <v>107.04900000000001</v>
      </c>
      <c r="J78" s="1797">
        <v>13325.496824999524</v>
      </c>
      <c r="K78" s="905">
        <v>993</v>
      </c>
    </row>
    <row r="79" spans="1:13" ht="12.75" customHeight="1" x14ac:dyDescent="0.2">
      <c r="A79" s="3" t="s">
        <v>942</v>
      </c>
      <c r="B79" s="1721">
        <v>2550.9153345485001</v>
      </c>
      <c r="C79" s="1197">
        <f t="shared" si="1"/>
        <v>30058.443774972555</v>
      </c>
      <c r="D79" s="1449">
        <v>16439.22</v>
      </c>
      <c r="E79" s="1962">
        <v>0</v>
      </c>
      <c r="F79" s="1029">
        <v>515.42899999999997</v>
      </c>
      <c r="G79" s="1029">
        <v>0</v>
      </c>
      <c r="H79" s="1847">
        <v>0</v>
      </c>
      <c r="I79" s="1544">
        <v>26.207000000000001</v>
      </c>
      <c r="J79" s="1797">
        <v>13077.587774972557</v>
      </c>
      <c r="K79" s="905">
        <v>956</v>
      </c>
    </row>
    <row r="80" spans="1:13" ht="12.75" customHeight="1" x14ac:dyDescent="0.2">
      <c r="A80" s="3" t="s">
        <v>943</v>
      </c>
      <c r="B80" s="1721">
        <v>654.9804308409</v>
      </c>
      <c r="C80" s="1197">
        <f t="shared" si="1"/>
        <v>16678.883352799749</v>
      </c>
      <c r="D80" s="1449">
        <v>9682.1759999999995</v>
      </c>
      <c r="E80" s="1962">
        <v>0</v>
      </c>
      <c r="F80" s="1029">
        <v>172.13300000000001</v>
      </c>
      <c r="G80" s="1029">
        <v>0</v>
      </c>
      <c r="H80" s="1847">
        <v>0</v>
      </c>
      <c r="I80" s="1544">
        <v>5.0659999999999998</v>
      </c>
      <c r="J80" s="1797">
        <v>6819.5083527997467</v>
      </c>
      <c r="K80" s="905">
        <v>388</v>
      </c>
    </row>
    <row r="81" spans="1:11" ht="12.75" customHeight="1" x14ac:dyDescent="0.2">
      <c r="A81" s="3" t="s">
        <v>944</v>
      </c>
      <c r="B81" s="1721">
        <v>4264.700405478</v>
      </c>
      <c r="C81" s="1197">
        <f t="shared" si="1"/>
        <v>50294.19616776504</v>
      </c>
      <c r="D81" s="1449">
        <v>28659.213</v>
      </c>
      <c r="E81" s="1962">
        <v>0</v>
      </c>
      <c r="F81" s="1029">
        <v>1315.36</v>
      </c>
      <c r="G81" s="1029">
        <v>0</v>
      </c>
      <c r="H81" s="1847">
        <v>0</v>
      </c>
      <c r="I81" s="1544">
        <v>104.685</v>
      </c>
      <c r="J81" s="1797">
        <v>20214.938167765042</v>
      </c>
      <c r="K81" s="905">
        <v>1191</v>
      </c>
    </row>
    <row r="82" spans="1:11" ht="12.75" customHeight="1" x14ac:dyDescent="0.2">
      <c r="A82" s="3" t="s">
        <v>945</v>
      </c>
      <c r="B82" s="1721">
        <v>3261.3270170491996</v>
      </c>
      <c r="C82" s="1197">
        <f t="shared" si="1"/>
        <v>53456.039194935773</v>
      </c>
      <c r="D82" s="1449">
        <v>28764.003000000001</v>
      </c>
      <c r="E82" s="1962">
        <v>0</v>
      </c>
      <c r="F82" s="1029">
        <v>1098.528</v>
      </c>
      <c r="G82" s="1029">
        <v>0</v>
      </c>
      <c r="H82" s="1847">
        <v>0</v>
      </c>
      <c r="I82" s="1544">
        <v>94.381</v>
      </c>
      <c r="J82" s="1797">
        <v>23499.127194935769</v>
      </c>
      <c r="K82" s="905">
        <v>1424</v>
      </c>
    </row>
    <row r="83" spans="1:11" ht="12.75" customHeight="1" x14ac:dyDescent="0.2">
      <c r="A83" s="3" t="s">
        <v>179</v>
      </c>
      <c r="B83" s="1721">
        <v>4173.1358500910001</v>
      </c>
      <c r="C83" s="1197">
        <f t="shared" si="1"/>
        <v>55451.204188657895</v>
      </c>
      <c r="D83" s="1449">
        <v>30872.118999999999</v>
      </c>
      <c r="E83" s="1962">
        <v>0</v>
      </c>
      <c r="F83" s="1029">
        <v>1235.2819999999999</v>
      </c>
      <c r="G83" s="1029">
        <v>0</v>
      </c>
      <c r="H83" s="1847">
        <v>0</v>
      </c>
      <c r="I83" s="1544">
        <v>66.067999999999998</v>
      </c>
      <c r="J83" s="1797">
        <v>23277.735188657898</v>
      </c>
      <c r="K83" s="905">
        <v>1324</v>
      </c>
    </row>
    <row r="84" spans="1:11" ht="12.75" customHeight="1" x14ac:dyDescent="0.2">
      <c r="A84" s="3" t="s">
        <v>946</v>
      </c>
      <c r="B84" s="1721">
        <v>13450.487926905798</v>
      </c>
      <c r="C84" s="1197">
        <f t="shared" si="1"/>
        <v>209208.22733447445</v>
      </c>
      <c r="D84" s="1449">
        <v>70816.106</v>
      </c>
      <c r="E84" s="1962">
        <v>364.26133000000004</v>
      </c>
      <c r="F84" s="1029">
        <v>14417.679</v>
      </c>
      <c r="G84" s="1029">
        <v>0</v>
      </c>
      <c r="H84" s="1847">
        <v>0</v>
      </c>
      <c r="I84" s="1544">
        <v>1148.443</v>
      </c>
      <c r="J84" s="1797">
        <v>122461.73800447446</v>
      </c>
      <c r="K84" s="905">
        <v>4084</v>
      </c>
    </row>
    <row r="85" spans="1:11" ht="12.75" customHeight="1" x14ac:dyDescent="0.2">
      <c r="A85" s="3" t="s">
        <v>512</v>
      </c>
      <c r="B85" s="1721">
        <v>78566.823881670003</v>
      </c>
      <c r="C85" s="1197">
        <f t="shared" si="1"/>
        <v>1038591.5087928706</v>
      </c>
      <c r="D85" s="1449">
        <v>396612.14</v>
      </c>
      <c r="E85" s="1962">
        <v>2.2429399999999999</v>
      </c>
      <c r="F85" s="1029">
        <v>29420.218000000001</v>
      </c>
      <c r="G85" s="1029">
        <v>0</v>
      </c>
      <c r="H85" s="1847">
        <v>134643.95423000003</v>
      </c>
      <c r="I85" s="1544">
        <v>4086.6039999999998</v>
      </c>
      <c r="J85" s="1797">
        <v>473826.34962287045</v>
      </c>
      <c r="K85" s="905">
        <v>21635</v>
      </c>
    </row>
    <row r="86" spans="1:11" ht="12.75" customHeight="1" x14ac:dyDescent="0.2">
      <c r="A86" s="3" t="s">
        <v>947</v>
      </c>
      <c r="B86" s="1721">
        <v>2582.4810203569996</v>
      </c>
      <c r="C86" s="1197">
        <f t="shared" si="1"/>
        <v>36063.928259723798</v>
      </c>
      <c r="D86" s="1449">
        <v>20271.562999999998</v>
      </c>
      <c r="E86" s="1962">
        <v>0</v>
      </c>
      <c r="F86" s="1029">
        <v>695.25300000000004</v>
      </c>
      <c r="G86" s="1029">
        <v>0</v>
      </c>
      <c r="H86" s="1847">
        <v>0</v>
      </c>
      <c r="I86" s="1544">
        <v>60.542999999999999</v>
      </c>
      <c r="J86" s="1797">
        <v>15036.569259723798</v>
      </c>
      <c r="K86" s="905">
        <v>976</v>
      </c>
    </row>
    <row r="87" spans="1:11" ht="12.75" customHeight="1" x14ac:dyDescent="0.2">
      <c r="A87" s="434"/>
      <c r="B87" s="435"/>
      <c r="C87" s="1020"/>
      <c r="D87" s="1020"/>
      <c r="E87" s="1020"/>
      <c r="F87" s="1020"/>
      <c r="G87" s="1020"/>
      <c r="H87" s="1020"/>
      <c r="I87" s="1237"/>
      <c r="J87" s="1021"/>
      <c r="K87" s="733"/>
    </row>
    <row r="88" spans="1:11" ht="12.75" customHeight="1" x14ac:dyDescent="0.2">
      <c r="A88" s="436" t="s">
        <v>2062</v>
      </c>
      <c r="B88" s="437">
        <f>SUM(B4:B86)</f>
        <v>516758.04622060718</v>
      </c>
      <c r="C88" s="1030">
        <f t="shared" ref="C88:K88" si="2">SUM(C4:C86)</f>
        <v>6315431.1228100369</v>
      </c>
      <c r="D88" s="1030">
        <f t="shared" si="2"/>
        <v>3239203.3110000012</v>
      </c>
      <c r="E88" s="1030">
        <f t="shared" si="2"/>
        <v>1268.7822100000001</v>
      </c>
      <c r="F88" s="1030">
        <f t="shared" si="2"/>
        <v>195478.785</v>
      </c>
      <c r="G88" s="1030">
        <f t="shared" si="2"/>
        <v>0</v>
      </c>
      <c r="H88" s="1030">
        <f t="shared" si="2"/>
        <v>141549.62143000003</v>
      </c>
      <c r="I88" s="1031">
        <f t="shared" si="2"/>
        <v>20320.319000000003</v>
      </c>
      <c r="J88" s="1032">
        <f t="shared" si="2"/>
        <v>2717610.3041700372</v>
      </c>
      <c r="K88" s="981">
        <f t="shared" si="2"/>
        <v>158647</v>
      </c>
    </row>
    <row r="89" spans="1:11" ht="12.75" customHeight="1" thickBot="1" x14ac:dyDescent="0.25">
      <c r="A89" s="434"/>
      <c r="B89" s="435"/>
      <c r="C89" s="1020"/>
      <c r="D89" s="1033"/>
      <c r="E89" s="1033"/>
      <c r="F89" s="1033"/>
      <c r="G89" s="1033"/>
      <c r="H89" s="1033"/>
      <c r="I89" s="1679"/>
      <c r="J89" s="1034"/>
      <c r="K89" s="733"/>
    </row>
    <row r="90" spans="1:11" ht="12.75" customHeight="1" x14ac:dyDescent="0.2">
      <c r="A90" s="158" t="s">
        <v>283</v>
      </c>
      <c r="B90" s="1725">
        <v>63264.741665606693</v>
      </c>
      <c r="C90" s="1754">
        <f>SUM(D90:J90)</f>
        <v>964668.55952296825</v>
      </c>
      <c r="D90" s="1450">
        <v>501574.92108944483</v>
      </c>
      <c r="E90" s="1770">
        <v>860.51485000000002</v>
      </c>
      <c r="F90" s="1018">
        <v>17977.090614924793</v>
      </c>
      <c r="G90" s="1018">
        <v>0</v>
      </c>
      <c r="H90" s="1770">
        <v>0</v>
      </c>
      <c r="I90" s="1457">
        <v>2076.2626735107824</v>
      </c>
      <c r="J90" s="1796">
        <v>442179.77029508795</v>
      </c>
      <c r="K90" s="1701">
        <v>26619</v>
      </c>
    </row>
    <row r="91" spans="1:11" ht="12.75" customHeight="1" x14ac:dyDescent="0.2">
      <c r="A91" s="107" t="s">
        <v>284</v>
      </c>
      <c r="B91" s="1724">
        <v>49878.863423361356</v>
      </c>
      <c r="C91" s="1197">
        <f t="shared" ref="C91:C102" si="3">SUM(D91:J91)</f>
        <v>698875.33961265697</v>
      </c>
      <c r="D91" s="1449">
        <v>434293.19446424628</v>
      </c>
      <c r="E91" s="1870">
        <v>34.134610000000002</v>
      </c>
      <c r="F91" s="1017">
        <v>22428.614290590893</v>
      </c>
      <c r="G91" s="1017">
        <v>0</v>
      </c>
      <c r="H91" s="1831">
        <v>2444.3812299999991</v>
      </c>
      <c r="I91" s="1470">
        <v>1879.4975024685668</v>
      </c>
      <c r="J91" s="1797">
        <v>237795.51751535112</v>
      </c>
      <c r="K91" s="851">
        <v>16527</v>
      </c>
    </row>
    <row r="92" spans="1:11" ht="12.75" customHeight="1" x14ac:dyDescent="0.2">
      <c r="A92" s="107" t="s">
        <v>285</v>
      </c>
      <c r="B92" s="1724">
        <v>33035.193452984975</v>
      </c>
      <c r="C92" s="1197">
        <f t="shared" si="3"/>
        <v>293152.82834290538</v>
      </c>
      <c r="D92" s="1449">
        <v>127862.67645985143</v>
      </c>
      <c r="E92" s="1870">
        <v>0</v>
      </c>
      <c r="F92" s="1017">
        <v>9219.8694503567804</v>
      </c>
      <c r="G92" s="1017">
        <v>0</v>
      </c>
      <c r="H92" s="1831">
        <v>0</v>
      </c>
      <c r="I92" s="1470">
        <v>891.21704183871111</v>
      </c>
      <c r="J92" s="1797">
        <v>155179.06539085848</v>
      </c>
      <c r="K92" s="851">
        <v>9966</v>
      </c>
    </row>
    <row r="93" spans="1:11" ht="12.75" customHeight="1" x14ac:dyDescent="0.2">
      <c r="A93" s="107" t="s">
        <v>286</v>
      </c>
      <c r="B93" s="1724">
        <v>40384.089600618645</v>
      </c>
      <c r="C93" s="1197">
        <f t="shared" si="3"/>
        <v>405266.99810029886</v>
      </c>
      <c r="D93" s="1449">
        <v>176955.24586330974</v>
      </c>
      <c r="E93" s="1870">
        <v>3.8142399999999999</v>
      </c>
      <c r="F93" s="1017">
        <v>11282.549120706395</v>
      </c>
      <c r="G93" s="1017">
        <v>0</v>
      </c>
      <c r="H93" s="1831">
        <v>0</v>
      </c>
      <c r="I93" s="1470">
        <v>679.24425876608257</v>
      </c>
      <c r="J93" s="1797">
        <v>216346.14461751663</v>
      </c>
      <c r="K93" s="851">
        <v>12036</v>
      </c>
    </row>
    <row r="94" spans="1:11" ht="12.75" customHeight="1" x14ac:dyDescent="0.2">
      <c r="A94" s="107" t="s">
        <v>287</v>
      </c>
      <c r="B94" s="1724">
        <v>44384.066555641773</v>
      </c>
      <c r="C94" s="1197">
        <f t="shared" si="3"/>
        <v>589503.3134965389</v>
      </c>
      <c r="D94" s="1449">
        <v>334161.81750424957</v>
      </c>
      <c r="E94" s="1870">
        <v>14.107520000000001</v>
      </c>
      <c r="F94" s="1017">
        <v>16404.090442976521</v>
      </c>
      <c r="G94" s="1017">
        <v>0</v>
      </c>
      <c r="H94" s="1831">
        <v>0</v>
      </c>
      <c r="I94" s="1470">
        <v>1392.5470423135982</v>
      </c>
      <c r="J94" s="1797">
        <v>237530.75098699922</v>
      </c>
      <c r="K94" s="851">
        <v>14862</v>
      </c>
    </row>
    <row r="95" spans="1:11" ht="12.75" customHeight="1" x14ac:dyDescent="0.2">
      <c r="A95" s="107" t="s">
        <v>288</v>
      </c>
      <c r="B95" s="1724">
        <v>32405.910197676487</v>
      </c>
      <c r="C95" s="1197">
        <f t="shared" si="3"/>
        <v>439816.52206147253</v>
      </c>
      <c r="D95" s="1449">
        <v>236337.13061438079</v>
      </c>
      <c r="E95" s="1870">
        <v>353.96805000000001</v>
      </c>
      <c r="F95" s="1017">
        <v>26704.023482656521</v>
      </c>
      <c r="G95" s="1017">
        <v>0</v>
      </c>
      <c r="H95" s="1831">
        <v>0</v>
      </c>
      <c r="I95" s="1470">
        <v>2859.3985710724946</v>
      </c>
      <c r="J95" s="1797">
        <v>173562.0013433627</v>
      </c>
      <c r="K95" s="851">
        <v>8676</v>
      </c>
    </row>
    <row r="96" spans="1:11" ht="12.75" customHeight="1" x14ac:dyDescent="0.2">
      <c r="A96" s="107" t="s">
        <v>289</v>
      </c>
      <c r="B96" s="1724">
        <v>41813.585992002802</v>
      </c>
      <c r="C96" s="1197">
        <f t="shared" si="3"/>
        <v>423285.45755763422</v>
      </c>
      <c r="D96" s="1449">
        <v>239852.27112622562</v>
      </c>
      <c r="E96" s="1870">
        <v>2.2429399999999999</v>
      </c>
      <c r="F96" s="1017">
        <v>17372.459866789992</v>
      </c>
      <c r="G96" s="1017">
        <v>0</v>
      </c>
      <c r="H96" s="1831">
        <v>0</v>
      </c>
      <c r="I96" s="1470">
        <v>1611.7725575958395</v>
      </c>
      <c r="J96" s="1797">
        <v>164446.71106702276</v>
      </c>
      <c r="K96" s="851">
        <v>10480</v>
      </c>
    </row>
    <row r="97" spans="1:15" ht="12.75" customHeight="1" x14ac:dyDescent="0.2">
      <c r="A97" s="107" t="s">
        <v>290</v>
      </c>
      <c r="B97" s="1724">
        <v>46251.230539818323</v>
      </c>
      <c r="C97" s="1197">
        <f t="shared" si="3"/>
        <v>546240.25679590157</v>
      </c>
      <c r="D97" s="1449">
        <v>287872.47958643356</v>
      </c>
      <c r="E97" s="1870">
        <v>0</v>
      </c>
      <c r="F97" s="1017">
        <v>13064.02420113719</v>
      </c>
      <c r="G97" s="1017">
        <v>0</v>
      </c>
      <c r="H97" s="1831">
        <v>0</v>
      </c>
      <c r="I97" s="1470">
        <v>1500.0488209187065</v>
      </c>
      <c r="J97" s="1797">
        <v>243803.70418741214</v>
      </c>
      <c r="K97" s="851">
        <v>14109</v>
      </c>
    </row>
    <row r="98" spans="1:15" ht="12.75" customHeight="1" x14ac:dyDescent="0.2">
      <c r="A98" s="107" t="s">
        <v>291</v>
      </c>
      <c r="B98" s="1724">
        <v>42063.99282369994</v>
      </c>
      <c r="C98" s="1197">
        <f t="shared" si="3"/>
        <v>637629.44818070217</v>
      </c>
      <c r="D98" s="1449">
        <v>438949.89301585045</v>
      </c>
      <c r="E98" s="1870">
        <v>0</v>
      </c>
      <c r="F98" s="1017">
        <v>27033.220107494071</v>
      </c>
      <c r="G98" s="1017">
        <v>0</v>
      </c>
      <c r="H98" s="1831">
        <v>4461.285969999999</v>
      </c>
      <c r="I98" s="1470">
        <v>3036.4041554032005</v>
      </c>
      <c r="J98" s="1797">
        <v>164148.64493195442</v>
      </c>
      <c r="K98" s="851">
        <v>12460</v>
      </c>
    </row>
    <row r="99" spans="1:15" ht="12.75" customHeight="1" x14ac:dyDescent="0.2">
      <c r="A99" s="107" t="s">
        <v>292</v>
      </c>
      <c r="B99" s="1724">
        <v>36059.672489744429</v>
      </c>
      <c r="C99" s="1197">
        <f t="shared" si="3"/>
        <v>242810.43627345376</v>
      </c>
      <c r="D99" s="1449">
        <v>112075.09554633644</v>
      </c>
      <c r="E99" s="1870">
        <v>0</v>
      </c>
      <c r="F99" s="1017">
        <v>7916.1545755452607</v>
      </c>
      <c r="G99" s="1017">
        <v>0</v>
      </c>
      <c r="H99" s="1831">
        <v>0</v>
      </c>
      <c r="I99" s="1470">
        <v>706.04014899293918</v>
      </c>
      <c r="J99" s="1797">
        <v>122113.14600257913</v>
      </c>
      <c r="K99" s="851">
        <v>7749</v>
      </c>
      <c r="M99" s="16"/>
    </row>
    <row r="100" spans="1:15" ht="12.75" customHeight="1" x14ac:dyDescent="0.2">
      <c r="A100" s="107" t="s">
        <v>293</v>
      </c>
      <c r="B100" s="1724">
        <v>27921.45045958714</v>
      </c>
      <c r="C100" s="1197">
        <f t="shared" si="3"/>
        <v>206422.42918503904</v>
      </c>
      <c r="D100" s="1449">
        <v>97951.915389576563</v>
      </c>
      <c r="E100" s="1870">
        <v>0</v>
      </c>
      <c r="F100" s="1017">
        <v>7417.1292736881287</v>
      </c>
      <c r="G100" s="1017">
        <v>0</v>
      </c>
      <c r="H100" s="1831">
        <v>0</v>
      </c>
      <c r="I100" s="1470">
        <v>1089.2788663925637</v>
      </c>
      <c r="J100" s="1797">
        <v>99964.105655381791</v>
      </c>
      <c r="K100" s="851">
        <v>6345</v>
      </c>
      <c r="M100" s="1757"/>
    </row>
    <row r="101" spans="1:15" ht="12.75" customHeight="1" x14ac:dyDescent="0.2">
      <c r="A101" s="107" t="s">
        <v>294</v>
      </c>
      <c r="B101" s="1724">
        <v>31277.990729684119</v>
      </c>
      <c r="C101" s="1197">
        <f t="shared" si="3"/>
        <v>340008.8506024477</v>
      </c>
      <c r="D101" s="1449">
        <v>111763.51642404358</v>
      </c>
      <c r="E101" s="1870">
        <v>0</v>
      </c>
      <c r="F101" s="1017">
        <v>8307.6721831060549</v>
      </c>
      <c r="G101" s="1017">
        <v>0</v>
      </c>
      <c r="H101" s="1831">
        <v>0</v>
      </c>
      <c r="I101" s="1470">
        <v>1160.682447470077</v>
      </c>
      <c r="J101" s="1797">
        <v>218776.97954782797</v>
      </c>
      <c r="K101" s="851">
        <v>9138</v>
      </c>
      <c r="M101" s="16"/>
    </row>
    <row r="102" spans="1:15" ht="12.75" customHeight="1" x14ac:dyDescent="0.2">
      <c r="A102" s="107" t="s">
        <v>295</v>
      </c>
      <c r="B102" s="1724">
        <v>28017.25829084518</v>
      </c>
      <c r="C102" s="1197">
        <f t="shared" si="3"/>
        <v>527750.68307801755</v>
      </c>
      <c r="D102" s="1449">
        <v>139553.15391605115</v>
      </c>
      <c r="E102" s="1870">
        <v>0</v>
      </c>
      <c r="F102" s="1017">
        <v>10351.887390027392</v>
      </c>
      <c r="G102" s="1017">
        <v>0</v>
      </c>
      <c r="H102" s="1831">
        <v>134643.95423</v>
      </c>
      <c r="I102" s="1470">
        <v>1437.924913256438</v>
      </c>
      <c r="J102" s="1797">
        <v>241763.76262868257</v>
      </c>
      <c r="K102" s="851">
        <v>9680</v>
      </c>
      <c r="M102" s="16"/>
    </row>
    <row r="103" spans="1:15" ht="12.75" customHeight="1" x14ac:dyDescent="0.2">
      <c r="A103" s="83"/>
      <c r="B103" s="438"/>
      <c r="C103" s="26"/>
      <c r="D103" s="26"/>
      <c r="E103" s="26"/>
      <c r="F103" s="26"/>
      <c r="G103" s="26"/>
      <c r="H103" s="26"/>
      <c r="I103" s="1680"/>
      <c r="J103" s="1681"/>
      <c r="K103" s="937"/>
      <c r="M103" s="16"/>
    </row>
    <row r="104" spans="1:15" ht="12.75" customHeight="1" x14ac:dyDescent="0.2">
      <c r="A104" s="436" t="s">
        <v>2062</v>
      </c>
      <c r="B104" s="439">
        <f t="shared" ref="B104:K104" si="4">SUM(B90:B102)</f>
        <v>516758.04622127191</v>
      </c>
      <c r="C104" s="978">
        <f t="shared" si="4"/>
        <v>6315431.1228100378</v>
      </c>
      <c r="D104" s="978">
        <f t="shared" si="4"/>
        <v>3239203.3109999998</v>
      </c>
      <c r="E104" s="978">
        <f t="shared" si="4"/>
        <v>1268.7822100000001</v>
      </c>
      <c r="F104" s="978">
        <f t="shared" si="4"/>
        <v>195478.78499999997</v>
      </c>
      <c r="G104" s="978">
        <f t="shared" si="4"/>
        <v>0</v>
      </c>
      <c r="H104" s="978">
        <f t="shared" si="4"/>
        <v>141549.62143</v>
      </c>
      <c r="I104" s="979">
        <f t="shared" si="4"/>
        <v>20320.319</v>
      </c>
      <c r="J104" s="980">
        <f t="shared" si="4"/>
        <v>2717610.3041700367</v>
      </c>
      <c r="K104" s="982">
        <f t="shared" si="4"/>
        <v>158647</v>
      </c>
      <c r="M104" s="16"/>
    </row>
    <row r="105" spans="1:15" ht="12.75" customHeight="1" thickBot="1" x14ac:dyDescent="0.25">
      <c r="A105" s="80"/>
      <c r="B105" s="440"/>
      <c r="C105" s="441"/>
      <c r="D105" s="441"/>
      <c r="E105" s="441"/>
      <c r="F105" s="441"/>
      <c r="G105" s="441"/>
      <c r="H105" s="441"/>
      <c r="I105" s="441"/>
      <c r="J105" s="618"/>
      <c r="K105" s="734"/>
      <c r="M105" s="16"/>
    </row>
    <row r="106" spans="1:15" ht="12.75" customHeight="1" x14ac:dyDescent="0.2">
      <c r="A106" s="661"/>
      <c r="B106" s="662"/>
      <c r="C106" s="663"/>
      <c r="D106" s="663"/>
      <c r="E106" s="663"/>
      <c r="F106" s="663"/>
      <c r="G106" s="663"/>
      <c r="H106" s="663"/>
      <c r="I106" s="663"/>
      <c r="J106" s="663"/>
      <c r="K106" s="671"/>
      <c r="M106" s="16"/>
    </row>
    <row r="107" spans="1:15" x14ac:dyDescent="0.2">
      <c r="A107" s="665" t="s">
        <v>2060</v>
      </c>
      <c r="B107" s="604"/>
      <c r="C107" s="272"/>
      <c r="D107" s="272"/>
      <c r="E107" s="272"/>
      <c r="F107" s="272"/>
      <c r="G107" s="272"/>
      <c r="H107" s="272"/>
      <c r="I107" s="272"/>
      <c r="J107" s="272"/>
      <c r="K107" s="672"/>
      <c r="M107" s="16"/>
    </row>
    <row r="108" spans="1:15" ht="12" customHeight="1" x14ac:dyDescent="0.2">
      <c r="A108" s="2028" t="s">
        <v>2131</v>
      </c>
      <c r="B108" s="2026"/>
      <c r="C108" s="2026"/>
      <c r="D108" s="2026"/>
      <c r="E108" s="2026"/>
      <c r="F108" s="2026"/>
      <c r="G108" s="2026"/>
      <c r="H108" s="2026"/>
      <c r="I108" s="2027"/>
      <c r="J108" s="2028"/>
      <c r="K108" s="2027"/>
      <c r="M108" s="16"/>
    </row>
    <row r="109" spans="1:15" ht="36" customHeight="1" x14ac:dyDescent="0.2">
      <c r="A109" s="2025" t="s">
        <v>2081</v>
      </c>
      <c r="B109" s="2026"/>
      <c r="C109" s="2026"/>
      <c r="D109" s="2026"/>
      <c r="E109" s="2026"/>
      <c r="F109" s="2026"/>
      <c r="G109" s="2026"/>
      <c r="H109" s="2026"/>
      <c r="I109" s="2026"/>
      <c r="J109" s="2026"/>
      <c r="K109" s="2027"/>
      <c r="M109" s="16"/>
    </row>
    <row r="110" spans="1:15" x14ac:dyDescent="0.2">
      <c r="A110" s="2028" t="s">
        <v>1245</v>
      </c>
      <c r="B110" s="2026"/>
      <c r="C110" s="2026"/>
      <c r="D110" s="2026"/>
      <c r="E110" s="2026"/>
      <c r="F110" s="2026"/>
      <c r="G110" s="2026"/>
      <c r="H110" s="2026"/>
      <c r="I110" s="2026"/>
      <c r="J110" s="2026"/>
      <c r="K110" s="2027"/>
      <c r="M110" s="16"/>
    </row>
    <row r="111" spans="1:15" ht="36" customHeight="1" x14ac:dyDescent="0.2">
      <c r="A111" s="2025" t="s">
        <v>2106</v>
      </c>
      <c r="B111" s="2026"/>
      <c r="C111" s="2026"/>
      <c r="D111" s="2026"/>
      <c r="E111" s="2026"/>
      <c r="F111" s="2026"/>
      <c r="G111" s="2026"/>
      <c r="H111" s="2026"/>
      <c r="I111" s="2027"/>
      <c r="J111" s="2028"/>
      <c r="K111" s="2027"/>
      <c r="M111" s="16"/>
      <c r="N111" s="17"/>
    </row>
    <row r="112" spans="1:15" ht="12" customHeight="1" x14ac:dyDescent="0.2">
      <c r="A112" s="2028" t="s">
        <v>2076</v>
      </c>
      <c r="B112" s="2026"/>
      <c r="C112" s="2026"/>
      <c r="D112" s="2026"/>
      <c r="E112" s="2026"/>
      <c r="F112" s="2026"/>
      <c r="G112" s="2026"/>
      <c r="H112" s="2026"/>
      <c r="I112" s="2026"/>
      <c r="J112" s="2026"/>
      <c r="K112" s="2027"/>
      <c r="L112" s="15"/>
      <c r="M112" s="16"/>
      <c r="N112" s="15"/>
      <c r="O112" s="15"/>
    </row>
    <row r="113" spans="1:13" ht="24" customHeight="1" x14ac:dyDescent="0.2">
      <c r="A113" s="2025" t="s">
        <v>2085</v>
      </c>
      <c r="B113" s="2026"/>
      <c r="C113" s="2026"/>
      <c r="D113" s="2026"/>
      <c r="E113" s="2026"/>
      <c r="F113" s="2026"/>
      <c r="G113" s="2026"/>
      <c r="H113" s="2026"/>
      <c r="I113" s="2026"/>
      <c r="J113" s="2026"/>
      <c r="K113" s="2027"/>
      <c r="M113" s="16"/>
    </row>
    <row r="114" spans="1:13" ht="24" customHeight="1" x14ac:dyDescent="0.2">
      <c r="A114" s="2025" t="s">
        <v>1246</v>
      </c>
      <c r="B114" s="2026"/>
      <c r="C114" s="2026"/>
      <c r="D114" s="2026"/>
      <c r="E114" s="2026"/>
      <c r="F114" s="2026"/>
      <c r="G114" s="2026"/>
      <c r="H114" s="2026"/>
      <c r="I114" s="2026"/>
      <c r="J114" s="2026"/>
      <c r="K114" s="2027"/>
      <c r="M114" s="16"/>
    </row>
    <row r="115" spans="1:13" ht="12.75" thickBot="1" x14ac:dyDescent="0.25">
      <c r="A115" s="2029" t="s">
        <v>2118</v>
      </c>
      <c r="B115" s="2030"/>
      <c r="C115" s="2030"/>
      <c r="D115" s="2030"/>
      <c r="E115" s="2030"/>
      <c r="F115" s="2030"/>
      <c r="G115" s="2030"/>
      <c r="H115" s="2030"/>
      <c r="I115" s="2030"/>
      <c r="J115" s="2030"/>
      <c r="K115" s="2031"/>
    </row>
    <row r="117" spans="1:13" x14ac:dyDescent="0.2">
      <c r="K117" s="2"/>
    </row>
  </sheetData>
  <mergeCells count="10">
    <mergeCell ref="A1:K1"/>
    <mergeCell ref="A2:K2"/>
    <mergeCell ref="A108:K108"/>
    <mergeCell ref="A109:K109"/>
    <mergeCell ref="A115:K115"/>
    <mergeCell ref="A113:K113"/>
    <mergeCell ref="A114:K114"/>
    <mergeCell ref="A110:K110"/>
    <mergeCell ref="A111:K111"/>
    <mergeCell ref="A112:K112"/>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05" max="10"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11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948</v>
      </c>
      <c r="B4" s="1752">
        <v>1345.3994116232</v>
      </c>
      <c r="C4" s="1197">
        <f>SUM(D4:J4)</f>
        <v>24447.879253238527</v>
      </c>
      <c r="D4" s="1449">
        <v>10534.562</v>
      </c>
      <c r="E4" s="1963">
        <v>0</v>
      </c>
      <c r="F4" s="1035">
        <v>312.20299999999997</v>
      </c>
      <c r="G4" s="1035">
        <v>0</v>
      </c>
      <c r="H4" s="1848">
        <v>0</v>
      </c>
      <c r="I4" s="1541">
        <v>41.46</v>
      </c>
      <c r="J4" s="1794">
        <v>13559.65425323853</v>
      </c>
      <c r="K4" s="904">
        <v>814</v>
      </c>
    </row>
    <row r="5" spans="1:11" ht="12.75" customHeight="1" x14ac:dyDescent="0.2">
      <c r="A5" s="3" t="s">
        <v>949</v>
      </c>
      <c r="B5" s="1752">
        <v>18851.392725468999</v>
      </c>
      <c r="C5" s="1197">
        <f t="shared" ref="C5:C68" si="0">SUM(D5:J5)</f>
        <v>233986.18522691051</v>
      </c>
      <c r="D5" s="1449">
        <v>100985.36199999999</v>
      </c>
      <c r="E5" s="1963">
        <v>0</v>
      </c>
      <c r="F5" s="1035">
        <v>7652.9470000000001</v>
      </c>
      <c r="G5" s="1035">
        <v>0</v>
      </c>
      <c r="H5" s="1848">
        <v>0</v>
      </c>
      <c r="I5" s="1542">
        <v>1027.0540000000001</v>
      </c>
      <c r="J5" s="1794">
        <v>124320.82222691052</v>
      </c>
      <c r="K5" s="905">
        <v>6939</v>
      </c>
    </row>
    <row r="6" spans="1:11" ht="12.75" customHeight="1" x14ac:dyDescent="0.2">
      <c r="A6" s="3" t="s">
        <v>950</v>
      </c>
      <c r="B6" s="1752">
        <v>2620.4820655383</v>
      </c>
      <c r="C6" s="1197">
        <f t="shared" si="0"/>
        <v>38728.134733682702</v>
      </c>
      <c r="D6" s="1449">
        <v>18111.948</v>
      </c>
      <c r="E6" s="1963">
        <v>0</v>
      </c>
      <c r="F6" s="1035">
        <v>492.09399999999999</v>
      </c>
      <c r="G6" s="1035">
        <v>0</v>
      </c>
      <c r="H6" s="1848">
        <v>0</v>
      </c>
      <c r="I6" s="1542">
        <v>21.545999999999999</v>
      </c>
      <c r="J6" s="1794">
        <v>20102.546733682702</v>
      </c>
      <c r="K6" s="905">
        <v>1196</v>
      </c>
    </row>
    <row r="7" spans="1:11" ht="12.75" customHeight="1" x14ac:dyDescent="0.2">
      <c r="A7" s="3" t="s">
        <v>951</v>
      </c>
      <c r="B7" s="1752">
        <v>2752.7176470472996</v>
      </c>
      <c r="C7" s="1197">
        <f t="shared" si="0"/>
        <v>44985.046509704902</v>
      </c>
      <c r="D7" s="1449">
        <v>23589.857</v>
      </c>
      <c r="E7" s="1963">
        <v>0</v>
      </c>
      <c r="F7" s="1035">
        <v>1082.452</v>
      </c>
      <c r="G7" s="1035">
        <v>0</v>
      </c>
      <c r="H7" s="1848">
        <v>0</v>
      </c>
      <c r="I7" s="1542">
        <v>34.957999999999998</v>
      </c>
      <c r="J7" s="1794">
        <v>20277.779509704902</v>
      </c>
      <c r="K7" s="905">
        <v>1324</v>
      </c>
    </row>
    <row r="8" spans="1:11" ht="12.75" customHeight="1" x14ac:dyDescent="0.2">
      <c r="A8" s="3" t="s">
        <v>132</v>
      </c>
      <c r="B8" s="1752">
        <v>2218.2055224139995</v>
      </c>
      <c r="C8" s="1197">
        <f t="shared" si="0"/>
        <v>48862.081096889218</v>
      </c>
      <c r="D8" s="1449">
        <v>16975.878000000001</v>
      </c>
      <c r="E8" s="1963">
        <v>0</v>
      </c>
      <c r="F8" s="1035">
        <v>365.54700000000003</v>
      </c>
      <c r="G8" s="1035">
        <v>0</v>
      </c>
      <c r="H8" s="1848">
        <v>0</v>
      </c>
      <c r="I8" s="1542">
        <v>15.012</v>
      </c>
      <c r="J8" s="1794">
        <v>31505.644096889224</v>
      </c>
      <c r="K8" s="905">
        <v>1442</v>
      </c>
    </row>
    <row r="9" spans="1:11" ht="12.75" customHeight="1" x14ac:dyDescent="0.2">
      <c r="A9" s="3" t="s">
        <v>952</v>
      </c>
      <c r="B9" s="1752">
        <v>345.00802316650004</v>
      </c>
      <c r="C9" s="1197">
        <f t="shared" si="0"/>
        <v>7841.9517713264113</v>
      </c>
      <c r="D9" s="1449">
        <v>3483.2330000000002</v>
      </c>
      <c r="E9" s="1963">
        <v>0</v>
      </c>
      <c r="F9" s="1035">
        <v>57.500999999999998</v>
      </c>
      <c r="G9" s="1035">
        <v>0</v>
      </c>
      <c r="H9" s="1848">
        <v>0</v>
      </c>
      <c r="I9" s="1542">
        <v>19.567</v>
      </c>
      <c r="J9" s="1794">
        <v>4281.6507713264109</v>
      </c>
      <c r="K9" s="905">
        <v>246</v>
      </c>
    </row>
    <row r="10" spans="1:11" ht="12.75" customHeight="1" x14ac:dyDescent="0.2">
      <c r="A10" s="3" t="s">
        <v>953</v>
      </c>
      <c r="B10" s="1752">
        <v>3166.0886408432998</v>
      </c>
      <c r="C10" s="1197">
        <f t="shared" si="0"/>
        <v>42975.33634085596</v>
      </c>
      <c r="D10" s="1449">
        <v>22173.191999999999</v>
      </c>
      <c r="E10" s="1963">
        <v>0</v>
      </c>
      <c r="F10" s="1035">
        <v>2030.8409999999999</v>
      </c>
      <c r="G10" s="1035">
        <v>0</v>
      </c>
      <c r="H10" s="1848">
        <v>0</v>
      </c>
      <c r="I10" s="1542">
        <v>164.35900000000001</v>
      </c>
      <c r="J10" s="1794">
        <v>18606.94434085596</v>
      </c>
      <c r="K10" s="905">
        <v>1428</v>
      </c>
    </row>
    <row r="11" spans="1:11" ht="12.75" customHeight="1" x14ac:dyDescent="0.2">
      <c r="A11" s="3" t="s">
        <v>557</v>
      </c>
      <c r="B11" s="1752">
        <v>1427.6460511222999</v>
      </c>
      <c r="C11" s="1197">
        <f t="shared" si="0"/>
        <v>21162.761274782642</v>
      </c>
      <c r="D11" s="1449">
        <v>11122.931</v>
      </c>
      <c r="E11" s="1963">
        <v>0</v>
      </c>
      <c r="F11" s="1035">
        <v>488.18400000000003</v>
      </c>
      <c r="G11" s="1035">
        <v>0</v>
      </c>
      <c r="H11" s="1848">
        <v>0</v>
      </c>
      <c r="I11" s="1542">
        <v>66.168999999999997</v>
      </c>
      <c r="J11" s="1794">
        <v>9485.4772747826446</v>
      </c>
      <c r="K11" s="905">
        <v>689</v>
      </c>
    </row>
    <row r="12" spans="1:11" ht="12.75" customHeight="1" x14ac:dyDescent="0.2">
      <c r="A12" s="3" t="s">
        <v>954</v>
      </c>
      <c r="B12" s="1752">
        <v>2575.3322780925</v>
      </c>
      <c r="C12" s="1197">
        <f t="shared" si="0"/>
        <v>37316.790253637766</v>
      </c>
      <c r="D12" s="1449">
        <v>21718.55</v>
      </c>
      <c r="E12" s="1963">
        <v>0</v>
      </c>
      <c r="F12" s="1035">
        <v>1320.5909999999999</v>
      </c>
      <c r="G12" s="1035">
        <v>0</v>
      </c>
      <c r="H12" s="1848">
        <v>0</v>
      </c>
      <c r="I12" s="1542">
        <v>165.95599999999999</v>
      </c>
      <c r="J12" s="1794">
        <v>14111.693253637768</v>
      </c>
      <c r="K12" s="905">
        <v>1026</v>
      </c>
    </row>
    <row r="13" spans="1:11" ht="12.75" customHeight="1" x14ac:dyDescent="0.2">
      <c r="A13" s="3" t="s">
        <v>955</v>
      </c>
      <c r="B13" s="1752">
        <v>3695.9766611140999</v>
      </c>
      <c r="C13" s="1197">
        <f t="shared" si="0"/>
        <v>46201.365303159648</v>
      </c>
      <c r="D13" s="1449">
        <v>21912.760999999999</v>
      </c>
      <c r="E13" s="1963">
        <v>0</v>
      </c>
      <c r="F13" s="1035">
        <v>1475.3810000000001</v>
      </c>
      <c r="G13" s="1035">
        <v>0</v>
      </c>
      <c r="H13" s="1848">
        <v>0</v>
      </c>
      <c r="I13" s="1542">
        <v>156.435</v>
      </c>
      <c r="J13" s="1794">
        <v>22656.788303159643</v>
      </c>
      <c r="K13" s="905">
        <v>1544</v>
      </c>
    </row>
    <row r="14" spans="1:11" ht="12.75" customHeight="1" x14ac:dyDescent="0.2">
      <c r="A14" s="3" t="s">
        <v>559</v>
      </c>
      <c r="B14" s="1752">
        <v>2592.2669230221995</v>
      </c>
      <c r="C14" s="1197">
        <f t="shared" si="0"/>
        <v>43827.346310465218</v>
      </c>
      <c r="D14" s="1449">
        <v>18425.13</v>
      </c>
      <c r="E14" s="1963">
        <v>0</v>
      </c>
      <c r="F14" s="1035">
        <v>379.91899999999998</v>
      </c>
      <c r="G14" s="1035">
        <v>0</v>
      </c>
      <c r="H14" s="1848">
        <v>0</v>
      </c>
      <c r="I14" s="1542">
        <v>52.256999999999998</v>
      </c>
      <c r="J14" s="1794">
        <v>24970.04031046521</v>
      </c>
      <c r="K14" s="905">
        <v>1489</v>
      </c>
    </row>
    <row r="15" spans="1:11" ht="12.75" customHeight="1" x14ac:dyDescent="0.2">
      <c r="A15" s="3" t="s">
        <v>898</v>
      </c>
      <c r="B15" s="1752">
        <v>749.91496633849999</v>
      </c>
      <c r="C15" s="1197">
        <f t="shared" si="0"/>
        <v>12847.662145378232</v>
      </c>
      <c r="D15" s="1449">
        <v>4340.72</v>
      </c>
      <c r="E15" s="1963">
        <v>0</v>
      </c>
      <c r="F15" s="1035">
        <v>122.631</v>
      </c>
      <c r="G15" s="1035">
        <v>0</v>
      </c>
      <c r="H15" s="1848">
        <v>0</v>
      </c>
      <c r="I15" s="1542">
        <v>6.9589999999999996</v>
      </c>
      <c r="J15" s="1794">
        <v>8377.3521453782305</v>
      </c>
      <c r="K15" s="905">
        <v>433</v>
      </c>
    </row>
    <row r="16" spans="1:11" ht="12.75" customHeight="1" x14ac:dyDescent="0.2">
      <c r="A16" s="3" t="s">
        <v>956</v>
      </c>
      <c r="B16" s="1752">
        <v>3419.4845386847996</v>
      </c>
      <c r="C16" s="1197">
        <f t="shared" si="0"/>
        <v>50690.79933075179</v>
      </c>
      <c r="D16" s="1449">
        <v>28304.639999999999</v>
      </c>
      <c r="E16" s="1963">
        <v>0</v>
      </c>
      <c r="F16" s="1035">
        <v>1709.989</v>
      </c>
      <c r="G16" s="1035">
        <v>0</v>
      </c>
      <c r="H16" s="1848">
        <v>0</v>
      </c>
      <c r="I16" s="1542">
        <v>47.073</v>
      </c>
      <c r="J16" s="1794">
        <v>20629.097330751789</v>
      </c>
      <c r="K16" s="905">
        <v>1349</v>
      </c>
    </row>
    <row r="17" spans="1:11" ht="12.75" customHeight="1" x14ac:dyDescent="0.2">
      <c r="A17" s="3" t="s">
        <v>60</v>
      </c>
      <c r="B17" s="1752">
        <v>3428.0380085213001</v>
      </c>
      <c r="C17" s="1197">
        <f t="shared" si="0"/>
        <v>72369.88956611375</v>
      </c>
      <c r="D17" s="1449">
        <v>27558.15</v>
      </c>
      <c r="E17" s="1963">
        <v>0</v>
      </c>
      <c r="F17" s="1035">
        <v>1213.5340000000001</v>
      </c>
      <c r="G17" s="1035">
        <v>0</v>
      </c>
      <c r="H17" s="1848">
        <v>0</v>
      </c>
      <c r="I17" s="1542">
        <v>80.564999999999998</v>
      </c>
      <c r="J17" s="1794">
        <v>43517.640566113754</v>
      </c>
      <c r="K17" s="905">
        <v>1693</v>
      </c>
    </row>
    <row r="18" spans="1:11" ht="12.75" customHeight="1" x14ac:dyDescent="0.2">
      <c r="A18" s="3" t="s">
        <v>537</v>
      </c>
      <c r="B18" s="1752">
        <v>646.38727661860003</v>
      </c>
      <c r="C18" s="1197">
        <f t="shared" si="0"/>
        <v>11837.777288312824</v>
      </c>
      <c r="D18" s="1449">
        <v>5834.3419999999996</v>
      </c>
      <c r="E18" s="1963">
        <v>0</v>
      </c>
      <c r="F18" s="1035">
        <v>114.904</v>
      </c>
      <c r="G18" s="1035">
        <v>0</v>
      </c>
      <c r="H18" s="1848">
        <v>0</v>
      </c>
      <c r="I18" s="1542">
        <v>0.6</v>
      </c>
      <c r="J18" s="1794">
        <v>5887.9312883128232</v>
      </c>
      <c r="K18" s="905">
        <v>367</v>
      </c>
    </row>
    <row r="19" spans="1:11" ht="12.75" customHeight="1" x14ac:dyDescent="0.2">
      <c r="A19" s="3" t="s">
        <v>436</v>
      </c>
      <c r="B19" s="1752">
        <v>382.52845964870005</v>
      </c>
      <c r="C19" s="1197">
        <f t="shared" si="0"/>
        <v>3988.535408978295</v>
      </c>
      <c r="D19" s="1449">
        <v>2017.5640000000001</v>
      </c>
      <c r="E19" s="1963">
        <v>0</v>
      </c>
      <c r="F19" s="1035">
        <v>39.784999999999997</v>
      </c>
      <c r="G19" s="1035">
        <v>0</v>
      </c>
      <c r="H19" s="1848">
        <v>0</v>
      </c>
      <c r="I19" s="1542">
        <v>15.76</v>
      </c>
      <c r="J19" s="1794">
        <v>1915.4264089782944</v>
      </c>
      <c r="K19" s="905">
        <v>120</v>
      </c>
    </row>
    <row r="20" spans="1:11" ht="12.75" customHeight="1" x14ac:dyDescent="0.2">
      <c r="A20" s="3" t="s">
        <v>957</v>
      </c>
      <c r="B20" s="1752">
        <v>592.21244494059999</v>
      </c>
      <c r="C20" s="1197">
        <f t="shared" si="0"/>
        <v>8380.5116759663215</v>
      </c>
      <c r="D20" s="1449">
        <v>3765.8389999999999</v>
      </c>
      <c r="E20" s="1963">
        <v>0</v>
      </c>
      <c r="F20" s="1035">
        <v>85.076999999999998</v>
      </c>
      <c r="G20" s="1035">
        <v>0</v>
      </c>
      <c r="H20" s="1848">
        <v>0</v>
      </c>
      <c r="I20" s="1542">
        <v>33.357999999999997</v>
      </c>
      <c r="J20" s="1794">
        <v>4496.2376759663211</v>
      </c>
      <c r="K20" s="905">
        <v>301</v>
      </c>
    </row>
    <row r="21" spans="1:11" ht="12.75" customHeight="1" x14ac:dyDescent="0.2">
      <c r="A21" s="3" t="s">
        <v>958</v>
      </c>
      <c r="B21" s="1752">
        <v>5295.3721339658996</v>
      </c>
      <c r="C21" s="1197">
        <f t="shared" si="0"/>
        <v>94662.012538178082</v>
      </c>
      <c r="D21" s="1449">
        <v>44205.091999999997</v>
      </c>
      <c r="E21" s="1963">
        <v>0</v>
      </c>
      <c r="F21" s="1035">
        <v>1905.7180000000001</v>
      </c>
      <c r="G21" s="1035">
        <v>0</v>
      </c>
      <c r="H21" s="1848">
        <v>0</v>
      </c>
      <c r="I21" s="1542">
        <v>330.37700000000001</v>
      </c>
      <c r="J21" s="1794">
        <v>48220.825538178084</v>
      </c>
      <c r="K21" s="905">
        <v>2950</v>
      </c>
    </row>
    <row r="22" spans="1:11" ht="12.75" customHeight="1" x14ac:dyDescent="0.2">
      <c r="A22" s="3" t="s">
        <v>959</v>
      </c>
      <c r="B22" s="1752">
        <v>21412.814135589</v>
      </c>
      <c r="C22" s="1197">
        <f t="shared" si="0"/>
        <v>294937.24431351974</v>
      </c>
      <c r="D22" s="1449">
        <v>135522.24600000001</v>
      </c>
      <c r="E22" s="1963">
        <v>0</v>
      </c>
      <c r="F22" s="1035">
        <v>10604.346</v>
      </c>
      <c r="G22" s="1035">
        <v>0</v>
      </c>
      <c r="H22" s="1848">
        <v>0</v>
      </c>
      <c r="I22" s="1542">
        <v>891.72699999999998</v>
      </c>
      <c r="J22" s="1794">
        <v>147918.92531351972</v>
      </c>
      <c r="K22" s="905">
        <v>7678</v>
      </c>
    </row>
    <row r="23" spans="1:11" ht="12.75" customHeight="1" x14ac:dyDescent="0.2">
      <c r="A23" s="3" t="s">
        <v>443</v>
      </c>
      <c r="B23" s="1752">
        <v>1063.9611560603003</v>
      </c>
      <c r="C23" s="1197">
        <f t="shared" si="0"/>
        <v>13347.829341234203</v>
      </c>
      <c r="D23" s="1449">
        <v>7174.5370000000003</v>
      </c>
      <c r="E23" s="1963">
        <v>0</v>
      </c>
      <c r="F23" s="1035">
        <v>374.89299999999997</v>
      </c>
      <c r="G23" s="1035">
        <v>0</v>
      </c>
      <c r="H23" s="1848">
        <v>0</v>
      </c>
      <c r="I23" s="1542">
        <v>24.72</v>
      </c>
      <c r="J23" s="1794">
        <v>5773.6793412342022</v>
      </c>
      <c r="K23" s="905">
        <v>422</v>
      </c>
    </row>
    <row r="24" spans="1:11" ht="12.75" customHeight="1" x14ac:dyDescent="0.2">
      <c r="A24" s="3" t="s">
        <v>258</v>
      </c>
      <c r="B24" s="1752">
        <v>2394.4683881942992</v>
      </c>
      <c r="C24" s="1197">
        <f t="shared" si="0"/>
        <v>41112.510172901631</v>
      </c>
      <c r="D24" s="1449">
        <v>19481.844000000001</v>
      </c>
      <c r="E24" s="1963">
        <v>0</v>
      </c>
      <c r="F24" s="1035">
        <v>620.22</v>
      </c>
      <c r="G24" s="1035">
        <v>0</v>
      </c>
      <c r="H24" s="1848">
        <v>0</v>
      </c>
      <c r="I24" s="1542">
        <v>99.632000000000005</v>
      </c>
      <c r="J24" s="1794">
        <v>20910.814172901624</v>
      </c>
      <c r="K24" s="905">
        <v>1426</v>
      </c>
    </row>
    <row r="25" spans="1:11" ht="12.75" customHeight="1" x14ac:dyDescent="0.2">
      <c r="A25" s="3" t="s">
        <v>960</v>
      </c>
      <c r="B25" s="1752">
        <v>910.78839854180012</v>
      </c>
      <c r="C25" s="1197">
        <f t="shared" si="0"/>
        <v>11855.952797013819</v>
      </c>
      <c r="D25" s="1449">
        <v>6246.4480000000003</v>
      </c>
      <c r="E25" s="1963">
        <v>0</v>
      </c>
      <c r="F25" s="1035">
        <v>147.922</v>
      </c>
      <c r="G25" s="1035">
        <v>0</v>
      </c>
      <c r="H25" s="1848">
        <v>0</v>
      </c>
      <c r="I25" s="1542">
        <v>7.96</v>
      </c>
      <c r="J25" s="1794">
        <v>5453.6227970138189</v>
      </c>
      <c r="K25" s="905">
        <v>386</v>
      </c>
    </row>
    <row r="26" spans="1:11" ht="12.75" customHeight="1" x14ac:dyDescent="0.2">
      <c r="A26" s="3" t="s">
        <v>961</v>
      </c>
      <c r="B26" s="1752">
        <v>1195.3182859199001</v>
      </c>
      <c r="C26" s="1197">
        <f t="shared" si="0"/>
        <v>14721.599079377447</v>
      </c>
      <c r="D26" s="1449">
        <v>8251.2270000000008</v>
      </c>
      <c r="E26" s="1963">
        <v>0</v>
      </c>
      <c r="F26" s="1035">
        <v>324.70999999999998</v>
      </c>
      <c r="G26" s="1035">
        <v>0</v>
      </c>
      <c r="H26" s="1848">
        <v>0</v>
      </c>
      <c r="I26" s="1542">
        <v>50.813000000000002</v>
      </c>
      <c r="J26" s="1794">
        <v>6094.8490793774481</v>
      </c>
      <c r="K26" s="905">
        <v>500</v>
      </c>
    </row>
    <row r="27" spans="1:11" ht="12.75" customHeight="1" x14ac:dyDescent="0.2">
      <c r="A27" s="3" t="s">
        <v>962</v>
      </c>
      <c r="B27" s="1752">
        <v>1971.3899822922999</v>
      </c>
      <c r="C27" s="1197">
        <f t="shared" si="0"/>
        <v>28118.232241808968</v>
      </c>
      <c r="D27" s="1449">
        <v>11667.415999999999</v>
      </c>
      <c r="E27" s="1963">
        <v>0</v>
      </c>
      <c r="F27" s="1035">
        <v>363.82400000000001</v>
      </c>
      <c r="G27" s="1035">
        <v>0</v>
      </c>
      <c r="H27" s="1848">
        <v>0</v>
      </c>
      <c r="I27" s="1542">
        <v>106.188</v>
      </c>
      <c r="J27" s="1794">
        <v>15980.804241808966</v>
      </c>
      <c r="K27" s="905">
        <v>981</v>
      </c>
    </row>
    <row r="28" spans="1:11" ht="12.75" customHeight="1" x14ac:dyDescent="0.2">
      <c r="A28" s="3" t="s">
        <v>963</v>
      </c>
      <c r="B28" s="1752">
        <v>2988.176174146</v>
      </c>
      <c r="C28" s="1197">
        <f t="shared" si="0"/>
        <v>35203.741897715656</v>
      </c>
      <c r="D28" s="1449">
        <v>18010.964</v>
      </c>
      <c r="E28" s="1963">
        <v>0</v>
      </c>
      <c r="F28" s="1035">
        <v>1229.5550000000001</v>
      </c>
      <c r="G28" s="1035">
        <v>0</v>
      </c>
      <c r="H28" s="1848">
        <v>0</v>
      </c>
      <c r="I28" s="1542">
        <v>309.14499999999998</v>
      </c>
      <c r="J28" s="1794">
        <v>15654.077897715653</v>
      </c>
      <c r="K28" s="905">
        <v>1032</v>
      </c>
    </row>
    <row r="29" spans="1:11" ht="12.75" customHeight="1" x14ac:dyDescent="0.2">
      <c r="A29" s="3" t="s">
        <v>149</v>
      </c>
      <c r="B29" s="1752">
        <v>366.51833106190008</v>
      </c>
      <c r="C29" s="1197">
        <f t="shared" si="0"/>
        <v>5796.093855179719</v>
      </c>
      <c r="D29" s="1449">
        <v>2964.1480000000001</v>
      </c>
      <c r="E29" s="1963">
        <v>0</v>
      </c>
      <c r="F29" s="1035">
        <v>106.172</v>
      </c>
      <c r="G29" s="1035">
        <v>0</v>
      </c>
      <c r="H29" s="1848">
        <v>0</v>
      </c>
      <c r="I29" s="1542">
        <v>2.6429999999999998</v>
      </c>
      <c r="J29" s="1794">
        <v>2723.1308551797183</v>
      </c>
      <c r="K29" s="905">
        <v>196</v>
      </c>
    </row>
    <row r="30" spans="1:11" ht="12.75" customHeight="1" x14ac:dyDescent="0.2">
      <c r="A30" s="3" t="s">
        <v>964</v>
      </c>
      <c r="B30" s="1752">
        <v>48409.942783660001</v>
      </c>
      <c r="C30" s="1197">
        <f t="shared" si="0"/>
        <v>662445.04258751706</v>
      </c>
      <c r="D30" s="1449">
        <v>209600.45199999999</v>
      </c>
      <c r="E30" s="1963">
        <v>530.57899999999995</v>
      </c>
      <c r="F30" s="1035">
        <v>22462.282999999999</v>
      </c>
      <c r="G30" s="1035">
        <v>0</v>
      </c>
      <c r="H30" s="1848">
        <v>111382.19462000004</v>
      </c>
      <c r="I30" s="1542">
        <v>3738.3910000000001</v>
      </c>
      <c r="J30" s="1794">
        <v>314731.14296751696</v>
      </c>
      <c r="K30" s="905">
        <v>14292</v>
      </c>
    </row>
    <row r="31" spans="1:11" ht="12.75" customHeight="1" x14ac:dyDescent="0.2">
      <c r="A31" s="3" t="s">
        <v>81</v>
      </c>
      <c r="B31" s="1752">
        <v>1122.4515204076001</v>
      </c>
      <c r="C31" s="1197">
        <f t="shared" si="0"/>
        <v>16148.208438160065</v>
      </c>
      <c r="D31" s="1449">
        <v>8294.3510000000006</v>
      </c>
      <c r="E31" s="1963">
        <v>0</v>
      </c>
      <c r="F31" s="1035">
        <v>344.85199999999998</v>
      </c>
      <c r="G31" s="1035">
        <v>0</v>
      </c>
      <c r="H31" s="1848">
        <v>0</v>
      </c>
      <c r="I31" s="1542">
        <v>10.012</v>
      </c>
      <c r="J31" s="1794">
        <v>7498.9934381600642</v>
      </c>
      <c r="K31" s="905">
        <v>569</v>
      </c>
    </row>
    <row r="32" spans="1:11" ht="12.75" customHeight="1" x14ac:dyDescent="0.2">
      <c r="A32" s="3" t="s">
        <v>965</v>
      </c>
      <c r="B32" s="1752">
        <v>1867.4835817997</v>
      </c>
      <c r="C32" s="1197">
        <f t="shared" si="0"/>
        <v>28597.553059639329</v>
      </c>
      <c r="D32" s="1449">
        <v>13836.102999999999</v>
      </c>
      <c r="E32" s="1963">
        <v>0</v>
      </c>
      <c r="F32" s="1035">
        <v>353.10700000000003</v>
      </c>
      <c r="G32" s="1035">
        <v>0</v>
      </c>
      <c r="H32" s="1848">
        <v>0</v>
      </c>
      <c r="I32" s="1542">
        <v>83.47</v>
      </c>
      <c r="J32" s="1794">
        <v>14324.873059639332</v>
      </c>
      <c r="K32" s="905">
        <v>988</v>
      </c>
    </row>
    <row r="33" spans="1:11" ht="12.75" customHeight="1" x14ac:dyDescent="0.2">
      <c r="A33" s="3" t="s">
        <v>966</v>
      </c>
      <c r="B33" s="1752">
        <v>2524.3201749392001</v>
      </c>
      <c r="C33" s="1197">
        <f t="shared" si="0"/>
        <v>38302.816717128386</v>
      </c>
      <c r="D33" s="1449">
        <v>17714.559000000001</v>
      </c>
      <c r="E33" s="1963">
        <v>0</v>
      </c>
      <c r="F33" s="1035">
        <v>969.17600000000004</v>
      </c>
      <c r="G33" s="1035">
        <v>0</v>
      </c>
      <c r="H33" s="1848">
        <v>0</v>
      </c>
      <c r="I33" s="1542">
        <v>46.328000000000003</v>
      </c>
      <c r="J33" s="1794">
        <v>19572.75371712838</v>
      </c>
      <c r="K33" s="905">
        <v>1281</v>
      </c>
    </row>
    <row r="34" spans="1:11" ht="12.75" customHeight="1" x14ac:dyDescent="0.2">
      <c r="A34" s="3" t="s">
        <v>967</v>
      </c>
      <c r="B34" s="1752">
        <v>3480.2716049790001</v>
      </c>
      <c r="C34" s="1197">
        <f t="shared" si="0"/>
        <v>56817.159622568419</v>
      </c>
      <c r="D34" s="1449">
        <v>34406.438999999998</v>
      </c>
      <c r="E34" s="1963">
        <v>0</v>
      </c>
      <c r="F34" s="1035">
        <v>854.93799999999999</v>
      </c>
      <c r="G34" s="1035">
        <v>0</v>
      </c>
      <c r="H34" s="1848">
        <v>0</v>
      </c>
      <c r="I34" s="1542">
        <v>177.65600000000001</v>
      </c>
      <c r="J34" s="1794">
        <v>21378.126622568412</v>
      </c>
      <c r="K34" s="905">
        <v>1791</v>
      </c>
    </row>
    <row r="35" spans="1:11" ht="12.75" customHeight="1" x14ac:dyDescent="0.2">
      <c r="A35" s="3" t="s">
        <v>82</v>
      </c>
      <c r="B35" s="1752">
        <v>602.4598371111</v>
      </c>
      <c r="C35" s="1197">
        <f t="shared" si="0"/>
        <v>6852.0539616156166</v>
      </c>
      <c r="D35" s="1449">
        <v>2929.9090000000001</v>
      </c>
      <c r="E35" s="1963">
        <v>0</v>
      </c>
      <c r="F35" s="1035">
        <v>113.824</v>
      </c>
      <c r="G35" s="1035">
        <v>0</v>
      </c>
      <c r="H35" s="1848">
        <v>0</v>
      </c>
      <c r="I35" s="1542">
        <v>0</v>
      </c>
      <c r="J35" s="1794">
        <v>3808.3209616156164</v>
      </c>
      <c r="K35" s="905">
        <v>257</v>
      </c>
    </row>
    <row r="36" spans="1:11" ht="12.75" customHeight="1" x14ac:dyDescent="0.2">
      <c r="A36" s="3" t="s">
        <v>968</v>
      </c>
      <c r="B36" s="1752">
        <v>1260.5504406540997</v>
      </c>
      <c r="C36" s="1197">
        <f t="shared" si="0"/>
        <v>19978.376856750332</v>
      </c>
      <c r="D36" s="1449">
        <v>7382.2619999999997</v>
      </c>
      <c r="E36" s="1963">
        <v>0</v>
      </c>
      <c r="F36" s="1035">
        <v>233.44</v>
      </c>
      <c r="G36" s="1035">
        <v>0</v>
      </c>
      <c r="H36" s="1848">
        <v>0</v>
      </c>
      <c r="I36" s="1542">
        <v>10.798</v>
      </c>
      <c r="J36" s="1794">
        <v>12351.876856750332</v>
      </c>
      <c r="K36" s="905">
        <v>653</v>
      </c>
    </row>
    <row r="37" spans="1:11" ht="12.75" customHeight="1" x14ac:dyDescent="0.2">
      <c r="A37" s="3" t="s">
        <v>969</v>
      </c>
      <c r="B37" s="1752">
        <v>2311.2199694063997</v>
      </c>
      <c r="C37" s="1197">
        <f t="shared" si="0"/>
        <v>30874.914909035462</v>
      </c>
      <c r="D37" s="1449">
        <v>14726.191999999999</v>
      </c>
      <c r="E37" s="1963">
        <v>0</v>
      </c>
      <c r="F37" s="1035">
        <v>431.45800000000003</v>
      </c>
      <c r="G37" s="1035">
        <v>0</v>
      </c>
      <c r="H37" s="1848">
        <v>0</v>
      </c>
      <c r="I37" s="1542">
        <v>46.381</v>
      </c>
      <c r="J37" s="1794">
        <v>15670.883909035465</v>
      </c>
      <c r="K37" s="905">
        <v>1109</v>
      </c>
    </row>
    <row r="38" spans="1:11" ht="12.75" customHeight="1" x14ac:dyDescent="0.2">
      <c r="A38" s="3" t="s">
        <v>970</v>
      </c>
      <c r="B38" s="1752">
        <v>251.31216859170001</v>
      </c>
      <c r="C38" s="1197">
        <f t="shared" si="0"/>
        <v>4049.5135318049488</v>
      </c>
      <c r="D38" s="1449">
        <v>1607.9839999999999</v>
      </c>
      <c r="E38" s="1963">
        <v>0</v>
      </c>
      <c r="F38" s="1035">
        <v>34.823</v>
      </c>
      <c r="G38" s="1035">
        <v>0</v>
      </c>
      <c r="H38" s="1848">
        <v>0</v>
      </c>
      <c r="I38" s="1542">
        <v>0</v>
      </c>
      <c r="J38" s="1794">
        <v>2406.706531804949</v>
      </c>
      <c r="K38" s="905">
        <v>156</v>
      </c>
    </row>
    <row r="39" spans="1:11" ht="12.75" customHeight="1" x14ac:dyDescent="0.2">
      <c r="A39" s="3" t="s">
        <v>971</v>
      </c>
      <c r="B39" s="1752">
        <v>968.50789210990013</v>
      </c>
      <c r="C39" s="1197">
        <f t="shared" si="0"/>
        <v>15013.026262987687</v>
      </c>
      <c r="D39" s="1449">
        <v>8470.6020000000008</v>
      </c>
      <c r="E39" s="1963">
        <v>0</v>
      </c>
      <c r="F39" s="1035">
        <v>123.596</v>
      </c>
      <c r="G39" s="1035">
        <v>0</v>
      </c>
      <c r="H39" s="1848">
        <v>0</v>
      </c>
      <c r="I39" s="1542">
        <v>10.231999999999999</v>
      </c>
      <c r="J39" s="1794">
        <v>6408.5962629876867</v>
      </c>
      <c r="K39" s="905">
        <v>426</v>
      </c>
    </row>
    <row r="40" spans="1:11" ht="12.75" customHeight="1" x14ac:dyDescent="0.2">
      <c r="A40" s="3" t="s">
        <v>972</v>
      </c>
      <c r="B40" s="1752">
        <v>427.21512306930003</v>
      </c>
      <c r="C40" s="1197">
        <f t="shared" si="0"/>
        <v>8099.8873846016522</v>
      </c>
      <c r="D40" s="1449">
        <v>3385.116</v>
      </c>
      <c r="E40" s="1963">
        <v>0</v>
      </c>
      <c r="F40" s="1035">
        <v>98.771000000000001</v>
      </c>
      <c r="G40" s="1035">
        <v>0</v>
      </c>
      <c r="H40" s="1848">
        <v>0</v>
      </c>
      <c r="I40" s="1542">
        <v>0.317</v>
      </c>
      <c r="J40" s="1794">
        <v>4615.6833846016516</v>
      </c>
      <c r="K40" s="905">
        <v>305</v>
      </c>
    </row>
    <row r="41" spans="1:11" ht="12.75" customHeight="1" x14ac:dyDescent="0.2">
      <c r="A41" s="3" t="s">
        <v>200</v>
      </c>
      <c r="B41" s="1752">
        <v>871.68858284249995</v>
      </c>
      <c r="C41" s="1197">
        <f t="shared" si="0"/>
        <v>12589.313226021623</v>
      </c>
      <c r="D41" s="1449">
        <v>7147.7269999999999</v>
      </c>
      <c r="E41" s="1963">
        <v>0</v>
      </c>
      <c r="F41" s="1035">
        <v>144.41900000000001</v>
      </c>
      <c r="G41" s="1035">
        <v>0</v>
      </c>
      <c r="H41" s="1848">
        <v>0</v>
      </c>
      <c r="I41" s="1542">
        <v>24.954999999999998</v>
      </c>
      <c r="J41" s="1794">
        <v>5272.2122260216238</v>
      </c>
      <c r="K41" s="905">
        <v>418</v>
      </c>
    </row>
    <row r="42" spans="1:11" ht="12.75" customHeight="1" x14ac:dyDescent="0.2">
      <c r="A42" s="3" t="s">
        <v>973</v>
      </c>
      <c r="B42" s="1752">
        <v>273.79156861040002</v>
      </c>
      <c r="C42" s="1197">
        <f t="shared" si="0"/>
        <v>4333.1522376333978</v>
      </c>
      <c r="D42" s="1449">
        <v>2316.5459999999998</v>
      </c>
      <c r="E42" s="1963">
        <v>0</v>
      </c>
      <c r="F42" s="1035">
        <v>46.276000000000003</v>
      </c>
      <c r="G42" s="1035">
        <v>0</v>
      </c>
      <c r="H42" s="1848">
        <v>0</v>
      </c>
      <c r="I42" s="1542">
        <v>1.262</v>
      </c>
      <c r="J42" s="1794">
        <v>1969.0682376333982</v>
      </c>
      <c r="K42" s="905">
        <v>153</v>
      </c>
    </row>
    <row r="43" spans="1:11" ht="12.75" customHeight="1" x14ac:dyDescent="0.2">
      <c r="A43" s="3" t="s">
        <v>974</v>
      </c>
      <c r="B43" s="1752">
        <v>1600.8222374592999</v>
      </c>
      <c r="C43" s="1197">
        <f t="shared" si="0"/>
        <v>18697.684076717076</v>
      </c>
      <c r="D43" s="1449">
        <v>8511.9079999999994</v>
      </c>
      <c r="E43" s="1963">
        <v>0</v>
      </c>
      <c r="F43" s="1035">
        <v>586.91600000000005</v>
      </c>
      <c r="G43" s="1035">
        <v>0</v>
      </c>
      <c r="H43" s="1848">
        <v>0</v>
      </c>
      <c r="I43" s="1035">
        <v>178.554</v>
      </c>
      <c r="J43" s="1797">
        <v>9420.3060767170773</v>
      </c>
      <c r="K43" s="905">
        <v>694</v>
      </c>
    </row>
    <row r="44" spans="1:11" ht="12.75" customHeight="1" x14ac:dyDescent="0.2">
      <c r="A44" s="3" t="s">
        <v>157</v>
      </c>
      <c r="B44" s="1752">
        <v>355.19896360940004</v>
      </c>
      <c r="C44" s="1197">
        <f t="shared" si="0"/>
        <v>3889.2605030830919</v>
      </c>
      <c r="D44" s="1449">
        <v>1822.5340000000001</v>
      </c>
      <c r="E44" s="1963">
        <v>0</v>
      </c>
      <c r="F44" s="1035">
        <v>23.108000000000001</v>
      </c>
      <c r="G44" s="1035">
        <v>0</v>
      </c>
      <c r="H44" s="1848">
        <v>0</v>
      </c>
      <c r="I44" s="1035">
        <v>4.8710000000000004</v>
      </c>
      <c r="J44" s="1797">
        <v>2038.7475030830915</v>
      </c>
      <c r="K44" s="905">
        <v>162</v>
      </c>
    </row>
    <row r="45" spans="1:11" ht="12.75" customHeight="1" x14ac:dyDescent="0.2">
      <c r="A45" s="3" t="s">
        <v>672</v>
      </c>
      <c r="B45" s="1752">
        <v>1250.7880009758001</v>
      </c>
      <c r="C45" s="1197">
        <f t="shared" si="0"/>
        <v>17299.608570477503</v>
      </c>
      <c r="D45" s="1449">
        <v>8035.11</v>
      </c>
      <c r="E45" s="1963">
        <v>0</v>
      </c>
      <c r="F45" s="1035">
        <v>286.97199999999998</v>
      </c>
      <c r="G45" s="1035">
        <v>0</v>
      </c>
      <c r="H45" s="1848">
        <v>0</v>
      </c>
      <c r="I45" s="1035">
        <v>89.4</v>
      </c>
      <c r="J45" s="1797">
        <v>8888.1265704775014</v>
      </c>
      <c r="K45" s="905">
        <v>533</v>
      </c>
    </row>
    <row r="46" spans="1:11" ht="12.75" customHeight="1" x14ac:dyDescent="0.2">
      <c r="A46" s="3" t="s">
        <v>2090</v>
      </c>
      <c r="B46" s="1752">
        <v>2172.7258151647002</v>
      </c>
      <c r="C46" s="1197">
        <f t="shared" si="0"/>
        <v>28146.043159852918</v>
      </c>
      <c r="D46" s="1449">
        <v>13395.085999999999</v>
      </c>
      <c r="E46" s="1963">
        <v>0</v>
      </c>
      <c r="F46" s="1035">
        <v>407.339</v>
      </c>
      <c r="G46" s="1035">
        <v>0</v>
      </c>
      <c r="H46" s="1848">
        <v>0</v>
      </c>
      <c r="I46" s="1035">
        <v>19.606000000000002</v>
      </c>
      <c r="J46" s="1797">
        <v>14324.012159852917</v>
      </c>
      <c r="K46" s="905">
        <v>1023</v>
      </c>
    </row>
    <row r="47" spans="1:11" ht="12.75" customHeight="1" x14ac:dyDescent="0.2">
      <c r="A47" s="3" t="s">
        <v>975</v>
      </c>
      <c r="B47" s="1752">
        <v>254.07657902140002</v>
      </c>
      <c r="C47" s="1197">
        <f t="shared" si="0"/>
        <v>5109.9779973221448</v>
      </c>
      <c r="D47" s="1449">
        <v>2128.6959999999999</v>
      </c>
      <c r="E47" s="1963">
        <v>0</v>
      </c>
      <c r="F47" s="1035">
        <v>16.007000000000001</v>
      </c>
      <c r="G47" s="1035">
        <v>0</v>
      </c>
      <c r="H47" s="1848">
        <v>0</v>
      </c>
      <c r="I47" s="1035">
        <v>1.4319999999999999</v>
      </c>
      <c r="J47" s="1797">
        <v>2963.8429973221446</v>
      </c>
      <c r="K47" s="905">
        <v>155</v>
      </c>
    </row>
    <row r="48" spans="1:11" ht="12.75" customHeight="1" x14ac:dyDescent="0.2">
      <c r="A48" s="3" t="s">
        <v>94</v>
      </c>
      <c r="B48" s="1752">
        <v>520.92461571270007</v>
      </c>
      <c r="C48" s="1197">
        <f t="shared" si="0"/>
        <v>10502.420009973725</v>
      </c>
      <c r="D48" s="1449">
        <v>5740.6729999999998</v>
      </c>
      <c r="E48" s="1963">
        <v>0</v>
      </c>
      <c r="F48" s="1035">
        <v>170.57</v>
      </c>
      <c r="G48" s="1035">
        <v>0</v>
      </c>
      <c r="H48" s="1848">
        <v>0</v>
      </c>
      <c r="I48" s="1035">
        <v>21.942</v>
      </c>
      <c r="J48" s="1797">
        <v>4569.2350099737241</v>
      </c>
      <c r="K48" s="905">
        <v>304</v>
      </c>
    </row>
    <row r="49" spans="1:11" ht="12.75" customHeight="1" x14ac:dyDescent="0.2">
      <c r="A49" s="3" t="s">
        <v>390</v>
      </c>
      <c r="B49" s="1752">
        <v>1486.2759271482</v>
      </c>
      <c r="C49" s="1197">
        <f t="shared" si="0"/>
        <v>16856.034885296256</v>
      </c>
      <c r="D49" s="1449">
        <v>8451.8050000000003</v>
      </c>
      <c r="E49" s="1963">
        <v>0</v>
      </c>
      <c r="F49" s="1035">
        <v>356.553</v>
      </c>
      <c r="G49" s="1035">
        <v>0</v>
      </c>
      <c r="H49" s="1848">
        <v>0</v>
      </c>
      <c r="I49" s="1035">
        <v>20.969000000000001</v>
      </c>
      <c r="J49" s="1797">
        <v>8026.707885296255</v>
      </c>
      <c r="K49" s="905">
        <v>578</v>
      </c>
    </row>
    <row r="50" spans="1:11" ht="12.75" customHeight="1" x14ac:dyDescent="0.2">
      <c r="A50" s="3" t="s">
        <v>976</v>
      </c>
      <c r="B50" s="1752">
        <v>1407.7799678550002</v>
      </c>
      <c r="C50" s="1197">
        <f t="shared" si="0"/>
        <v>25660.667208203515</v>
      </c>
      <c r="D50" s="1449">
        <v>10628.226000000001</v>
      </c>
      <c r="E50" s="1963">
        <v>0</v>
      </c>
      <c r="F50" s="1035">
        <v>505.351</v>
      </c>
      <c r="G50" s="1035">
        <v>0</v>
      </c>
      <c r="H50" s="1848">
        <v>0</v>
      </c>
      <c r="I50" s="1035">
        <v>207.62299999999999</v>
      </c>
      <c r="J50" s="1797">
        <v>14319.467208203516</v>
      </c>
      <c r="K50" s="905">
        <v>858</v>
      </c>
    </row>
    <row r="51" spans="1:11" ht="12.75" customHeight="1" x14ac:dyDescent="0.2">
      <c r="A51" s="3" t="s">
        <v>977</v>
      </c>
      <c r="B51" s="1752">
        <v>2012.9809819325001</v>
      </c>
      <c r="C51" s="1197">
        <f t="shared" si="0"/>
        <v>44284.484143670968</v>
      </c>
      <c r="D51" s="1449">
        <v>20422.526000000002</v>
      </c>
      <c r="E51" s="1963">
        <v>0</v>
      </c>
      <c r="F51" s="1035">
        <v>625.74</v>
      </c>
      <c r="G51" s="1035">
        <v>0</v>
      </c>
      <c r="H51" s="1848">
        <v>0</v>
      </c>
      <c r="I51" s="1035">
        <v>44.026000000000003</v>
      </c>
      <c r="J51" s="1797">
        <v>23192.192143670967</v>
      </c>
      <c r="K51" s="905">
        <v>1141</v>
      </c>
    </row>
    <row r="52" spans="1:11" ht="12.75" customHeight="1" x14ac:dyDescent="0.2">
      <c r="A52" s="3" t="s">
        <v>978</v>
      </c>
      <c r="B52" s="1752">
        <v>2459.3712649560002</v>
      </c>
      <c r="C52" s="1197">
        <f t="shared" si="0"/>
        <v>56927.250367025874</v>
      </c>
      <c r="D52" s="1449">
        <v>25584.105</v>
      </c>
      <c r="E52" s="1963">
        <v>0</v>
      </c>
      <c r="F52" s="1035">
        <v>859.03800000000001</v>
      </c>
      <c r="G52" s="1035">
        <v>0</v>
      </c>
      <c r="H52" s="1848">
        <v>0</v>
      </c>
      <c r="I52" s="1035">
        <v>85.051000000000002</v>
      </c>
      <c r="J52" s="1797">
        <v>30399.056367025871</v>
      </c>
      <c r="K52" s="905">
        <v>1610</v>
      </c>
    </row>
    <row r="53" spans="1:11" ht="12.75" customHeight="1" x14ac:dyDescent="0.2">
      <c r="A53" s="3" t="s">
        <v>979</v>
      </c>
      <c r="B53" s="1752">
        <v>2257.7370012277997</v>
      </c>
      <c r="C53" s="1197">
        <f t="shared" si="0"/>
        <v>23360.087956136726</v>
      </c>
      <c r="D53" s="1449">
        <v>13056.455</v>
      </c>
      <c r="E53" s="1963">
        <v>0</v>
      </c>
      <c r="F53" s="1035">
        <v>504.26799999999997</v>
      </c>
      <c r="G53" s="1035">
        <v>0</v>
      </c>
      <c r="H53" s="1848">
        <v>0</v>
      </c>
      <c r="I53" s="1035">
        <v>77.366</v>
      </c>
      <c r="J53" s="1797">
        <v>9721.9989561367256</v>
      </c>
      <c r="K53" s="905">
        <v>803</v>
      </c>
    </row>
    <row r="54" spans="1:11" ht="12.75" customHeight="1" x14ac:dyDescent="0.2">
      <c r="A54" s="3" t="s">
        <v>480</v>
      </c>
      <c r="B54" s="1752">
        <v>504.07414563740002</v>
      </c>
      <c r="C54" s="1197">
        <f t="shared" si="0"/>
        <v>7244.4399406248258</v>
      </c>
      <c r="D54" s="1449">
        <v>2932.7350000000001</v>
      </c>
      <c r="E54" s="1963">
        <v>0</v>
      </c>
      <c r="F54" s="1035">
        <v>108.818</v>
      </c>
      <c r="G54" s="1035">
        <v>0</v>
      </c>
      <c r="H54" s="1848">
        <v>0</v>
      </c>
      <c r="I54" s="1035">
        <v>20.091999999999999</v>
      </c>
      <c r="J54" s="1797">
        <v>4182.7949406248254</v>
      </c>
      <c r="K54" s="905">
        <v>267</v>
      </c>
    </row>
    <row r="55" spans="1:11" ht="12.75" customHeight="1" x14ac:dyDescent="0.2">
      <c r="A55" s="3" t="s">
        <v>980</v>
      </c>
      <c r="B55" s="1752">
        <v>1623.5820722379997</v>
      </c>
      <c r="C55" s="1197">
        <f t="shared" si="0"/>
        <v>20354.642335232573</v>
      </c>
      <c r="D55" s="1449">
        <v>10824.706</v>
      </c>
      <c r="E55" s="1963">
        <v>0</v>
      </c>
      <c r="F55" s="1035">
        <v>697.44399999999996</v>
      </c>
      <c r="G55" s="1035">
        <v>0</v>
      </c>
      <c r="H55" s="1848">
        <v>0</v>
      </c>
      <c r="I55" s="1035">
        <v>160.273</v>
      </c>
      <c r="J55" s="1797">
        <v>8672.2193352325721</v>
      </c>
      <c r="K55" s="905">
        <v>775</v>
      </c>
    </row>
    <row r="56" spans="1:11" ht="12.75" customHeight="1" x14ac:dyDescent="0.2">
      <c r="A56" s="3" t="s">
        <v>981</v>
      </c>
      <c r="B56" s="1752">
        <v>840.5743076353001</v>
      </c>
      <c r="C56" s="1197">
        <f t="shared" si="0"/>
        <v>11591.58435889387</v>
      </c>
      <c r="D56" s="1449">
        <v>4856.4589999999998</v>
      </c>
      <c r="E56" s="1963">
        <v>0</v>
      </c>
      <c r="F56" s="1035">
        <v>136.261</v>
      </c>
      <c r="G56" s="1035">
        <v>0</v>
      </c>
      <c r="H56" s="1848">
        <v>0</v>
      </c>
      <c r="I56" s="1035">
        <v>54.036000000000001</v>
      </c>
      <c r="J56" s="1797">
        <v>6544.8283588938684</v>
      </c>
      <c r="K56" s="905">
        <v>385</v>
      </c>
    </row>
    <row r="57" spans="1:11" ht="12.75" customHeight="1" x14ac:dyDescent="0.2">
      <c r="A57" s="3" t="s">
        <v>982</v>
      </c>
      <c r="B57" s="1752">
        <v>399.37960439829999</v>
      </c>
      <c r="C57" s="1197">
        <f t="shared" si="0"/>
        <v>8298.4562880327503</v>
      </c>
      <c r="D57" s="1449">
        <v>3260.1979999999999</v>
      </c>
      <c r="E57" s="1963">
        <v>0</v>
      </c>
      <c r="F57" s="1035">
        <v>66.638999999999996</v>
      </c>
      <c r="G57" s="1035">
        <v>0</v>
      </c>
      <c r="H57" s="1848">
        <v>0</v>
      </c>
      <c r="I57" s="1035">
        <v>9.7270000000000003</v>
      </c>
      <c r="J57" s="1797">
        <v>4961.89228803275</v>
      </c>
      <c r="K57" s="905">
        <v>210</v>
      </c>
    </row>
    <row r="58" spans="1:11" ht="12.75" customHeight="1" x14ac:dyDescent="0.2">
      <c r="A58" s="3" t="s">
        <v>983</v>
      </c>
      <c r="B58" s="1752">
        <v>7814.9492512512998</v>
      </c>
      <c r="C58" s="1197">
        <f t="shared" si="0"/>
        <v>72537.100235551508</v>
      </c>
      <c r="D58" s="1449">
        <v>40723.940999999999</v>
      </c>
      <c r="E58" s="1963">
        <v>0</v>
      </c>
      <c r="F58" s="1035">
        <v>3741.5349999999999</v>
      </c>
      <c r="G58" s="1035">
        <v>0</v>
      </c>
      <c r="H58" s="1848">
        <v>0</v>
      </c>
      <c r="I58" s="1035">
        <v>386.78300000000002</v>
      </c>
      <c r="J58" s="1797">
        <v>27684.841235551507</v>
      </c>
      <c r="K58" s="905">
        <v>2468</v>
      </c>
    </row>
    <row r="59" spans="1:11" ht="12.75" customHeight="1" x14ac:dyDescent="0.2">
      <c r="A59" s="3" t="s">
        <v>984</v>
      </c>
      <c r="B59" s="1752">
        <v>3818.9816849099998</v>
      </c>
      <c r="C59" s="1197">
        <f t="shared" si="0"/>
        <v>71836.371109245883</v>
      </c>
      <c r="D59" s="1449">
        <v>32646.553</v>
      </c>
      <c r="E59" s="1963">
        <v>0</v>
      </c>
      <c r="F59" s="1035">
        <v>779.95899999999995</v>
      </c>
      <c r="G59" s="1035">
        <v>0</v>
      </c>
      <c r="H59" s="1848">
        <v>0</v>
      </c>
      <c r="I59" s="1035">
        <v>247.43600000000001</v>
      </c>
      <c r="J59" s="1797">
        <v>38162.423109245879</v>
      </c>
      <c r="K59" s="905">
        <v>2163</v>
      </c>
    </row>
    <row r="60" spans="1:11" ht="12.75" customHeight="1" x14ac:dyDescent="0.2">
      <c r="A60" s="3" t="s">
        <v>985</v>
      </c>
      <c r="B60" s="1752">
        <v>804.000230612</v>
      </c>
      <c r="C60" s="1197">
        <f t="shared" si="0"/>
        <v>12735.755635470101</v>
      </c>
      <c r="D60" s="1449">
        <v>5831.2870000000003</v>
      </c>
      <c r="E60" s="1963">
        <v>0</v>
      </c>
      <c r="F60" s="1035">
        <v>199.72</v>
      </c>
      <c r="G60" s="1035">
        <v>0</v>
      </c>
      <c r="H60" s="1848">
        <v>0</v>
      </c>
      <c r="I60" s="1035">
        <v>0.14000000000000001</v>
      </c>
      <c r="J60" s="1797">
        <v>6704.608635470101</v>
      </c>
      <c r="K60" s="905">
        <v>385</v>
      </c>
    </row>
    <row r="61" spans="1:11" ht="12.75" customHeight="1" x14ac:dyDescent="0.2">
      <c r="A61" s="3" t="s">
        <v>986</v>
      </c>
      <c r="B61" s="1752">
        <v>2114.0880076486001</v>
      </c>
      <c r="C61" s="1197">
        <f t="shared" si="0"/>
        <v>34166.088607476944</v>
      </c>
      <c r="D61" s="1449">
        <v>18288.023000000001</v>
      </c>
      <c r="E61" s="1963">
        <v>0</v>
      </c>
      <c r="F61" s="1035">
        <v>611.57899999999995</v>
      </c>
      <c r="G61" s="1035">
        <v>0</v>
      </c>
      <c r="H61" s="1848">
        <v>0</v>
      </c>
      <c r="I61" s="1035">
        <v>54.731999999999999</v>
      </c>
      <c r="J61" s="1797">
        <v>15211.754607476943</v>
      </c>
      <c r="K61" s="905">
        <v>991</v>
      </c>
    </row>
    <row r="62" spans="1:11" ht="12.75" customHeight="1" x14ac:dyDescent="0.2">
      <c r="A62" s="3" t="s">
        <v>987</v>
      </c>
      <c r="B62" s="1752">
        <v>486.65069646890004</v>
      </c>
      <c r="C62" s="1197">
        <f t="shared" si="0"/>
        <v>5143.0838083362733</v>
      </c>
      <c r="D62" s="1449">
        <v>1924.9010000000001</v>
      </c>
      <c r="E62" s="1963">
        <v>0</v>
      </c>
      <c r="F62" s="1035">
        <v>100.498</v>
      </c>
      <c r="G62" s="1035">
        <v>0</v>
      </c>
      <c r="H62" s="1848">
        <v>0</v>
      </c>
      <c r="I62" s="1035">
        <v>0.56499999999999995</v>
      </c>
      <c r="J62" s="1797">
        <v>3117.1198083362729</v>
      </c>
      <c r="K62" s="905">
        <v>187</v>
      </c>
    </row>
    <row r="63" spans="1:11" ht="12.75" customHeight="1" x14ac:dyDescent="0.2">
      <c r="A63" s="3" t="s">
        <v>166</v>
      </c>
      <c r="B63" s="1752">
        <v>1713.1398112230002</v>
      </c>
      <c r="C63" s="1197">
        <f t="shared" si="0"/>
        <v>30129.37701782005</v>
      </c>
      <c r="D63" s="1449">
        <v>15193.856</v>
      </c>
      <c r="E63" s="1963">
        <v>0</v>
      </c>
      <c r="F63" s="1035">
        <v>631.63400000000001</v>
      </c>
      <c r="G63" s="1035">
        <v>0</v>
      </c>
      <c r="H63" s="1848">
        <v>0</v>
      </c>
      <c r="I63" s="1035">
        <v>82.326999999999998</v>
      </c>
      <c r="J63" s="1797">
        <v>14221.560017820053</v>
      </c>
      <c r="K63" s="905">
        <v>914</v>
      </c>
    </row>
    <row r="64" spans="1:11" ht="12.75" customHeight="1" x14ac:dyDescent="0.2">
      <c r="A64" s="3" t="s">
        <v>167</v>
      </c>
      <c r="B64" s="1752">
        <v>825.3039969706</v>
      </c>
      <c r="C64" s="1197">
        <f t="shared" si="0"/>
        <v>11536.078238580743</v>
      </c>
      <c r="D64" s="1449">
        <v>4498.53</v>
      </c>
      <c r="E64" s="1963">
        <v>0</v>
      </c>
      <c r="F64" s="1035">
        <v>159.87700000000001</v>
      </c>
      <c r="G64" s="1035">
        <v>0</v>
      </c>
      <c r="H64" s="1848">
        <v>0</v>
      </c>
      <c r="I64" s="1035">
        <v>105.938</v>
      </c>
      <c r="J64" s="1797">
        <v>6771.7332385807431</v>
      </c>
      <c r="K64" s="905">
        <v>431</v>
      </c>
    </row>
    <row r="65" spans="1:11" ht="12.75" customHeight="1" x14ac:dyDescent="0.2">
      <c r="A65" s="3" t="s">
        <v>988</v>
      </c>
      <c r="B65" s="1752">
        <v>22344.492890709</v>
      </c>
      <c r="C65" s="1197">
        <f t="shared" si="0"/>
        <v>229359.51927966563</v>
      </c>
      <c r="D65" s="1449">
        <v>92550.316000000006</v>
      </c>
      <c r="E65" s="1963">
        <v>0</v>
      </c>
      <c r="F65" s="1035">
        <v>9607.8420000000006</v>
      </c>
      <c r="G65" s="1035">
        <v>0</v>
      </c>
      <c r="H65" s="1848">
        <v>0</v>
      </c>
      <c r="I65" s="1035">
        <v>1693.348</v>
      </c>
      <c r="J65" s="1797">
        <v>125508.01327966563</v>
      </c>
      <c r="K65" s="905">
        <v>6348</v>
      </c>
    </row>
    <row r="66" spans="1:11" ht="12.75" customHeight="1" x14ac:dyDescent="0.2">
      <c r="A66" s="3" t="s">
        <v>989</v>
      </c>
      <c r="B66" s="1752">
        <v>229.09112167309999</v>
      </c>
      <c r="C66" s="1197">
        <f t="shared" si="0"/>
        <v>3957.4625607192315</v>
      </c>
      <c r="D66" s="1449">
        <v>1983.5319999999999</v>
      </c>
      <c r="E66" s="1963">
        <v>0</v>
      </c>
      <c r="F66" s="1035">
        <v>84.281999999999996</v>
      </c>
      <c r="G66" s="1035">
        <v>0</v>
      </c>
      <c r="H66" s="1848">
        <v>0</v>
      </c>
      <c r="I66" s="1035">
        <v>32.779000000000003</v>
      </c>
      <c r="J66" s="1797">
        <v>1856.8695607192317</v>
      </c>
      <c r="K66" s="905">
        <v>124</v>
      </c>
    </row>
    <row r="67" spans="1:11" ht="12.75" customHeight="1" x14ac:dyDescent="0.2">
      <c r="A67" s="3" t="s">
        <v>990</v>
      </c>
      <c r="B67" s="1752">
        <v>896.55411408709983</v>
      </c>
      <c r="C67" s="1197">
        <f t="shared" si="0"/>
        <v>12698.07936058192</v>
      </c>
      <c r="D67" s="1449">
        <v>5967.0129999999999</v>
      </c>
      <c r="E67" s="1963">
        <v>0</v>
      </c>
      <c r="F67" s="1035">
        <v>160.583</v>
      </c>
      <c r="G67" s="1035">
        <v>0</v>
      </c>
      <c r="H67" s="1848">
        <v>0</v>
      </c>
      <c r="I67" s="1035">
        <v>50.762999999999998</v>
      </c>
      <c r="J67" s="1797">
        <v>6519.7203605819204</v>
      </c>
      <c r="K67" s="905">
        <v>385</v>
      </c>
    </row>
    <row r="68" spans="1:11" ht="12.75" customHeight="1" x14ac:dyDescent="0.2">
      <c r="A68" s="3" t="s">
        <v>991</v>
      </c>
      <c r="B68" s="1752">
        <v>853.35473802839999</v>
      </c>
      <c r="C68" s="1197">
        <f t="shared" si="0"/>
        <v>12640.937666304584</v>
      </c>
      <c r="D68" s="1449">
        <v>6174.9070000000002</v>
      </c>
      <c r="E68" s="1963">
        <v>0</v>
      </c>
      <c r="F68" s="1035">
        <v>130.35400000000001</v>
      </c>
      <c r="G68" s="1035">
        <v>0</v>
      </c>
      <c r="H68" s="1848">
        <v>0</v>
      </c>
      <c r="I68" s="1035">
        <v>27.417000000000002</v>
      </c>
      <c r="J68" s="1797">
        <v>6308.2596663045833</v>
      </c>
      <c r="K68" s="905">
        <v>407</v>
      </c>
    </row>
    <row r="69" spans="1:11" ht="12.75" customHeight="1" x14ac:dyDescent="0.2">
      <c r="A69" s="3" t="s">
        <v>742</v>
      </c>
      <c r="B69" s="1752">
        <v>3557.1436105839998</v>
      </c>
      <c r="C69" s="1197">
        <f t="shared" ref="C69:C90" si="1">SUM(D69:J69)</f>
        <v>33392.568789941412</v>
      </c>
      <c r="D69" s="1449">
        <v>16927.190999999999</v>
      </c>
      <c r="E69" s="1963">
        <v>0</v>
      </c>
      <c r="F69" s="1035">
        <v>1319.8030000000001</v>
      </c>
      <c r="G69" s="1035">
        <v>0</v>
      </c>
      <c r="H69" s="1848">
        <v>0</v>
      </c>
      <c r="I69" s="1035">
        <v>193.167</v>
      </c>
      <c r="J69" s="1797">
        <v>14952.40778994141</v>
      </c>
      <c r="K69" s="905">
        <v>1035</v>
      </c>
    </row>
    <row r="70" spans="1:11" ht="12.75" customHeight="1" x14ac:dyDescent="0.2">
      <c r="A70" s="3" t="s">
        <v>992</v>
      </c>
      <c r="B70" s="1752">
        <v>493.55162797380001</v>
      </c>
      <c r="C70" s="1197">
        <f t="shared" si="1"/>
        <v>8890.1268570034717</v>
      </c>
      <c r="D70" s="1449">
        <v>3860.5830000000001</v>
      </c>
      <c r="E70" s="1963">
        <v>0</v>
      </c>
      <c r="F70" s="1035">
        <v>196.21600000000001</v>
      </c>
      <c r="G70" s="1035">
        <v>0</v>
      </c>
      <c r="H70" s="1848">
        <v>0</v>
      </c>
      <c r="I70" s="1035">
        <v>0.377</v>
      </c>
      <c r="J70" s="1797">
        <v>4832.9508570034723</v>
      </c>
      <c r="K70" s="905">
        <v>280</v>
      </c>
    </row>
    <row r="71" spans="1:11" ht="12.75" customHeight="1" x14ac:dyDescent="0.2">
      <c r="A71" s="3" t="s">
        <v>993</v>
      </c>
      <c r="B71" s="1752">
        <v>878.15944971819999</v>
      </c>
      <c r="C71" s="1197">
        <f t="shared" si="1"/>
        <v>10074.078239373448</v>
      </c>
      <c r="D71" s="1449">
        <v>5295.683</v>
      </c>
      <c r="E71" s="1963">
        <v>0</v>
      </c>
      <c r="F71" s="1035">
        <v>201.059</v>
      </c>
      <c r="G71" s="1035">
        <v>0</v>
      </c>
      <c r="H71" s="1848">
        <v>0</v>
      </c>
      <c r="I71" s="1035">
        <v>48.606999999999999</v>
      </c>
      <c r="J71" s="1797">
        <v>4528.7292393734488</v>
      </c>
      <c r="K71" s="905">
        <v>390</v>
      </c>
    </row>
    <row r="72" spans="1:11" ht="12.75" customHeight="1" x14ac:dyDescent="0.2">
      <c r="A72" s="3" t="s">
        <v>1574</v>
      </c>
      <c r="B72" s="1752">
        <v>13026.348125155</v>
      </c>
      <c r="C72" s="1197">
        <f t="shared" si="1"/>
        <v>164204.04792849725</v>
      </c>
      <c r="D72" s="1449">
        <v>95226.717999999993</v>
      </c>
      <c r="E72" s="1963">
        <v>0</v>
      </c>
      <c r="F72" s="1035">
        <v>5738.88</v>
      </c>
      <c r="G72" s="1035">
        <v>0</v>
      </c>
      <c r="H72" s="1848">
        <v>0</v>
      </c>
      <c r="I72" s="1035">
        <v>748.71199999999999</v>
      </c>
      <c r="J72" s="1797">
        <v>62489.73792849727</v>
      </c>
      <c r="K72" s="905">
        <v>5460</v>
      </c>
    </row>
    <row r="73" spans="1:11" ht="12.75" customHeight="1" x14ac:dyDescent="0.2">
      <c r="A73" s="3" t="s">
        <v>172</v>
      </c>
      <c r="B73" s="1752">
        <v>5572.8629787079008</v>
      </c>
      <c r="C73" s="1197">
        <f t="shared" si="1"/>
        <v>82174.518105521653</v>
      </c>
      <c r="D73" s="1449">
        <v>40213.065999999999</v>
      </c>
      <c r="E73" s="1963">
        <v>0</v>
      </c>
      <c r="F73" s="1035">
        <v>3043.1709999999998</v>
      </c>
      <c r="G73" s="1035">
        <v>0</v>
      </c>
      <c r="H73" s="1848">
        <v>0</v>
      </c>
      <c r="I73" s="1035">
        <v>140.405</v>
      </c>
      <c r="J73" s="1797">
        <v>38777.87610552166</v>
      </c>
      <c r="K73" s="905">
        <v>2372</v>
      </c>
    </row>
    <row r="74" spans="1:11" ht="12.75" customHeight="1" x14ac:dyDescent="0.2">
      <c r="A74" s="3" t="s">
        <v>994</v>
      </c>
      <c r="B74" s="1752">
        <v>5503.6842873139003</v>
      </c>
      <c r="C74" s="1197">
        <f t="shared" si="1"/>
        <v>97940.774533131043</v>
      </c>
      <c r="D74" s="1449">
        <v>48804.571000000004</v>
      </c>
      <c r="E74" s="1963">
        <v>0</v>
      </c>
      <c r="F74" s="1035">
        <v>2364.047</v>
      </c>
      <c r="G74" s="1035">
        <v>0</v>
      </c>
      <c r="H74" s="1848">
        <v>0</v>
      </c>
      <c r="I74" s="1035">
        <v>117.80500000000001</v>
      </c>
      <c r="J74" s="1797">
        <v>46654.351533131034</v>
      </c>
      <c r="K74" s="905">
        <v>2857</v>
      </c>
    </row>
    <row r="75" spans="1:11" ht="12.75" customHeight="1" x14ac:dyDescent="0.2">
      <c r="A75" s="3" t="s">
        <v>995</v>
      </c>
      <c r="B75" s="1752">
        <v>809.50235700720009</v>
      </c>
      <c r="C75" s="1197">
        <f t="shared" si="1"/>
        <v>9779.5931620484389</v>
      </c>
      <c r="D75" s="1449">
        <v>5026.1859999999997</v>
      </c>
      <c r="E75" s="1963">
        <v>0</v>
      </c>
      <c r="F75" s="1035">
        <v>174.50700000000001</v>
      </c>
      <c r="G75" s="1035">
        <v>0</v>
      </c>
      <c r="H75" s="1848">
        <v>0</v>
      </c>
      <c r="I75" s="1035">
        <v>0.315</v>
      </c>
      <c r="J75" s="1797">
        <v>4578.58516204844</v>
      </c>
      <c r="K75" s="905">
        <v>356</v>
      </c>
    </row>
    <row r="76" spans="1:11" ht="12.75" customHeight="1" x14ac:dyDescent="0.2">
      <c r="A76" s="3" t="s">
        <v>996</v>
      </c>
      <c r="B76" s="1752">
        <v>9285.9221203823017</v>
      </c>
      <c r="C76" s="1197">
        <f t="shared" si="1"/>
        <v>224284.44435064984</v>
      </c>
      <c r="D76" s="1449">
        <v>72103.091</v>
      </c>
      <c r="E76" s="1963">
        <v>183.11765000000003</v>
      </c>
      <c r="F76" s="1035">
        <v>3083.402</v>
      </c>
      <c r="G76" s="1035">
        <v>0</v>
      </c>
      <c r="H76" s="1848">
        <v>0</v>
      </c>
      <c r="I76" s="1035">
        <v>262.43299999999999</v>
      </c>
      <c r="J76" s="1797">
        <v>148652.40070064983</v>
      </c>
      <c r="K76" s="905">
        <v>5689</v>
      </c>
    </row>
    <row r="77" spans="1:11" ht="12.75" customHeight="1" x14ac:dyDescent="0.2">
      <c r="A77" s="3" t="s">
        <v>997</v>
      </c>
      <c r="B77" s="1752">
        <v>2004.0766568481997</v>
      </c>
      <c r="C77" s="1197">
        <f t="shared" si="1"/>
        <v>21548.42518431721</v>
      </c>
      <c r="D77" s="1449">
        <v>12445.936</v>
      </c>
      <c r="E77" s="1963">
        <v>0</v>
      </c>
      <c r="F77" s="1035">
        <v>790.58299999999997</v>
      </c>
      <c r="G77" s="1035">
        <v>0</v>
      </c>
      <c r="H77" s="1848">
        <v>0</v>
      </c>
      <c r="I77" s="1035">
        <v>78.948999999999998</v>
      </c>
      <c r="J77" s="1797">
        <v>8232.9571843172089</v>
      </c>
      <c r="K77" s="905">
        <v>740</v>
      </c>
    </row>
    <row r="78" spans="1:11" ht="12.75" customHeight="1" x14ac:dyDescent="0.2">
      <c r="A78" s="3" t="s">
        <v>752</v>
      </c>
      <c r="B78" s="1752">
        <v>410.73055724719995</v>
      </c>
      <c r="C78" s="1197">
        <f t="shared" si="1"/>
        <v>4852.9764722022628</v>
      </c>
      <c r="D78" s="1449">
        <v>2465.6329999999998</v>
      </c>
      <c r="E78" s="1963">
        <v>0</v>
      </c>
      <c r="F78" s="1035">
        <v>116.673</v>
      </c>
      <c r="G78" s="1035">
        <v>0</v>
      </c>
      <c r="H78" s="1848">
        <v>0</v>
      </c>
      <c r="I78" s="1035">
        <v>0.38400000000000001</v>
      </c>
      <c r="J78" s="1797">
        <v>2270.2864722022632</v>
      </c>
      <c r="K78" s="905">
        <v>210</v>
      </c>
    </row>
    <row r="79" spans="1:11" ht="12.75" customHeight="1" x14ac:dyDescent="0.2">
      <c r="A79" s="3" t="s">
        <v>998</v>
      </c>
      <c r="B79" s="1752">
        <v>516.08986847040001</v>
      </c>
      <c r="C79" s="1197">
        <f t="shared" si="1"/>
        <v>9872.5564283378262</v>
      </c>
      <c r="D79" s="1449">
        <v>4163.4859999999999</v>
      </c>
      <c r="E79" s="1963">
        <v>0</v>
      </c>
      <c r="F79" s="1035">
        <v>201.52699999999999</v>
      </c>
      <c r="G79" s="1035">
        <v>0</v>
      </c>
      <c r="H79" s="1848">
        <v>0</v>
      </c>
      <c r="I79" s="1035">
        <v>28.28</v>
      </c>
      <c r="J79" s="1797">
        <v>5479.2634283378275</v>
      </c>
      <c r="K79" s="905">
        <v>310</v>
      </c>
    </row>
    <row r="80" spans="1:11" ht="12.75" customHeight="1" x14ac:dyDescent="0.2">
      <c r="A80" s="3" t="s">
        <v>810</v>
      </c>
      <c r="B80" s="1752">
        <v>1665.9903748514</v>
      </c>
      <c r="C80" s="1197">
        <f t="shared" si="1"/>
        <v>26873.874169307062</v>
      </c>
      <c r="D80" s="1449">
        <v>9572.2860000000001</v>
      </c>
      <c r="E80" s="1963">
        <v>0</v>
      </c>
      <c r="F80" s="1035">
        <v>216.92500000000001</v>
      </c>
      <c r="G80" s="1035">
        <v>0</v>
      </c>
      <c r="H80" s="1848">
        <v>0</v>
      </c>
      <c r="I80" s="1035">
        <v>15.074</v>
      </c>
      <c r="J80" s="1797">
        <v>17069.589169307063</v>
      </c>
      <c r="K80" s="905">
        <v>1009</v>
      </c>
    </row>
    <row r="81" spans="1:13" ht="12.75" customHeight="1" x14ac:dyDescent="0.2">
      <c r="A81" s="3" t="s">
        <v>999</v>
      </c>
      <c r="B81" s="1752">
        <v>230.74837838510001</v>
      </c>
      <c r="C81" s="1197">
        <f t="shared" si="1"/>
        <v>3424.0978038566918</v>
      </c>
      <c r="D81" s="1449">
        <v>1853.9860000000001</v>
      </c>
      <c r="E81" s="1963">
        <v>0</v>
      </c>
      <c r="F81" s="1035">
        <v>42.87</v>
      </c>
      <c r="G81" s="1035">
        <v>0</v>
      </c>
      <c r="H81" s="1848">
        <v>0</v>
      </c>
      <c r="I81" s="1035">
        <v>0</v>
      </c>
      <c r="J81" s="1797">
        <v>1527.2418038566921</v>
      </c>
      <c r="K81" s="905">
        <v>119</v>
      </c>
    </row>
    <row r="82" spans="1:13" ht="12.75" customHeight="1" x14ac:dyDescent="0.2">
      <c r="A82" s="3" t="s">
        <v>1000</v>
      </c>
      <c r="B82" s="1752">
        <v>1367.8480030979999</v>
      </c>
      <c r="C82" s="1197">
        <f t="shared" si="1"/>
        <v>21443.510452707771</v>
      </c>
      <c r="D82" s="1449">
        <v>11846.608</v>
      </c>
      <c r="E82" s="1963">
        <v>0</v>
      </c>
      <c r="F82" s="1035">
        <v>685.47299999999996</v>
      </c>
      <c r="G82" s="1035">
        <v>0</v>
      </c>
      <c r="H82" s="1848">
        <v>0</v>
      </c>
      <c r="I82" s="1035">
        <v>40.790999999999997</v>
      </c>
      <c r="J82" s="1797">
        <v>8870.6384527077698</v>
      </c>
      <c r="K82" s="905">
        <v>648</v>
      </c>
    </row>
    <row r="83" spans="1:13" ht="12.75" customHeight="1" x14ac:dyDescent="0.2">
      <c r="A83" s="3" t="s">
        <v>1001</v>
      </c>
      <c r="B83" s="1752">
        <v>980.95252040060006</v>
      </c>
      <c r="C83" s="1197">
        <f t="shared" si="1"/>
        <v>24074.005220863226</v>
      </c>
      <c r="D83" s="1449">
        <v>13259.648999999999</v>
      </c>
      <c r="E83" s="1963">
        <v>0</v>
      </c>
      <c r="F83" s="1035">
        <v>386.553</v>
      </c>
      <c r="G83" s="1035">
        <v>0</v>
      </c>
      <c r="H83" s="1848">
        <v>0</v>
      </c>
      <c r="I83" s="1035">
        <v>58.378999999999998</v>
      </c>
      <c r="J83" s="1797">
        <v>10369.424220863226</v>
      </c>
      <c r="K83" s="905">
        <v>552</v>
      </c>
    </row>
    <row r="84" spans="1:13" ht="12.75" customHeight="1" x14ac:dyDescent="0.2">
      <c r="A84" s="3" t="s">
        <v>1002</v>
      </c>
      <c r="B84" s="1752">
        <v>1064.2748236253999</v>
      </c>
      <c r="C84" s="1197">
        <f t="shared" si="1"/>
        <v>12299.723426358483</v>
      </c>
      <c r="D84" s="1449">
        <v>6439.9859999999999</v>
      </c>
      <c r="E84" s="1963">
        <v>0</v>
      </c>
      <c r="F84" s="1035">
        <v>408.291</v>
      </c>
      <c r="G84" s="1035">
        <v>0</v>
      </c>
      <c r="H84" s="1848">
        <v>0</v>
      </c>
      <c r="I84" s="1035">
        <v>97.751999999999995</v>
      </c>
      <c r="J84" s="1797">
        <v>5353.6944263584819</v>
      </c>
      <c r="K84" s="905">
        <v>456</v>
      </c>
    </row>
    <row r="85" spans="1:13" ht="12.75" customHeight="1" x14ac:dyDescent="0.2">
      <c r="A85" s="3" t="s">
        <v>2070</v>
      </c>
      <c r="B85" s="1752">
        <v>12764.0691578591</v>
      </c>
      <c r="C85" s="1197">
        <f t="shared" si="1"/>
        <v>155946.05577970581</v>
      </c>
      <c r="D85" s="1449">
        <v>78656.566000000006</v>
      </c>
      <c r="E85" s="1963">
        <v>0</v>
      </c>
      <c r="F85" s="1035">
        <v>6629.1149999999998</v>
      </c>
      <c r="G85" s="1035">
        <v>0</v>
      </c>
      <c r="H85" s="1848">
        <v>0</v>
      </c>
      <c r="I85" s="1035">
        <v>738.11</v>
      </c>
      <c r="J85" s="1797">
        <v>69922.264779705802</v>
      </c>
      <c r="K85" s="905">
        <v>4171</v>
      </c>
    </row>
    <row r="86" spans="1:13" ht="12.75" customHeight="1" x14ac:dyDescent="0.2">
      <c r="A86" s="3" t="s">
        <v>1003</v>
      </c>
      <c r="B86" s="1752">
        <v>588.10338024810005</v>
      </c>
      <c r="C86" s="1197">
        <f t="shared" si="1"/>
        <v>8377.4908029696271</v>
      </c>
      <c r="D86" s="1449">
        <v>3944.3090000000002</v>
      </c>
      <c r="E86" s="1963">
        <v>0</v>
      </c>
      <c r="F86" s="1035">
        <v>142.81899999999999</v>
      </c>
      <c r="G86" s="1035">
        <v>0</v>
      </c>
      <c r="H86" s="1848">
        <v>0</v>
      </c>
      <c r="I86" s="1035">
        <v>20.75</v>
      </c>
      <c r="J86" s="1797">
        <v>4269.6128029696256</v>
      </c>
      <c r="K86" s="905">
        <v>290</v>
      </c>
    </row>
    <row r="87" spans="1:13" ht="12.75" customHeight="1" x14ac:dyDescent="0.2">
      <c r="A87" s="3" t="s">
        <v>1004</v>
      </c>
      <c r="B87" s="1752">
        <v>344.27818101150001</v>
      </c>
      <c r="C87" s="1197">
        <f t="shared" si="1"/>
        <v>5544.2934291234906</v>
      </c>
      <c r="D87" s="1449">
        <v>2403.4050000000002</v>
      </c>
      <c r="E87" s="1963">
        <v>0</v>
      </c>
      <c r="F87" s="1035">
        <v>119.262</v>
      </c>
      <c r="G87" s="1035">
        <v>0</v>
      </c>
      <c r="H87" s="1848">
        <v>0</v>
      </c>
      <c r="I87" s="1035">
        <v>53.026000000000003</v>
      </c>
      <c r="J87" s="1797">
        <v>2968.6004291234908</v>
      </c>
      <c r="K87" s="905">
        <v>158</v>
      </c>
    </row>
    <row r="88" spans="1:13" ht="12.75" customHeight="1" x14ac:dyDescent="0.2">
      <c r="A88" s="3" t="s">
        <v>1005</v>
      </c>
      <c r="B88" s="1752">
        <v>2621.0590626714998</v>
      </c>
      <c r="C88" s="1197">
        <f t="shared" si="1"/>
        <v>28308.592277129428</v>
      </c>
      <c r="D88" s="1449">
        <v>14791.239</v>
      </c>
      <c r="E88" s="1963">
        <v>0</v>
      </c>
      <c r="F88" s="1035">
        <v>726.49</v>
      </c>
      <c r="G88" s="1035">
        <v>0</v>
      </c>
      <c r="H88" s="1848">
        <v>0</v>
      </c>
      <c r="I88" s="1035">
        <v>85.283000000000001</v>
      </c>
      <c r="J88" s="1797">
        <v>12705.580277129427</v>
      </c>
      <c r="K88" s="905">
        <v>955</v>
      </c>
    </row>
    <row r="89" spans="1:13" ht="12.75" customHeight="1" x14ac:dyDescent="0.2">
      <c r="A89" s="3" t="s">
        <v>692</v>
      </c>
      <c r="B89" s="1752">
        <v>7703.1792193810006</v>
      </c>
      <c r="C89" s="1197">
        <f t="shared" si="1"/>
        <v>97706.496580099774</v>
      </c>
      <c r="D89" s="1449">
        <v>44196.016000000003</v>
      </c>
      <c r="E89" s="1963">
        <v>0</v>
      </c>
      <c r="F89" s="1035">
        <v>2759.5309999999999</v>
      </c>
      <c r="G89" s="1035">
        <v>0</v>
      </c>
      <c r="H89" s="1848">
        <v>0</v>
      </c>
      <c r="I89" s="1035">
        <v>187.387</v>
      </c>
      <c r="J89" s="1797">
        <v>50563.562580099773</v>
      </c>
      <c r="K89" s="905">
        <v>3161</v>
      </c>
    </row>
    <row r="90" spans="1:13" ht="12.75" customHeight="1" x14ac:dyDescent="0.2">
      <c r="A90" s="3" t="s">
        <v>1006</v>
      </c>
      <c r="B90" s="1752">
        <v>519.43764212229996</v>
      </c>
      <c r="C90" s="1197">
        <f t="shared" si="1"/>
        <v>10365.78063832495</v>
      </c>
      <c r="D90" s="1449">
        <v>4694.2560000000003</v>
      </c>
      <c r="E90" s="1963">
        <v>0</v>
      </c>
      <c r="F90" s="1035">
        <v>155.82499999999999</v>
      </c>
      <c r="G90" s="1035">
        <v>0</v>
      </c>
      <c r="H90" s="1848">
        <v>0</v>
      </c>
      <c r="I90" s="1035">
        <v>43.962000000000003</v>
      </c>
      <c r="J90" s="1797">
        <v>5471.7376383249493</v>
      </c>
      <c r="K90" s="905">
        <v>321</v>
      </c>
    </row>
    <row r="91" spans="1:13" ht="12.75" customHeight="1" x14ac:dyDescent="0.2">
      <c r="A91" s="425"/>
      <c r="B91" s="426"/>
      <c r="C91" s="1020"/>
      <c r="D91" s="1020"/>
      <c r="E91" s="1020"/>
      <c r="F91" s="1020"/>
      <c r="G91" s="1020"/>
      <c r="H91" s="1020"/>
      <c r="I91" s="1020"/>
      <c r="J91" s="1021"/>
      <c r="K91" s="735"/>
    </row>
    <row r="92" spans="1:13" ht="12.75" customHeight="1" x14ac:dyDescent="0.2">
      <c r="A92" s="427" t="s">
        <v>2061</v>
      </c>
      <c r="B92" s="428">
        <f>SUM(B4:B90)</f>
        <v>285734.01428977342</v>
      </c>
      <c r="C92" s="1036">
        <f t="shared" ref="C92:K92" si="2">SUM(C4:C90)</f>
        <v>4050646.8144743168</v>
      </c>
      <c r="D92" s="1036">
        <f t="shared" si="2"/>
        <v>1789821.3540000007</v>
      </c>
      <c r="E92" s="1036">
        <f t="shared" si="2"/>
        <v>713.69664999999998</v>
      </c>
      <c r="F92" s="1036">
        <f t="shared" si="2"/>
        <v>111893.81200000002</v>
      </c>
      <c r="G92" s="1036">
        <f t="shared" si="2"/>
        <v>0</v>
      </c>
      <c r="H92" s="1036">
        <f t="shared" si="2"/>
        <v>111382.19462000004</v>
      </c>
      <c r="I92" s="1036">
        <f t="shared" si="2"/>
        <v>14559.239</v>
      </c>
      <c r="J92" s="1038">
        <f t="shared" si="2"/>
        <v>2022276.518204316</v>
      </c>
      <c r="K92" s="736">
        <f t="shared" si="2"/>
        <v>116209</v>
      </c>
    </row>
    <row r="93" spans="1:13" ht="12.75" customHeight="1" thickBot="1" x14ac:dyDescent="0.25">
      <c r="A93" s="425"/>
      <c r="B93" s="429"/>
      <c r="C93" s="82"/>
      <c r="D93" s="1039"/>
      <c r="E93" s="1039"/>
      <c r="F93" s="1039"/>
      <c r="G93" s="1039"/>
      <c r="H93" s="1039"/>
      <c r="I93" s="1039"/>
      <c r="J93" s="1040"/>
      <c r="K93" s="737"/>
    </row>
    <row r="94" spans="1:13" ht="12.75" customHeight="1" x14ac:dyDescent="0.2">
      <c r="A94" s="158" t="s">
        <v>283</v>
      </c>
      <c r="B94" s="1724">
        <v>38021.578277830129</v>
      </c>
      <c r="C94" s="1197">
        <f>SUM(D94:J94)</f>
        <v>444855.87390798121</v>
      </c>
      <c r="D94" s="1450">
        <v>230350.28336965389</v>
      </c>
      <c r="E94" s="1770">
        <v>0</v>
      </c>
      <c r="F94" s="1018">
        <v>14200.506885221032</v>
      </c>
      <c r="G94" s="1018">
        <v>0</v>
      </c>
      <c r="H94" s="1770">
        <v>0</v>
      </c>
      <c r="I94" s="1028">
        <v>1822.6495464940451</v>
      </c>
      <c r="J94" s="1796">
        <v>198482.43410661229</v>
      </c>
      <c r="K94" s="852">
        <v>15028</v>
      </c>
    </row>
    <row r="95" spans="1:13" ht="12.75" customHeight="1" x14ac:dyDescent="0.2">
      <c r="A95" s="107" t="s">
        <v>284</v>
      </c>
      <c r="B95" s="1724">
        <v>34978.562602181839</v>
      </c>
      <c r="C95" s="1197">
        <f t="shared" ref="C95:C101" si="3">SUM(D95:J95)</f>
        <v>451926.55073194765</v>
      </c>
      <c r="D95" s="1449">
        <v>210636.48765293357</v>
      </c>
      <c r="E95" s="1871">
        <v>0</v>
      </c>
      <c r="F95" s="1017">
        <v>16398.699385664913</v>
      </c>
      <c r="G95" s="1017">
        <v>0</v>
      </c>
      <c r="H95" s="1832">
        <v>0</v>
      </c>
      <c r="I95" s="1016">
        <v>1477.5389687309216</v>
      </c>
      <c r="J95" s="1797">
        <v>223413.82472461826</v>
      </c>
      <c r="K95" s="852">
        <v>12309</v>
      </c>
      <c r="M95" s="16"/>
    </row>
    <row r="96" spans="1:13" ht="12.75" customHeight="1" x14ac:dyDescent="0.2">
      <c r="A96" s="107" t="s">
        <v>285</v>
      </c>
      <c r="B96" s="1724">
        <v>32844.583388962375</v>
      </c>
      <c r="C96" s="1197">
        <f t="shared" si="3"/>
        <v>363404.72186324035</v>
      </c>
      <c r="D96" s="1449">
        <v>172782.93244674607</v>
      </c>
      <c r="E96" s="1871">
        <v>0</v>
      </c>
      <c r="F96" s="1017">
        <v>18283.367630280587</v>
      </c>
      <c r="G96" s="1017">
        <v>0</v>
      </c>
      <c r="H96" s="1832">
        <v>0</v>
      </c>
      <c r="I96" s="1016">
        <v>3024.7422073895082</v>
      </c>
      <c r="J96" s="1797">
        <v>169313.67957882423</v>
      </c>
      <c r="K96" s="852">
        <v>9476</v>
      </c>
      <c r="M96" s="16"/>
    </row>
    <row r="97" spans="1:13" ht="12.75" customHeight="1" x14ac:dyDescent="0.2">
      <c r="A97" s="107" t="s">
        <v>286</v>
      </c>
      <c r="B97" s="1724">
        <v>26458.763417077549</v>
      </c>
      <c r="C97" s="1197">
        <f t="shared" si="3"/>
        <v>298833.46755710489</v>
      </c>
      <c r="D97" s="1449">
        <v>123182.74197473322</v>
      </c>
      <c r="E97" s="1871">
        <v>0</v>
      </c>
      <c r="F97" s="1017">
        <v>12182.972308176988</v>
      </c>
      <c r="G97" s="1017">
        <v>0</v>
      </c>
      <c r="H97" s="1832">
        <v>0</v>
      </c>
      <c r="I97" s="1016">
        <v>1977.8141175742203</v>
      </c>
      <c r="J97" s="1797">
        <v>161489.93915662047</v>
      </c>
      <c r="K97" s="852">
        <v>8543</v>
      </c>
    </row>
    <row r="98" spans="1:13" ht="12.75" customHeight="1" x14ac:dyDescent="0.2">
      <c r="A98" s="107" t="s">
        <v>287</v>
      </c>
      <c r="B98" s="1724">
        <v>25388.550276913109</v>
      </c>
      <c r="C98" s="1197">
        <f t="shared" si="3"/>
        <v>361607.0408240481</v>
      </c>
      <c r="D98" s="1449">
        <v>47443.698010230903</v>
      </c>
      <c r="E98" s="1871">
        <v>530.57899999999995</v>
      </c>
      <c r="F98" s="1017">
        <v>4965.9591650062684</v>
      </c>
      <c r="G98" s="1017">
        <v>0</v>
      </c>
      <c r="H98" s="1832">
        <v>111382.19461999999</v>
      </c>
      <c r="I98" s="1016">
        <v>817.69526797984497</v>
      </c>
      <c r="J98" s="1797">
        <v>196466.91476083107</v>
      </c>
      <c r="K98" s="852">
        <v>7486</v>
      </c>
      <c r="M98" s="16"/>
    </row>
    <row r="99" spans="1:13" ht="12.75" customHeight="1" x14ac:dyDescent="0.2">
      <c r="A99" s="107" t="s">
        <v>288</v>
      </c>
      <c r="B99" s="1724">
        <v>35370.759184671813</v>
      </c>
      <c r="C99" s="1197">
        <f t="shared" si="3"/>
        <v>587931.45543037611</v>
      </c>
      <c r="D99" s="1449">
        <v>236037.22336093397</v>
      </c>
      <c r="E99" s="1871">
        <v>178.36565000000002</v>
      </c>
      <c r="F99" s="1017">
        <v>14440.533458429818</v>
      </c>
      <c r="G99" s="1017">
        <v>0</v>
      </c>
      <c r="H99" s="1832">
        <v>0</v>
      </c>
      <c r="I99" s="1016">
        <v>1454.7462347391408</v>
      </c>
      <c r="J99" s="1797">
        <v>335820.58672627318</v>
      </c>
      <c r="K99" s="852">
        <v>16916</v>
      </c>
      <c r="M99" s="16"/>
    </row>
    <row r="100" spans="1:13" ht="12.75" customHeight="1" x14ac:dyDescent="0.2">
      <c r="A100" s="107" t="s">
        <v>289</v>
      </c>
      <c r="B100" s="1724">
        <v>43223.286923950684</v>
      </c>
      <c r="C100" s="1197">
        <f t="shared" si="3"/>
        <v>763196.97887431434</v>
      </c>
      <c r="D100" s="1449">
        <v>354743.7078745499</v>
      </c>
      <c r="E100" s="1871">
        <v>4.7519999999999998</v>
      </c>
      <c r="F100" s="1017">
        <v>12186.138690024858</v>
      </c>
      <c r="G100" s="1017">
        <v>0</v>
      </c>
      <c r="H100" s="1041">
        <v>0</v>
      </c>
      <c r="I100" s="1016">
        <v>1822.9632139105372</v>
      </c>
      <c r="J100" s="1797">
        <v>394439.41709582903</v>
      </c>
      <c r="K100" s="852">
        <v>23137</v>
      </c>
      <c r="M100" s="16"/>
    </row>
    <row r="101" spans="1:13" ht="12.75" customHeight="1" x14ac:dyDescent="0.2">
      <c r="A101" s="107" t="s">
        <v>290</v>
      </c>
      <c r="B101" s="1724">
        <v>49447.930218099893</v>
      </c>
      <c r="C101" s="1197">
        <f t="shared" si="3"/>
        <v>778890.72528530215</v>
      </c>
      <c r="D101" s="1449">
        <v>414644.27931021852</v>
      </c>
      <c r="E101" s="1871">
        <v>0</v>
      </c>
      <c r="F101" s="1017">
        <v>19235.634477195537</v>
      </c>
      <c r="G101" s="1017">
        <v>0</v>
      </c>
      <c r="H101" s="1041">
        <v>0</v>
      </c>
      <c r="I101" s="1016">
        <v>2161.0894431817815</v>
      </c>
      <c r="J101" s="1797">
        <v>342849.72205470625</v>
      </c>
      <c r="K101" s="852">
        <v>23314</v>
      </c>
      <c r="M101" s="1757"/>
    </row>
    <row r="102" spans="1:13" ht="12.75" customHeight="1" x14ac:dyDescent="0.2">
      <c r="A102" s="425"/>
      <c r="B102" s="426"/>
      <c r="C102" s="1020"/>
      <c r="D102" s="1020"/>
      <c r="E102" s="1020"/>
      <c r="F102" s="1020"/>
      <c r="G102" s="1020"/>
      <c r="H102" s="1020"/>
      <c r="I102" s="1020"/>
      <c r="J102" s="1644"/>
      <c r="K102" s="938"/>
      <c r="M102" s="1757"/>
    </row>
    <row r="103" spans="1:13" ht="12.75" customHeight="1" x14ac:dyDescent="0.2">
      <c r="A103" s="427" t="s">
        <v>2061</v>
      </c>
      <c r="B103" s="428">
        <f>SUM(B94:B101)</f>
        <v>285734.01428968739</v>
      </c>
      <c r="C103" s="1036">
        <f t="shared" ref="C103:K103" si="4">SUM(C94:C101)</f>
        <v>4050646.8144743145</v>
      </c>
      <c r="D103" s="1036">
        <f t="shared" si="4"/>
        <v>1789821.3539999998</v>
      </c>
      <c r="E103" s="1036">
        <f t="shared" si="4"/>
        <v>713.69664999999986</v>
      </c>
      <c r="F103" s="1036">
        <f t="shared" si="4"/>
        <v>111893.81199999999</v>
      </c>
      <c r="G103" s="1036">
        <f t="shared" si="4"/>
        <v>0</v>
      </c>
      <c r="H103" s="1036">
        <f t="shared" si="4"/>
        <v>111382.19461999999</v>
      </c>
      <c r="I103" s="1037">
        <f t="shared" si="4"/>
        <v>14559.239000000001</v>
      </c>
      <c r="J103" s="1038">
        <f t="shared" si="4"/>
        <v>2022276.5182043146</v>
      </c>
      <c r="K103" s="736">
        <f t="shared" si="4"/>
        <v>116209</v>
      </c>
      <c r="M103" s="16"/>
    </row>
    <row r="104" spans="1:13" ht="12.75" customHeight="1" thickBot="1" x14ac:dyDescent="0.25">
      <c r="A104" s="430"/>
      <c r="B104" s="431"/>
      <c r="C104" s="432"/>
      <c r="D104" s="432"/>
      <c r="E104" s="432"/>
      <c r="F104" s="432"/>
      <c r="G104" s="432"/>
      <c r="H104" s="432"/>
      <c r="I104" s="432"/>
      <c r="J104" s="619"/>
      <c r="K104" s="738"/>
      <c r="M104" s="16"/>
    </row>
    <row r="105" spans="1:13" x14ac:dyDescent="0.2">
      <c r="A105" s="661"/>
      <c r="B105" s="662"/>
      <c r="C105" s="663"/>
      <c r="D105" s="663"/>
      <c r="E105" s="663"/>
      <c r="F105" s="663"/>
      <c r="G105" s="663"/>
      <c r="H105" s="663"/>
      <c r="I105" s="663"/>
      <c r="J105" s="663"/>
      <c r="K105" s="823"/>
      <c r="M105" s="16"/>
    </row>
    <row r="106" spans="1:13" x14ac:dyDescent="0.2">
      <c r="A106" s="665" t="s">
        <v>2060</v>
      </c>
      <c r="B106" s="604"/>
      <c r="C106" s="272"/>
      <c r="D106" s="272"/>
      <c r="E106" s="272"/>
      <c r="F106" s="272"/>
      <c r="G106" s="272"/>
      <c r="H106" s="272"/>
      <c r="I106" s="272"/>
      <c r="J106" s="272"/>
      <c r="K106" s="672"/>
      <c r="M106" s="16"/>
    </row>
    <row r="107" spans="1:13" ht="12" customHeight="1" x14ac:dyDescent="0.2">
      <c r="A107" s="2028" t="s">
        <v>2131</v>
      </c>
      <c r="B107" s="2026"/>
      <c r="C107" s="2026"/>
      <c r="D107" s="2026"/>
      <c r="E107" s="2026"/>
      <c r="F107" s="2026"/>
      <c r="G107" s="2026"/>
      <c r="H107" s="2026"/>
      <c r="I107" s="2027"/>
      <c r="J107" s="2028"/>
      <c r="K107" s="2027"/>
      <c r="M107" s="16"/>
    </row>
    <row r="108" spans="1:13" ht="36" customHeight="1" x14ac:dyDescent="0.2">
      <c r="A108" s="2025" t="s">
        <v>2081</v>
      </c>
      <c r="B108" s="2026"/>
      <c r="C108" s="2026"/>
      <c r="D108" s="2026"/>
      <c r="E108" s="2026"/>
      <c r="F108" s="2026"/>
      <c r="G108" s="2026"/>
      <c r="H108" s="2026"/>
      <c r="I108" s="2026"/>
      <c r="J108" s="2026"/>
      <c r="K108" s="2027"/>
      <c r="M108" s="16"/>
    </row>
    <row r="109" spans="1:13" ht="12" customHeight="1" x14ac:dyDescent="0.2">
      <c r="A109" s="2028" t="s">
        <v>1245</v>
      </c>
      <c r="B109" s="2026"/>
      <c r="C109" s="2026"/>
      <c r="D109" s="2026"/>
      <c r="E109" s="2026"/>
      <c r="F109" s="2026"/>
      <c r="G109" s="2026"/>
      <c r="H109" s="2026"/>
      <c r="I109" s="2026"/>
      <c r="J109" s="2026"/>
      <c r="K109" s="2027"/>
      <c r="M109" s="16"/>
    </row>
    <row r="110" spans="1:13" ht="36" customHeight="1" x14ac:dyDescent="0.2">
      <c r="A110" s="2025" t="s">
        <v>2106</v>
      </c>
      <c r="B110" s="2026"/>
      <c r="C110" s="2026"/>
      <c r="D110" s="2026"/>
      <c r="E110" s="2026"/>
      <c r="F110" s="2026"/>
      <c r="G110" s="2026"/>
      <c r="H110" s="2026"/>
      <c r="I110" s="2027"/>
      <c r="J110" s="2028"/>
      <c r="K110" s="2027"/>
      <c r="M110" s="16"/>
    </row>
    <row r="111" spans="1:13" ht="12" customHeight="1" x14ac:dyDescent="0.2">
      <c r="A111" s="2028" t="s">
        <v>2076</v>
      </c>
      <c r="B111" s="2026"/>
      <c r="C111" s="2026"/>
      <c r="D111" s="2026"/>
      <c r="E111" s="2026"/>
      <c r="F111" s="2026"/>
      <c r="G111" s="2026"/>
      <c r="H111" s="2026"/>
      <c r="I111" s="2026"/>
      <c r="J111" s="2026"/>
      <c r="K111" s="2027"/>
      <c r="L111" s="15"/>
    </row>
    <row r="112" spans="1:13" ht="24" customHeight="1" x14ac:dyDescent="0.2">
      <c r="A112" s="2025" t="s">
        <v>2085</v>
      </c>
      <c r="B112" s="2026"/>
      <c r="C112" s="2026"/>
      <c r="D112" s="2026"/>
      <c r="E112" s="2026"/>
      <c r="F112" s="2026"/>
      <c r="G112" s="2026"/>
      <c r="H112" s="2026"/>
      <c r="I112" s="2026"/>
      <c r="J112" s="2026"/>
      <c r="K112" s="2027"/>
    </row>
    <row r="113" spans="1:11" ht="24" customHeight="1" x14ac:dyDescent="0.2">
      <c r="A113" s="2025" t="s">
        <v>1246</v>
      </c>
      <c r="B113" s="2026"/>
      <c r="C113" s="2026"/>
      <c r="D113" s="2026"/>
      <c r="E113" s="2026"/>
      <c r="F113" s="2026"/>
      <c r="G113" s="2026"/>
      <c r="H113" s="2026"/>
      <c r="I113" s="2026"/>
      <c r="J113" s="2026"/>
      <c r="K113" s="2027"/>
    </row>
    <row r="114" spans="1:11" ht="12.75" thickBot="1" x14ac:dyDescent="0.25">
      <c r="A114" s="2029" t="s">
        <v>2118</v>
      </c>
      <c r="B114" s="2030"/>
      <c r="C114" s="2030"/>
      <c r="D114" s="2030"/>
      <c r="E114" s="2030"/>
      <c r="F114" s="2030"/>
      <c r="G114" s="2030"/>
      <c r="H114" s="2030"/>
      <c r="I114" s="2030"/>
      <c r="J114" s="2030"/>
      <c r="K114" s="2031"/>
    </row>
    <row r="115" spans="1:11" x14ac:dyDescent="0.2">
      <c r="C115" s="433"/>
      <c r="D115" s="424"/>
      <c r="E115" s="424"/>
      <c r="F115" s="424"/>
      <c r="G115" s="424"/>
      <c r="H115" s="424"/>
      <c r="I115" s="424"/>
      <c r="J115" s="424"/>
      <c r="K115" s="739"/>
    </row>
    <row r="116" spans="1:11" x14ac:dyDescent="0.2">
      <c r="A116" s="43"/>
      <c r="B116" s="43"/>
      <c r="C116" s="43"/>
      <c r="D116" s="43"/>
      <c r="E116" s="43"/>
      <c r="F116" s="43"/>
      <c r="G116" s="43"/>
      <c r="H116" s="43"/>
      <c r="I116" s="43"/>
      <c r="J116" s="43"/>
      <c r="K116" s="43"/>
    </row>
    <row r="118" spans="1:11" x14ac:dyDescent="0.2">
      <c r="C118" s="310"/>
      <c r="D118" s="311"/>
      <c r="E118" s="311"/>
      <c r="F118" s="311"/>
      <c r="G118" s="311"/>
      <c r="H118" s="311"/>
      <c r="I118" s="311"/>
      <c r="J118" s="310"/>
      <c r="K118" s="572"/>
    </row>
    <row r="119" spans="1:11" x14ac:dyDescent="0.2">
      <c r="A119" s="46"/>
      <c r="B119" s="46"/>
      <c r="C119" s="310"/>
      <c r="D119" s="311"/>
      <c r="E119" s="311"/>
      <c r="F119" s="311"/>
      <c r="G119" s="311"/>
      <c r="H119" s="311"/>
      <c r="I119" s="311"/>
      <c r="J119" s="310"/>
      <c r="K119" s="572"/>
    </row>
  </sheetData>
  <mergeCells count="10">
    <mergeCell ref="A1:K1"/>
    <mergeCell ref="A2:K2"/>
    <mergeCell ref="A107:K107"/>
    <mergeCell ref="A108:K108"/>
    <mergeCell ref="A114:K114"/>
    <mergeCell ref="A112:K112"/>
    <mergeCell ref="A113:K113"/>
    <mergeCell ref="A109:K109"/>
    <mergeCell ref="A110:K110"/>
    <mergeCell ref="A111:K111"/>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04" max="1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4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648</v>
      </c>
      <c r="B4" s="1721">
        <v>1191.2664187836001</v>
      </c>
      <c r="C4" s="1197">
        <f>SUM(D4:J4)</f>
        <v>17393.762312212006</v>
      </c>
      <c r="D4" s="1449">
        <v>8386.91</v>
      </c>
      <c r="E4" s="1964">
        <v>0</v>
      </c>
      <c r="F4" s="1235">
        <v>636.52700000000004</v>
      </c>
      <c r="G4" s="1235">
        <v>0</v>
      </c>
      <c r="H4" s="1849">
        <v>0</v>
      </c>
      <c r="I4" s="1540">
        <v>32.911999999999999</v>
      </c>
      <c r="J4" s="1794">
        <v>8337.4133122120038</v>
      </c>
      <c r="K4" s="904">
        <v>599</v>
      </c>
    </row>
    <row r="5" spans="1:11" ht="12.75" customHeight="1" x14ac:dyDescent="0.2">
      <c r="A5" s="3" t="s">
        <v>1041</v>
      </c>
      <c r="B5" s="1721">
        <v>1022.8046989597999</v>
      </c>
      <c r="C5" s="1197">
        <f t="shared" ref="C5:C68" si="0">SUM(D5:J5)</f>
        <v>10544.43156302804</v>
      </c>
      <c r="D5" s="1449">
        <v>5062.1319999999996</v>
      </c>
      <c r="E5" s="1964">
        <v>0</v>
      </c>
      <c r="F5" s="1235">
        <v>356.202</v>
      </c>
      <c r="G5" s="1235">
        <v>0</v>
      </c>
      <c r="H5" s="1849">
        <v>0</v>
      </c>
      <c r="I5" s="1236">
        <v>72.701999999999998</v>
      </c>
      <c r="J5" s="1794">
        <v>5053.3955630280398</v>
      </c>
      <c r="K5" s="905">
        <v>399</v>
      </c>
    </row>
    <row r="6" spans="1:11" ht="12.75" customHeight="1" x14ac:dyDescent="0.2">
      <c r="A6" s="3" t="s">
        <v>694</v>
      </c>
      <c r="B6" s="1721">
        <v>352.10926267069999</v>
      </c>
      <c r="C6" s="1197">
        <f t="shared" si="0"/>
        <v>3506.4629228749195</v>
      </c>
      <c r="D6" s="1449">
        <v>1916.0920000000001</v>
      </c>
      <c r="E6" s="1964">
        <v>0</v>
      </c>
      <c r="F6" s="1235">
        <v>27.337</v>
      </c>
      <c r="G6" s="1235">
        <v>0</v>
      </c>
      <c r="H6" s="1849">
        <v>0</v>
      </c>
      <c r="I6" s="1236">
        <v>6.6000000000000003E-2</v>
      </c>
      <c r="J6" s="1794">
        <v>1562.9679228749194</v>
      </c>
      <c r="K6" s="905">
        <v>116</v>
      </c>
    </row>
    <row r="7" spans="1:11" ht="12.75" customHeight="1" x14ac:dyDescent="0.2">
      <c r="A7" s="3" t="s">
        <v>1042</v>
      </c>
      <c r="B7" s="1721">
        <v>1425.7584473822999</v>
      </c>
      <c r="C7" s="1197">
        <f t="shared" si="0"/>
        <v>26888.32388323452</v>
      </c>
      <c r="D7" s="1449">
        <v>10143.187</v>
      </c>
      <c r="E7" s="1964">
        <v>0</v>
      </c>
      <c r="F7" s="1235">
        <v>197.35</v>
      </c>
      <c r="G7" s="1235">
        <v>0</v>
      </c>
      <c r="H7" s="1849">
        <v>0</v>
      </c>
      <c r="I7" s="1236">
        <v>13.464</v>
      </c>
      <c r="J7" s="1794">
        <v>16534.322883234519</v>
      </c>
      <c r="K7" s="905">
        <v>839</v>
      </c>
    </row>
    <row r="8" spans="1:11" ht="12.75" customHeight="1" x14ac:dyDescent="0.2">
      <c r="A8" s="3" t="s">
        <v>893</v>
      </c>
      <c r="B8" s="1721">
        <v>2331.7625936500999</v>
      </c>
      <c r="C8" s="1197">
        <f t="shared" si="0"/>
        <v>33599.307368755319</v>
      </c>
      <c r="D8" s="1449">
        <v>17605.145</v>
      </c>
      <c r="E8" s="1964">
        <v>0</v>
      </c>
      <c r="F8" s="1235">
        <v>766.63599999999997</v>
      </c>
      <c r="G8" s="1235">
        <v>0</v>
      </c>
      <c r="H8" s="1849">
        <v>0</v>
      </c>
      <c r="I8" s="1236">
        <v>128.30199999999999</v>
      </c>
      <c r="J8" s="1794">
        <v>15099.224368755318</v>
      </c>
      <c r="K8" s="905">
        <v>1064</v>
      </c>
    </row>
    <row r="9" spans="1:11" ht="12.75" customHeight="1" x14ac:dyDescent="0.2">
      <c r="A9" s="3" t="s">
        <v>696</v>
      </c>
      <c r="B9" s="1721">
        <v>684.68062724370009</v>
      </c>
      <c r="C9" s="1197">
        <f t="shared" si="0"/>
        <v>7193.0079836049299</v>
      </c>
      <c r="D9" s="1449">
        <v>3357.558</v>
      </c>
      <c r="E9" s="1964">
        <v>0</v>
      </c>
      <c r="F9" s="1235">
        <v>187.57499999999999</v>
      </c>
      <c r="G9" s="1235">
        <v>0</v>
      </c>
      <c r="H9" s="1849">
        <v>0</v>
      </c>
      <c r="I9" s="1236">
        <v>42.177</v>
      </c>
      <c r="J9" s="1794">
        <v>3605.6979836049295</v>
      </c>
      <c r="K9" s="905">
        <v>241</v>
      </c>
    </row>
    <row r="10" spans="1:11" ht="12.75" customHeight="1" x14ac:dyDescent="0.2">
      <c r="A10" s="3" t="s">
        <v>1043</v>
      </c>
      <c r="B10" s="1721">
        <v>1023.4593847769999</v>
      </c>
      <c r="C10" s="1197">
        <f t="shared" si="0"/>
        <v>15172.876358853482</v>
      </c>
      <c r="D10" s="1449">
        <v>7430.6390000000001</v>
      </c>
      <c r="E10" s="1964">
        <v>0</v>
      </c>
      <c r="F10" s="1235">
        <v>398.72</v>
      </c>
      <c r="G10" s="1235">
        <v>0</v>
      </c>
      <c r="H10" s="1849">
        <v>0</v>
      </c>
      <c r="I10" s="1236">
        <v>81.165000000000006</v>
      </c>
      <c r="J10" s="1794">
        <v>7262.3523588534827</v>
      </c>
      <c r="K10" s="905">
        <v>380</v>
      </c>
    </row>
    <row r="11" spans="1:11" ht="12.75" customHeight="1" x14ac:dyDescent="0.2">
      <c r="A11" s="3" t="s">
        <v>132</v>
      </c>
      <c r="B11" s="1721">
        <v>1794.4423062137</v>
      </c>
      <c r="C11" s="1197">
        <f t="shared" si="0"/>
        <v>38347.124244502222</v>
      </c>
      <c r="D11" s="1449">
        <v>19586.142</v>
      </c>
      <c r="E11" s="1964">
        <v>0</v>
      </c>
      <c r="F11" s="1235">
        <v>345.35399999999998</v>
      </c>
      <c r="G11" s="1235">
        <v>0</v>
      </c>
      <c r="H11" s="1849">
        <v>0</v>
      </c>
      <c r="I11" s="1236">
        <v>10.904</v>
      </c>
      <c r="J11" s="1794">
        <v>18404.724244502228</v>
      </c>
      <c r="K11" s="905">
        <v>1082</v>
      </c>
    </row>
    <row r="12" spans="1:11" ht="12.75" customHeight="1" x14ac:dyDescent="0.2">
      <c r="A12" s="3" t="s">
        <v>1044</v>
      </c>
      <c r="B12" s="1721">
        <v>788.76068556599989</v>
      </c>
      <c r="C12" s="1197">
        <f t="shared" si="0"/>
        <v>13689.896690791738</v>
      </c>
      <c r="D12" s="1449">
        <v>6605.7110000000002</v>
      </c>
      <c r="E12" s="1964">
        <v>0</v>
      </c>
      <c r="F12" s="1235">
        <v>152.84399999999999</v>
      </c>
      <c r="G12" s="1235">
        <v>0</v>
      </c>
      <c r="H12" s="1849">
        <v>0</v>
      </c>
      <c r="I12" s="1236">
        <v>12.506</v>
      </c>
      <c r="J12" s="1794">
        <v>6918.8356907917369</v>
      </c>
      <c r="K12" s="905">
        <v>388</v>
      </c>
    </row>
    <row r="13" spans="1:11" ht="12.75" customHeight="1" x14ac:dyDescent="0.2">
      <c r="A13" s="3" t="s">
        <v>133</v>
      </c>
      <c r="B13" s="1721">
        <v>9247.9562062550012</v>
      </c>
      <c r="C13" s="1197">
        <f t="shared" si="0"/>
        <v>191393.12190859715</v>
      </c>
      <c r="D13" s="1449">
        <v>73924.763000000006</v>
      </c>
      <c r="E13" s="1964">
        <v>83.486390000000014</v>
      </c>
      <c r="F13" s="1235">
        <v>5625.9229999999998</v>
      </c>
      <c r="G13" s="1235">
        <v>0</v>
      </c>
      <c r="H13" s="1849">
        <v>0</v>
      </c>
      <c r="I13" s="1236">
        <v>411.20699999999999</v>
      </c>
      <c r="J13" s="1794">
        <v>111347.74251859715</v>
      </c>
      <c r="K13" s="905">
        <v>4471</v>
      </c>
    </row>
    <row r="14" spans="1:11" ht="12.75" customHeight="1" x14ac:dyDescent="0.2">
      <c r="A14" s="3" t="s">
        <v>655</v>
      </c>
      <c r="B14" s="1721">
        <v>5539.4328202388997</v>
      </c>
      <c r="C14" s="1197">
        <f t="shared" si="0"/>
        <v>60626.538896219543</v>
      </c>
      <c r="D14" s="1449">
        <v>32404.144</v>
      </c>
      <c r="E14" s="1964">
        <v>0</v>
      </c>
      <c r="F14" s="1235">
        <v>1873.2539999999999</v>
      </c>
      <c r="G14" s="1235">
        <v>0</v>
      </c>
      <c r="H14" s="1849">
        <v>0</v>
      </c>
      <c r="I14" s="1236">
        <v>147.55799999999999</v>
      </c>
      <c r="J14" s="1794">
        <v>26201.582896219548</v>
      </c>
      <c r="K14" s="905">
        <v>1852</v>
      </c>
    </row>
    <row r="15" spans="1:11" ht="12.75" customHeight="1" x14ac:dyDescent="0.2">
      <c r="A15" s="3" t="s">
        <v>53</v>
      </c>
      <c r="B15" s="1721">
        <v>3250.5710523159996</v>
      </c>
      <c r="C15" s="1197">
        <f t="shared" si="0"/>
        <v>103533.05421281559</v>
      </c>
      <c r="D15" s="1449">
        <v>35554.468000000001</v>
      </c>
      <c r="E15" s="1964">
        <v>103.04917</v>
      </c>
      <c r="F15" s="1235">
        <v>859.95899999999995</v>
      </c>
      <c r="G15" s="1235">
        <v>0</v>
      </c>
      <c r="H15" s="1849">
        <v>0</v>
      </c>
      <c r="I15" s="1236">
        <v>42.005000000000003</v>
      </c>
      <c r="J15" s="1794">
        <v>66973.573042815595</v>
      </c>
      <c r="K15" s="905">
        <v>2090</v>
      </c>
    </row>
    <row r="16" spans="1:11" ht="12.75" customHeight="1" x14ac:dyDescent="0.2">
      <c r="A16" s="3" t="s">
        <v>771</v>
      </c>
      <c r="B16" s="1721">
        <v>634.46591925339999</v>
      </c>
      <c r="C16" s="1197">
        <f t="shared" si="0"/>
        <v>10139.326537174267</v>
      </c>
      <c r="D16" s="1449">
        <v>4847.7129999999997</v>
      </c>
      <c r="E16" s="1964">
        <v>0</v>
      </c>
      <c r="F16" s="1235">
        <v>385.42700000000002</v>
      </c>
      <c r="G16" s="1235">
        <v>0</v>
      </c>
      <c r="H16" s="1849">
        <v>0</v>
      </c>
      <c r="I16" s="1236">
        <v>3.363</v>
      </c>
      <c r="J16" s="1794">
        <v>4902.8235371742667</v>
      </c>
      <c r="K16" s="905">
        <v>283</v>
      </c>
    </row>
    <row r="17" spans="1:11" ht="12.75" customHeight="1" x14ac:dyDescent="0.2">
      <c r="A17" s="3" t="s">
        <v>1045</v>
      </c>
      <c r="B17" s="1721">
        <v>3270.6884106128</v>
      </c>
      <c r="C17" s="1197">
        <f t="shared" si="0"/>
        <v>53615.794293202627</v>
      </c>
      <c r="D17" s="1449">
        <v>24648.151000000002</v>
      </c>
      <c r="E17" s="1964">
        <v>0</v>
      </c>
      <c r="F17" s="1235">
        <v>991.68499999999995</v>
      </c>
      <c r="G17" s="1235">
        <v>0</v>
      </c>
      <c r="H17" s="1849">
        <v>0</v>
      </c>
      <c r="I17" s="1236">
        <v>83.204999999999998</v>
      </c>
      <c r="J17" s="1794">
        <v>27892.753293202622</v>
      </c>
      <c r="K17" s="905">
        <v>1562</v>
      </c>
    </row>
    <row r="18" spans="1:11" ht="12.75" customHeight="1" x14ac:dyDescent="0.2">
      <c r="A18" s="3" t="s">
        <v>425</v>
      </c>
      <c r="B18" s="1721">
        <v>3804.7268677701004</v>
      </c>
      <c r="C18" s="1197">
        <f t="shared" si="0"/>
        <v>69277.570340873266</v>
      </c>
      <c r="D18" s="1449">
        <v>33852.451999999997</v>
      </c>
      <c r="E18" s="1964">
        <v>0</v>
      </c>
      <c r="F18" s="1235">
        <v>1299.355</v>
      </c>
      <c r="G18" s="1235">
        <v>0</v>
      </c>
      <c r="H18" s="1849">
        <v>0</v>
      </c>
      <c r="I18" s="1236">
        <v>87.781999999999996</v>
      </c>
      <c r="J18" s="1794">
        <v>34037.981340873266</v>
      </c>
      <c r="K18" s="905">
        <v>1873</v>
      </c>
    </row>
    <row r="19" spans="1:11" ht="12.75" customHeight="1" x14ac:dyDescent="0.2">
      <c r="A19" s="3" t="s">
        <v>1046</v>
      </c>
      <c r="B19" s="1721">
        <v>5537.1973632060999</v>
      </c>
      <c r="C19" s="1197">
        <f t="shared" si="0"/>
        <v>77171.452633722976</v>
      </c>
      <c r="D19" s="1449">
        <v>38375.360999999997</v>
      </c>
      <c r="E19" s="1964">
        <v>0</v>
      </c>
      <c r="F19" s="1235">
        <v>1881.7080000000001</v>
      </c>
      <c r="G19" s="1235">
        <v>0</v>
      </c>
      <c r="H19" s="1849">
        <v>0</v>
      </c>
      <c r="I19" s="1236">
        <v>75.316000000000003</v>
      </c>
      <c r="J19" s="1794">
        <v>36839.067633722989</v>
      </c>
      <c r="K19" s="905">
        <v>2133</v>
      </c>
    </row>
    <row r="20" spans="1:11" ht="12.75" customHeight="1" x14ac:dyDescent="0.2">
      <c r="A20" s="3" t="s">
        <v>135</v>
      </c>
      <c r="B20" s="1721">
        <v>460.37461156470005</v>
      </c>
      <c r="C20" s="1197">
        <f t="shared" si="0"/>
        <v>7192.1243669848354</v>
      </c>
      <c r="D20" s="1449">
        <v>3535.34</v>
      </c>
      <c r="E20" s="1964">
        <v>0</v>
      </c>
      <c r="F20" s="1235">
        <v>46.728000000000002</v>
      </c>
      <c r="G20" s="1235">
        <v>0</v>
      </c>
      <c r="H20" s="1849">
        <v>0</v>
      </c>
      <c r="I20" s="1236">
        <v>4.3769999999999998</v>
      </c>
      <c r="J20" s="1794">
        <v>3605.6793669848348</v>
      </c>
      <c r="K20" s="905">
        <v>240</v>
      </c>
    </row>
    <row r="21" spans="1:11" ht="12.75" customHeight="1" x14ac:dyDescent="0.2">
      <c r="A21" s="3" t="s">
        <v>775</v>
      </c>
      <c r="B21" s="1721">
        <v>417.0297090418</v>
      </c>
      <c r="C21" s="1197">
        <f t="shared" si="0"/>
        <v>12548.734954278651</v>
      </c>
      <c r="D21" s="1449">
        <v>5974.0150000000003</v>
      </c>
      <c r="E21" s="1964">
        <v>0</v>
      </c>
      <c r="F21" s="1235">
        <v>151.452</v>
      </c>
      <c r="G21" s="1235">
        <v>0</v>
      </c>
      <c r="H21" s="1849">
        <v>0</v>
      </c>
      <c r="I21" s="1236">
        <v>15.061999999999999</v>
      </c>
      <c r="J21" s="1794">
        <v>6408.2059542786492</v>
      </c>
      <c r="K21" s="905">
        <v>273</v>
      </c>
    </row>
    <row r="22" spans="1:11" ht="12.75" customHeight="1" x14ac:dyDescent="0.2">
      <c r="A22" s="3" t="s">
        <v>559</v>
      </c>
      <c r="B22" s="1721">
        <v>7914.1486599900009</v>
      </c>
      <c r="C22" s="1197">
        <f t="shared" si="0"/>
        <v>103944.24399445931</v>
      </c>
      <c r="D22" s="1449">
        <v>54409.997000000003</v>
      </c>
      <c r="E22" s="1964">
        <v>0</v>
      </c>
      <c r="F22" s="1235">
        <v>3299.8510000000001</v>
      </c>
      <c r="G22" s="1235">
        <v>0</v>
      </c>
      <c r="H22" s="1849">
        <v>0</v>
      </c>
      <c r="I22" s="1236">
        <v>313.642</v>
      </c>
      <c r="J22" s="1794">
        <v>45920.753994459294</v>
      </c>
      <c r="K22" s="905">
        <v>2753</v>
      </c>
    </row>
    <row r="23" spans="1:11" ht="12.75" customHeight="1" x14ac:dyDescent="0.2">
      <c r="A23" s="3" t="s">
        <v>657</v>
      </c>
      <c r="B23" s="1721">
        <v>1150.7185417671999</v>
      </c>
      <c r="C23" s="1197">
        <f t="shared" si="0"/>
        <v>17164.935729615394</v>
      </c>
      <c r="D23" s="1449">
        <v>8296.5110000000004</v>
      </c>
      <c r="E23" s="1964">
        <v>0</v>
      </c>
      <c r="F23" s="1235">
        <v>240.565</v>
      </c>
      <c r="G23" s="1235">
        <v>0</v>
      </c>
      <c r="H23" s="1849">
        <v>0</v>
      </c>
      <c r="I23" s="1236">
        <v>10.135999999999999</v>
      </c>
      <c r="J23" s="1794">
        <v>8617.7237296153926</v>
      </c>
      <c r="K23" s="905">
        <v>529</v>
      </c>
    </row>
    <row r="24" spans="1:11" ht="12.75" customHeight="1" x14ac:dyDescent="0.2">
      <c r="A24" s="3" t="s">
        <v>1047</v>
      </c>
      <c r="B24" s="1721">
        <v>516.59358767770004</v>
      </c>
      <c r="C24" s="1197">
        <f t="shared" si="0"/>
        <v>8414.7745091936522</v>
      </c>
      <c r="D24" s="1449">
        <v>3021.6990000000001</v>
      </c>
      <c r="E24" s="1964">
        <v>0</v>
      </c>
      <c r="F24" s="1235">
        <v>49.152000000000001</v>
      </c>
      <c r="G24" s="1235">
        <v>0</v>
      </c>
      <c r="H24" s="1849">
        <v>0</v>
      </c>
      <c r="I24" s="1236">
        <v>0.32400000000000001</v>
      </c>
      <c r="J24" s="1794">
        <v>5343.5995091936511</v>
      </c>
      <c r="K24" s="905">
        <v>251</v>
      </c>
    </row>
    <row r="25" spans="1:11" ht="12.75" customHeight="1" x14ac:dyDescent="0.2">
      <c r="A25" s="3" t="s">
        <v>561</v>
      </c>
      <c r="B25" s="1721">
        <v>6324.3392256663001</v>
      </c>
      <c r="C25" s="1197">
        <f t="shared" si="0"/>
        <v>81577.974284994387</v>
      </c>
      <c r="D25" s="1449">
        <v>48363.624000000003</v>
      </c>
      <c r="E25" s="1964">
        <v>0</v>
      </c>
      <c r="F25" s="1235">
        <v>2575.2919999999999</v>
      </c>
      <c r="G25" s="1235">
        <v>0</v>
      </c>
      <c r="H25" s="1849">
        <v>0</v>
      </c>
      <c r="I25" s="1236">
        <v>99.56</v>
      </c>
      <c r="J25" s="1794">
        <v>30539.498284994384</v>
      </c>
      <c r="K25" s="905">
        <v>2485</v>
      </c>
    </row>
    <row r="26" spans="1:11" ht="12.75" customHeight="1" x14ac:dyDescent="0.2">
      <c r="A26" s="3" t="s">
        <v>137</v>
      </c>
      <c r="B26" s="1721">
        <v>363.8735968153</v>
      </c>
      <c r="C26" s="1197">
        <f t="shared" si="0"/>
        <v>6280.4037651132785</v>
      </c>
      <c r="D26" s="1449">
        <v>2911.4290000000001</v>
      </c>
      <c r="E26" s="1964">
        <v>0</v>
      </c>
      <c r="F26" s="1235">
        <v>48.918999999999997</v>
      </c>
      <c r="G26" s="1235">
        <v>0</v>
      </c>
      <c r="H26" s="1849">
        <v>0</v>
      </c>
      <c r="I26" s="1236">
        <v>0</v>
      </c>
      <c r="J26" s="1794">
        <v>3320.055765113279</v>
      </c>
      <c r="K26" s="905">
        <v>178</v>
      </c>
    </row>
    <row r="27" spans="1:11" ht="12.75" customHeight="1" x14ac:dyDescent="0.2">
      <c r="A27" s="3" t="s">
        <v>60</v>
      </c>
      <c r="B27" s="1721">
        <v>16138.2308410159</v>
      </c>
      <c r="C27" s="1197">
        <f t="shared" si="0"/>
        <v>192032.0153467257</v>
      </c>
      <c r="D27" s="1449">
        <v>107054.507</v>
      </c>
      <c r="E27" s="1964">
        <v>0</v>
      </c>
      <c r="F27" s="1235">
        <v>7019.1019999999999</v>
      </c>
      <c r="G27" s="1235">
        <v>0</v>
      </c>
      <c r="H27" s="1849">
        <v>0</v>
      </c>
      <c r="I27" s="1236">
        <v>570.01099999999997</v>
      </c>
      <c r="J27" s="1794">
        <v>77388.395346725694</v>
      </c>
      <c r="K27" s="905">
        <v>4912</v>
      </c>
    </row>
    <row r="28" spans="1:11" ht="12.75" customHeight="1" x14ac:dyDescent="0.2">
      <c r="A28" s="3" t="s">
        <v>562</v>
      </c>
      <c r="B28" s="1721">
        <v>1508.503669898</v>
      </c>
      <c r="C28" s="1197">
        <f t="shared" si="0"/>
        <v>24509.535111461024</v>
      </c>
      <c r="D28" s="1449">
        <v>12946.715</v>
      </c>
      <c r="E28" s="1964">
        <v>0</v>
      </c>
      <c r="F28" s="1235">
        <v>455.50799999999998</v>
      </c>
      <c r="G28" s="1235">
        <v>0</v>
      </c>
      <c r="H28" s="1849">
        <v>0</v>
      </c>
      <c r="I28" s="1236">
        <v>20.498999999999999</v>
      </c>
      <c r="J28" s="1794">
        <v>11086.813111461024</v>
      </c>
      <c r="K28" s="905">
        <v>682</v>
      </c>
    </row>
    <row r="29" spans="1:11" ht="12.75" customHeight="1" x14ac:dyDescent="0.2">
      <c r="A29" s="3" t="s">
        <v>1048</v>
      </c>
      <c r="B29" s="1721">
        <v>5230.0939502209994</v>
      </c>
      <c r="C29" s="1197">
        <f t="shared" si="0"/>
        <v>72001.035693843209</v>
      </c>
      <c r="D29" s="1449">
        <v>39244.303999999996</v>
      </c>
      <c r="E29" s="1964">
        <v>0</v>
      </c>
      <c r="F29" s="1235">
        <v>1703.3119999999999</v>
      </c>
      <c r="G29" s="1235">
        <v>0</v>
      </c>
      <c r="H29" s="1849">
        <v>78.846999999999994</v>
      </c>
      <c r="I29" s="1236">
        <v>88.164000000000001</v>
      </c>
      <c r="J29" s="1794">
        <v>30886.408693843219</v>
      </c>
      <c r="K29" s="905">
        <v>2217</v>
      </c>
    </row>
    <row r="30" spans="1:11" ht="12.75" customHeight="1" x14ac:dyDescent="0.2">
      <c r="A30" s="3" t="s">
        <v>1049</v>
      </c>
      <c r="B30" s="1721">
        <v>1116.1389069976999</v>
      </c>
      <c r="C30" s="1197">
        <f t="shared" si="0"/>
        <v>21101.14530593872</v>
      </c>
      <c r="D30" s="1449">
        <v>9276.9150000000009</v>
      </c>
      <c r="E30" s="1964">
        <v>0</v>
      </c>
      <c r="F30" s="1235">
        <v>316.892</v>
      </c>
      <c r="G30" s="1235">
        <v>0</v>
      </c>
      <c r="H30" s="1849">
        <v>0</v>
      </c>
      <c r="I30" s="1236">
        <v>6.9290000000000003</v>
      </c>
      <c r="J30" s="1794">
        <v>11500.409305938718</v>
      </c>
      <c r="K30" s="905">
        <v>563</v>
      </c>
    </row>
    <row r="31" spans="1:11" ht="12.75" customHeight="1" x14ac:dyDescent="0.2">
      <c r="A31" s="3" t="s">
        <v>141</v>
      </c>
      <c r="B31" s="1721">
        <v>1712.8998092002</v>
      </c>
      <c r="C31" s="1197">
        <f t="shared" si="0"/>
        <v>22510.368956495084</v>
      </c>
      <c r="D31" s="1449">
        <v>12444.607</v>
      </c>
      <c r="E31" s="1964">
        <v>0</v>
      </c>
      <c r="F31" s="1235">
        <v>243.29</v>
      </c>
      <c r="G31" s="1235">
        <v>0</v>
      </c>
      <c r="H31" s="1849">
        <v>0</v>
      </c>
      <c r="I31" s="1236">
        <v>10.742000000000001</v>
      </c>
      <c r="J31" s="1794">
        <v>9811.7299564950808</v>
      </c>
      <c r="K31" s="905">
        <v>709</v>
      </c>
    </row>
    <row r="32" spans="1:11" ht="12.75" customHeight="1" x14ac:dyDescent="0.2">
      <c r="A32" s="3" t="s">
        <v>439</v>
      </c>
      <c r="B32" s="1721">
        <v>563.40187975130004</v>
      </c>
      <c r="C32" s="1197">
        <f t="shared" si="0"/>
        <v>8702.7474116813355</v>
      </c>
      <c r="D32" s="1449">
        <v>4025.8560000000002</v>
      </c>
      <c r="E32" s="1964">
        <v>0</v>
      </c>
      <c r="F32" s="1235">
        <v>85.006</v>
      </c>
      <c r="G32" s="1235">
        <v>0</v>
      </c>
      <c r="H32" s="1849">
        <v>0</v>
      </c>
      <c r="I32" s="1236">
        <v>10.117000000000001</v>
      </c>
      <c r="J32" s="1794">
        <v>4581.7684116813352</v>
      </c>
      <c r="K32" s="905">
        <v>260</v>
      </c>
    </row>
    <row r="33" spans="1:11" ht="12.75" customHeight="1" x14ac:dyDescent="0.2">
      <c r="A33" s="3" t="s">
        <v>70</v>
      </c>
      <c r="B33" s="1721">
        <v>1291.5016448623999</v>
      </c>
      <c r="C33" s="1197">
        <f t="shared" si="0"/>
        <v>21908.579958319369</v>
      </c>
      <c r="D33" s="1449">
        <v>12712.746999999999</v>
      </c>
      <c r="E33" s="1964">
        <v>0</v>
      </c>
      <c r="F33" s="1235">
        <v>423.62</v>
      </c>
      <c r="G33" s="1235">
        <v>0</v>
      </c>
      <c r="H33" s="1849">
        <v>0</v>
      </c>
      <c r="I33" s="1236">
        <v>26.71</v>
      </c>
      <c r="J33" s="1794">
        <v>8745.50295831937</v>
      </c>
      <c r="K33" s="905">
        <v>592</v>
      </c>
    </row>
    <row r="34" spans="1:11" ht="12.75" customHeight="1" x14ac:dyDescent="0.2">
      <c r="A34" s="3" t="s">
        <v>612</v>
      </c>
      <c r="B34" s="1721">
        <v>542.15587038390004</v>
      </c>
      <c r="C34" s="1197">
        <f t="shared" si="0"/>
        <v>7114.6827741524994</v>
      </c>
      <c r="D34" s="1449">
        <v>3135.4349999999999</v>
      </c>
      <c r="E34" s="1964">
        <v>0</v>
      </c>
      <c r="F34" s="1235">
        <v>53.030999999999999</v>
      </c>
      <c r="G34" s="1235">
        <v>0</v>
      </c>
      <c r="H34" s="1849">
        <v>0</v>
      </c>
      <c r="I34" s="1236">
        <v>0.53400000000000003</v>
      </c>
      <c r="J34" s="1794">
        <v>3925.682774152499</v>
      </c>
      <c r="K34" s="905">
        <v>217</v>
      </c>
    </row>
    <row r="35" spans="1:11" ht="12.75" customHeight="1" x14ac:dyDescent="0.2">
      <c r="A35" s="3" t="s">
        <v>71</v>
      </c>
      <c r="B35" s="1721">
        <v>752.56489314150008</v>
      </c>
      <c r="C35" s="1197">
        <f t="shared" si="0"/>
        <v>6853.5325473561134</v>
      </c>
      <c r="D35" s="1449">
        <v>3298.0079999999998</v>
      </c>
      <c r="E35" s="1964">
        <v>0</v>
      </c>
      <c r="F35" s="1235">
        <v>151.66300000000001</v>
      </c>
      <c r="G35" s="1235">
        <v>0</v>
      </c>
      <c r="H35" s="1849">
        <v>0</v>
      </c>
      <c r="I35" s="1236">
        <v>0</v>
      </c>
      <c r="J35" s="1794">
        <v>3403.8615473561135</v>
      </c>
      <c r="K35" s="905">
        <v>258</v>
      </c>
    </row>
    <row r="36" spans="1:11" ht="12.75" customHeight="1" x14ac:dyDescent="0.2">
      <c r="A36" s="3" t="s">
        <v>1050</v>
      </c>
      <c r="B36" s="1721">
        <v>1161.4654977087</v>
      </c>
      <c r="C36" s="1197">
        <f t="shared" si="0"/>
        <v>22648.557953006741</v>
      </c>
      <c r="D36" s="1449">
        <v>11206.705</v>
      </c>
      <c r="E36" s="1964">
        <v>0</v>
      </c>
      <c r="F36" s="1235">
        <v>242.31200000000001</v>
      </c>
      <c r="G36" s="1235">
        <v>0</v>
      </c>
      <c r="H36" s="1849">
        <v>0</v>
      </c>
      <c r="I36" s="1236">
        <v>42.863999999999997</v>
      </c>
      <c r="J36" s="1794">
        <v>11156.676953006739</v>
      </c>
      <c r="K36" s="905">
        <v>546</v>
      </c>
    </row>
    <row r="37" spans="1:11" ht="12.75" customHeight="1" x14ac:dyDescent="0.2">
      <c r="A37" s="3" t="s">
        <v>258</v>
      </c>
      <c r="B37" s="1721">
        <v>1008.461280277</v>
      </c>
      <c r="C37" s="1197">
        <f t="shared" si="0"/>
        <v>14045.513792321635</v>
      </c>
      <c r="D37" s="1449">
        <v>8378.4979999999996</v>
      </c>
      <c r="E37" s="1964">
        <v>0</v>
      </c>
      <c r="F37" s="1235">
        <v>181.114</v>
      </c>
      <c r="G37" s="1235">
        <v>0</v>
      </c>
      <c r="H37" s="1849">
        <v>0</v>
      </c>
      <c r="I37" s="1236">
        <v>0.214</v>
      </c>
      <c r="J37" s="1794">
        <v>5485.6877923216352</v>
      </c>
      <c r="K37" s="905">
        <v>363</v>
      </c>
    </row>
    <row r="38" spans="1:11" ht="12.75" customHeight="1" x14ac:dyDescent="0.2">
      <c r="A38" s="3" t="s">
        <v>1051</v>
      </c>
      <c r="B38" s="1721">
        <v>1693.4178859141998</v>
      </c>
      <c r="C38" s="1197">
        <f t="shared" si="0"/>
        <v>25421.979162542419</v>
      </c>
      <c r="D38" s="1449">
        <v>11630.093000000001</v>
      </c>
      <c r="E38" s="1964">
        <v>0</v>
      </c>
      <c r="F38" s="1235">
        <v>163.06200000000001</v>
      </c>
      <c r="G38" s="1235">
        <v>0</v>
      </c>
      <c r="H38" s="1849">
        <v>0</v>
      </c>
      <c r="I38" s="1236">
        <v>8.1000000000000003E-2</v>
      </c>
      <c r="J38" s="1794">
        <v>13628.743162542418</v>
      </c>
      <c r="K38" s="905">
        <v>683</v>
      </c>
    </row>
    <row r="39" spans="1:11" ht="12.75" customHeight="1" x14ac:dyDescent="0.2">
      <c r="A39" s="3" t="s">
        <v>76</v>
      </c>
      <c r="B39" s="1721">
        <v>7194.7117484103992</v>
      </c>
      <c r="C39" s="1197">
        <f t="shared" si="0"/>
        <v>75595.140082001715</v>
      </c>
      <c r="D39" s="1449">
        <v>41655.879000000001</v>
      </c>
      <c r="E39" s="1964">
        <v>0</v>
      </c>
      <c r="F39" s="1235">
        <v>2311.1039999999998</v>
      </c>
      <c r="G39" s="1235">
        <v>0</v>
      </c>
      <c r="H39" s="1849">
        <v>0</v>
      </c>
      <c r="I39" s="1236">
        <v>274.23099999999999</v>
      </c>
      <c r="J39" s="1794">
        <v>31353.926082001719</v>
      </c>
      <c r="K39" s="905">
        <v>1935</v>
      </c>
    </row>
    <row r="40" spans="1:11" ht="12.75" customHeight="1" x14ac:dyDescent="0.2">
      <c r="A40" s="3" t="s">
        <v>1052</v>
      </c>
      <c r="B40" s="1721">
        <v>1031.4217663982001</v>
      </c>
      <c r="C40" s="1197">
        <f t="shared" si="0"/>
        <v>14456.915515274648</v>
      </c>
      <c r="D40" s="1449">
        <v>7882.4139999999998</v>
      </c>
      <c r="E40" s="1964">
        <v>0</v>
      </c>
      <c r="F40" s="1235">
        <v>265.72300000000001</v>
      </c>
      <c r="G40" s="1235">
        <v>0</v>
      </c>
      <c r="H40" s="1849">
        <v>0</v>
      </c>
      <c r="I40" s="1236">
        <v>12.291</v>
      </c>
      <c r="J40" s="1794">
        <v>6296.4875152746481</v>
      </c>
      <c r="K40" s="905">
        <v>453</v>
      </c>
    </row>
    <row r="41" spans="1:11" ht="12.75" customHeight="1" x14ac:dyDescent="0.2">
      <c r="A41" s="3" t="s">
        <v>1053</v>
      </c>
      <c r="B41" s="1721">
        <v>409.77681953140001</v>
      </c>
      <c r="C41" s="1197">
        <f t="shared" si="0"/>
        <v>3501.9089088211476</v>
      </c>
      <c r="D41" s="1449">
        <v>2138.241</v>
      </c>
      <c r="E41" s="1964">
        <v>0</v>
      </c>
      <c r="F41" s="1235">
        <v>147.423</v>
      </c>
      <c r="G41" s="1235">
        <v>0</v>
      </c>
      <c r="H41" s="1849">
        <v>0</v>
      </c>
      <c r="I41" s="1236">
        <v>0.624</v>
      </c>
      <c r="J41" s="1794">
        <v>1215.6209088211481</v>
      </c>
      <c r="K41" s="905">
        <v>108</v>
      </c>
    </row>
    <row r="42" spans="1:11" ht="12.75" customHeight="1" x14ac:dyDescent="0.2">
      <c r="A42" s="3" t="s">
        <v>78</v>
      </c>
      <c r="B42" s="1721">
        <v>17993.405315477001</v>
      </c>
      <c r="C42" s="1197">
        <f t="shared" si="0"/>
        <v>224159.58118193931</v>
      </c>
      <c r="D42" s="1449">
        <v>122363.88099999999</v>
      </c>
      <c r="E42" s="1964">
        <v>100.79521000000001</v>
      </c>
      <c r="F42" s="1235">
        <v>7981.8819999999996</v>
      </c>
      <c r="G42" s="1235">
        <v>0</v>
      </c>
      <c r="H42" s="1849">
        <v>491.37282000000005</v>
      </c>
      <c r="I42" s="1236">
        <v>530.30200000000002</v>
      </c>
      <c r="J42" s="1794">
        <v>92691.34815193931</v>
      </c>
      <c r="K42" s="905">
        <v>7138</v>
      </c>
    </row>
    <row r="43" spans="1:11" ht="12.75" customHeight="1" x14ac:dyDescent="0.2">
      <c r="A43" s="3" t="s">
        <v>571</v>
      </c>
      <c r="B43" s="1721">
        <v>643.28687643599994</v>
      </c>
      <c r="C43" s="1197">
        <f t="shared" si="0"/>
        <v>7003.1900154267623</v>
      </c>
      <c r="D43" s="1449">
        <v>3389.72</v>
      </c>
      <c r="E43" s="1964">
        <v>0</v>
      </c>
      <c r="F43" s="1235">
        <v>63.720999999999997</v>
      </c>
      <c r="G43" s="1235">
        <v>0</v>
      </c>
      <c r="H43" s="1849">
        <v>0</v>
      </c>
      <c r="I43" s="1236">
        <v>0.63600000000000001</v>
      </c>
      <c r="J43" s="1794">
        <v>3549.113015426763</v>
      </c>
      <c r="K43" s="905">
        <v>268</v>
      </c>
    </row>
    <row r="44" spans="1:11" ht="12.75" customHeight="1" x14ac:dyDescent="0.2">
      <c r="A44" s="3" t="s">
        <v>618</v>
      </c>
      <c r="B44" s="1721">
        <v>521.23340654110007</v>
      </c>
      <c r="C44" s="1197">
        <f t="shared" si="0"/>
        <v>6462.9850210576997</v>
      </c>
      <c r="D44" s="1449">
        <v>3439.1990000000001</v>
      </c>
      <c r="E44" s="1964">
        <v>0</v>
      </c>
      <c r="F44" s="1235">
        <v>91.769000000000005</v>
      </c>
      <c r="G44" s="1235">
        <v>0</v>
      </c>
      <c r="H44" s="1849">
        <v>0</v>
      </c>
      <c r="I44" s="1236">
        <v>15.196999999999999</v>
      </c>
      <c r="J44" s="1794">
        <v>2916.8200210576997</v>
      </c>
      <c r="K44" s="905">
        <v>204</v>
      </c>
    </row>
    <row r="45" spans="1:11" ht="12.75" customHeight="1" x14ac:dyDescent="0.2">
      <c r="A45" s="3" t="s">
        <v>80</v>
      </c>
      <c r="B45" s="1721">
        <v>1940.3005948484001</v>
      </c>
      <c r="C45" s="1197">
        <f t="shared" si="0"/>
        <v>29055.347887851764</v>
      </c>
      <c r="D45" s="1449">
        <v>17563.420999999998</v>
      </c>
      <c r="E45" s="1964">
        <v>0</v>
      </c>
      <c r="F45" s="1235">
        <v>753.55899999999997</v>
      </c>
      <c r="G45" s="1235">
        <v>0</v>
      </c>
      <c r="H45" s="1849">
        <v>0</v>
      </c>
      <c r="I45" s="1236">
        <v>27.908999999999999</v>
      </c>
      <c r="J45" s="1794">
        <v>10710.458887851764</v>
      </c>
      <c r="K45" s="905">
        <v>770</v>
      </c>
    </row>
    <row r="46" spans="1:11" ht="12.75" customHeight="1" x14ac:dyDescent="0.2">
      <c r="A46" s="3" t="s">
        <v>1054</v>
      </c>
      <c r="B46" s="1721">
        <v>838.54313299839998</v>
      </c>
      <c r="C46" s="1197">
        <f t="shared" si="0"/>
        <v>14383.836737727677</v>
      </c>
      <c r="D46" s="1449">
        <v>6925.7110000000002</v>
      </c>
      <c r="E46" s="1964">
        <v>0</v>
      </c>
      <c r="F46" s="1235">
        <v>42.646000000000001</v>
      </c>
      <c r="G46" s="1235">
        <v>0</v>
      </c>
      <c r="H46" s="1849">
        <v>0</v>
      </c>
      <c r="I46" s="1236">
        <v>0</v>
      </c>
      <c r="J46" s="1794">
        <v>7415.4797377276773</v>
      </c>
      <c r="K46" s="905">
        <v>444</v>
      </c>
    </row>
    <row r="47" spans="1:11" ht="12.75" customHeight="1" x14ac:dyDescent="0.2">
      <c r="A47" s="3" t="s">
        <v>1055</v>
      </c>
      <c r="B47" s="1721">
        <v>363.82147084989998</v>
      </c>
      <c r="C47" s="1197">
        <f t="shared" si="0"/>
        <v>3744.9542873960027</v>
      </c>
      <c r="D47" s="1449">
        <v>1815.2360000000001</v>
      </c>
      <c r="E47" s="1964">
        <v>0</v>
      </c>
      <c r="F47" s="1235">
        <v>213.512</v>
      </c>
      <c r="G47" s="1235">
        <v>0</v>
      </c>
      <c r="H47" s="1849">
        <v>0</v>
      </c>
      <c r="I47" s="1236">
        <v>0.02</v>
      </c>
      <c r="J47" s="1794">
        <v>1716.1862873960026</v>
      </c>
      <c r="K47" s="905">
        <v>111</v>
      </c>
    </row>
    <row r="48" spans="1:11" ht="12.75" customHeight="1" x14ac:dyDescent="0.2">
      <c r="A48" s="3" t="s">
        <v>152</v>
      </c>
      <c r="B48" s="1721">
        <v>608.41649245719998</v>
      </c>
      <c r="C48" s="1197">
        <f t="shared" si="0"/>
        <v>10713.089244902416</v>
      </c>
      <c r="D48" s="1449">
        <v>4178.3440000000001</v>
      </c>
      <c r="E48" s="1964">
        <v>0</v>
      </c>
      <c r="F48" s="1235">
        <v>83.093999999999994</v>
      </c>
      <c r="G48" s="1235">
        <v>0</v>
      </c>
      <c r="H48" s="1849">
        <v>0</v>
      </c>
      <c r="I48" s="1236">
        <v>0</v>
      </c>
      <c r="J48" s="1794">
        <v>6451.6512449024158</v>
      </c>
      <c r="K48" s="905">
        <v>296</v>
      </c>
    </row>
    <row r="49" spans="1:11" ht="12.75" customHeight="1" x14ac:dyDescent="0.2">
      <c r="A49" s="3" t="s">
        <v>1056</v>
      </c>
      <c r="B49" s="1721">
        <v>2999.904631423</v>
      </c>
      <c r="C49" s="1197">
        <f t="shared" si="0"/>
        <v>58231.685811843927</v>
      </c>
      <c r="D49" s="1449">
        <v>29012.171999999999</v>
      </c>
      <c r="E49" s="1964">
        <v>0</v>
      </c>
      <c r="F49" s="1235">
        <v>1218.76</v>
      </c>
      <c r="G49" s="1235">
        <v>0</v>
      </c>
      <c r="H49" s="1849">
        <v>0</v>
      </c>
      <c r="I49" s="1236">
        <v>194.37700000000001</v>
      </c>
      <c r="J49" s="1794">
        <v>27806.376811843929</v>
      </c>
      <c r="K49" s="905">
        <v>1513</v>
      </c>
    </row>
    <row r="50" spans="1:11" ht="12.75" customHeight="1" x14ac:dyDescent="0.2">
      <c r="A50" s="3" t="s">
        <v>912</v>
      </c>
      <c r="B50" s="1721">
        <v>806.52096180080014</v>
      </c>
      <c r="C50" s="1197">
        <f t="shared" si="0"/>
        <v>15582.424800065797</v>
      </c>
      <c r="D50" s="1449">
        <v>7617.4610000000002</v>
      </c>
      <c r="E50" s="1964">
        <v>0</v>
      </c>
      <c r="F50" s="1235">
        <v>161.251</v>
      </c>
      <c r="G50" s="1235">
        <v>0</v>
      </c>
      <c r="H50" s="1849">
        <v>0</v>
      </c>
      <c r="I50" s="1236">
        <v>10</v>
      </c>
      <c r="J50" s="1794">
        <v>7793.7128000657976</v>
      </c>
      <c r="K50" s="905">
        <v>411</v>
      </c>
    </row>
    <row r="51" spans="1:11" ht="12.75" customHeight="1" x14ac:dyDescent="0.2">
      <c r="A51" s="3" t="s">
        <v>82</v>
      </c>
      <c r="B51" s="1721">
        <v>41017.272128829994</v>
      </c>
      <c r="C51" s="1197">
        <f t="shared" si="0"/>
        <v>598436.24223151465</v>
      </c>
      <c r="D51" s="1449">
        <v>255578.81</v>
      </c>
      <c r="E51" s="1964">
        <v>28.626519999999999</v>
      </c>
      <c r="F51" s="1235">
        <v>18202.258999999998</v>
      </c>
      <c r="G51" s="1235">
        <v>0</v>
      </c>
      <c r="H51" s="1849">
        <v>0</v>
      </c>
      <c r="I51" s="1236">
        <v>1418.3389999999999</v>
      </c>
      <c r="J51" s="1794">
        <v>323208.20771151467</v>
      </c>
      <c r="K51" s="905">
        <v>14245</v>
      </c>
    </row>
    <row r="52" spans="1:11" ht="12.75" customHeight="1" x14ac:dyDescent="0.2">
      <c r="A52" s="3" t="s">
        <v>468</v>
      </c>
      <c r="B52" s="1721">
        <v>7690.4954898676988</v>
      </c>
      <c r="C52" s="1197">
        <f t="shared" si="0"/>
        <v>103270.34332917823</v>
      </c>
      <c r="D52" s="1449">
        <v>57462.512000000002</v>
      </c>
      <c r="E52" s="1964">
        <v>0</v>
      </c>
      <c r="F52" s="1235">
        <v>2719.1419999999998</v>
      </c>
      <c r="G52" s="1235">
        <v>0</v>
      </c>
      <c r="H52" s="1849">
        <v>0</v>
      </c>
      <c r="I52" s="1236">
        <v>188.28200000000001</v>
      </c>
      <c r="J52" s="1794">
        <v>42900.407329178233</v>
      </c>
      <c r="K52" s="905">
        <v>2969</v>
      </c>
    </row>
    <row r="53" spans="1:11" ht="12.75" customHeight="1" x14ac:dyDescent="0.2">
      <c r="A53" s="3" t="s">
        <v>83</v>
      </c>
      <c r="B53" s="1721">
        <v>14033.146766690999</v>
      </c>
      <c r="C53" s="1197">
        <f t="shared" si="0"/>
        <v>170221.04402618471</v>
      </c>
      <c r="D53" s="1449">
        <v>90188.27</v>
      </c>
      <c r="E53" s="1964">
        <v>0</v>
      </c>
      <c r="F53" s="1235">
        <v>4877.7349999999997</v>
      </c>
      <c r="G53" s="1235">
        <v>0</v>
      </c>
      <c r="H53" s="1849">
        <v>0</v>
      </c>
      <c r="I53" s="1236">
        <v>573.33299999999997</v>
      </c>
      <c r="J53" s="1794">
        <v>74581.706026184693</v>
      </c>
      <c r="K53" s="905">
        <v>4547</v>
      </c>
    </row>
    <row r="54" spans="1:11" ht="12.75" customHeight="1" x14ac:dyDescent="0.2">
      <c r="A54" s="3" t="s">
        <v>155</v>
      </c>
      <c r="B54" s="1721">
        <v>6036.2616045341001</v>
      </c>
      <c r="C54" s="1197">
        <f t="shared" si="0"/>
        <v>83109.079038002907</v>
      </c>
      <c r="D54" s="1449">
        <v>49541.173999999999</v>
      </c>
      <c r="E54" s="1964">
        <v>0</v>
      </c>
      <c r="F54" s="1235">
        <v>6299.6390000000001</v>
      </c>
      <c r="G54" s="1235">
        <v>0</v>
      </c>
      <c r="H54" s="1849">
        <v>0</v>
      </c>
      <c r="I54" s="1236">
        <v>57.055999999999997</v>
      </c>
      <c r="J54" s="1794">
        <v>27211.210038002911</v>
      </c>
      <c r="K54" s="905">
        <v>2019</v>
      </c>
    </row>
    <row r="55" spans="1:11" ht="12.75" customHeight="1" x14ac:dyDescent="0.2">
      <c r="A55" s="3" t="s">
        <v>580</v>
      </c>
      <c r="B55" s="1721">
        <v>229.35419244720001</v>
      </c>
      <c r="C55" s="1197">
        <f t="shared" si="0"/>
        <v>12431.000968463268</v>
      </c>
      <c r="D55" s="1449">
        <v>2060.4679999999998</v>
      </c>
      <c r="E55" s="1964">
        <v>0</v>
      </c>
      <c r="F55" s="1235">
        <v>57.884</v>
      </c>
      <c r="G55" s="1235">
        <v>0</v>
      </c>
      <c r="H55" s="1849">
        <v>0</v>
      </c>
      <c r="I55" s="1236">
        <v>0</v>
      </c>
      <c r="J55" s="1794">
        <v>10312.648968463269</v>
      </c>
      <c r="K55" s="905">
        <v>139</v>
      </c>
    </row>
    <row r="56" spans="1:11" ht="12.75" customHeight="1" x14ac:dyDescent="0.2">
      <c r="A56" s="3" t="s">
        <v>1057</v>
      </c>
      <c r="B56" s="1721">
        <v>2864.4340218618004</v>
      </c>
      <c r="C56" s="1197">
        <f t="shared" si="0"/>
        <v>51228.612602679335</v>
      </c>
      <c r="D56" s="1449">
        <v>31262.133999999998</v>
      </c>
      <c r="E56" s="1964">
        <v>0</v>
      </c>
      <c r="F56" s="1235">
        <v>1441.9390000000001</v>
      </c>
      <c r="G56" s="1235">
        <v>0</v>
      </c>
      <c r="H56" s="1849">
        <v>0</v>
      </c>
      <c r="I56" s="1236">
        <v>20.867999999999999</v>
      </c>
      <c r="J56" s="1794">
        <v>18503.671602679337</v>
      </c>
      <c r="K56" s="905">
        <v>1231</v>
      </c>
    </row>
    <row r="57" spans="1:11" ht="12.75" customHeight="1" x14ac:dyDescent="0.2">
      <c r="A57" s="3" t="s">
        <v>156</v>
      </c>
      <c r="B57" s="1721">
        <v>2104.1514925974002</v>
      </c>
      <c r="C57" s="1197">
        <f t="shared" si="0"/>
        <v>33329.515572106524</v>
      </c>
      <c r="D57" s="1449">
        <v>17116.714</v>
      </c>
      <c r="E57" s="1964">
        <v>0</v>
      </c>
      <c r="F57" s="1235">
        <v>866.048</v>
      </c>
      <c r="G57" s="1235">
        <v>0</v>
      </c>
      <c r="H57" s="1849">
        <v>0</v>
      </c>
      <c r="I57" s="1236">
        <v>106.07599999999999</v>
      </c>
      <c r="J57" s="1794">
        <v>15240.677572106528</v>
      </c>
      <c r="K57" s="905">
        <v>908</v>
      </c>
    </row>
    <row r="58" spans="1:11" ht="12.75" customHeight="1" x14ac:dyDescent="0.2">
      <c r="A58" s="3" t="s">
        <v>86</v>
      </c>
      <c r="B58" s="1721">
        <v>2803.6000696589999</v>
      </c>
      <c r="C58" s="1197">
        <f t="shared" si="0"/>
        <v>32465.390219056106</v>
      </c>
      <c r="D58" s="1449">
        <v>16733.099999999999</v>
      </c>
      <c r="E58" s="1964">
        <v>0</v>
      </c>
      <c r="F58" s="1235">
        <v>931.14599999999996</v>
      </c>
      <c r="G58" s="1235">
        <v>0</v>
      </c>
      <c r="H58" s="1849">
        <v>0</v>
      </c>
      <c r="I58" s="1236">
        <v>65.305000000000007</v>
      </c>
      <c r="J58" s="1794">
        <v>14735.839219056104</v>
      </c>
      <c r="K58" s="905">
        <v>1136</v>
      </c>
    </row>
    <row r="59" spans="1:11" ht="12.75" customHeight="1" x14ac:dyDescent="0.2">
      <c r="A59" s="3" t="s">
        <v>544</v>
      </c>
      <c r="B59" s="1721">
        <v>633.50027209640007</v>
      </c>
      <c r="C59" s="1197">
        <f t="shared" si="0"/>
        <v>8052.6660729266314</v>
      </c>
      <c r="D59" s="1449">
        <v>4262.4470000000001</v>
      </c>
      <c r="E59" s="1964">
        <v>0</v>
      </c>
      <c r="F59" s="1235">
        <v>200.14500000000001</v>
      </c>
      <c r="G59" s="1235">
        <v>0</v>
      </c>
      <c r="H59" s="1849">
        <v>0</v>
      </c>
      <c r="I59" s="1236">
        <v>42.997999999999998</v>
      </c>
      <c r="J59" s="1794">
        <v>3547.0760729266317</v>
      </c>
      <c r="K59" s="905">
        <v>254</v>
      </c>
    </row>
    <row r="60" spans="1:11" ht="12.75" customHeight="1" x14ac:dyDescent="0.2">
      <c r="A60" s="3" t="s">
        <v>157</v>
      </c>
      <c r="B60" s="1721">
        <v>3693.0789152585003</v>
      </c>
      <c r="C60" s="1197">
        <f t="shared" si="0"/>
        <v>44036.943326927627</v>
      </c>
      <c r="D60" s="1449">
        <v>24912.023000000001</v>
      </c>
      <c r="E60" s="1964">
        <v>0</v>
      </c>
      <c r="F60" s="1235">
        <v>1648.7639999999999</v>
      </c>
      <c r="G60" s="1235">
        <v>0</v>
      </c>
      <c r="H60" s="1849">
        <v>0</v>
      </c>
      <c r="I60" s="1236">
        <v>75.341999999999999</v>
      </c>
      <c r="J60" s="1794">
        <v>17400.814326927626</v>
      </c>
      <c r="K60" s="905">
        <v>1068</v>
      </c>
    </row>
    <row r="61" spans="1:11" ht="12.75" customHeight="1" x14ac:dyDescent="0.2">
      <c r="A61" s="3" t="s">
        <v>669</v>
      </c>
      <c r="B61" s="1721">
        <v>780.44994944580003</v>
      </c>
      <c r="C61" s="1197">
        <f t="shared" si="0"/>
        <v>12833.76223514384</v>
      </c>
      <c r="D61" s="1449">
        <v>6256.65</v>
      </c>
      <c r="E61" s="1964">
        <v>0</v>
      </c>
      <c r="F61" s="1235">
        <v>328.762</v>
      </c>
      <c r="G61" s="1235">
        <v>0</v>
      </c>
      <c r="H61" s="1849">
        <v>0</v>
      </c>
      <c r="I61" s="1236">
        <v>46.96</v>
      </c>
      <c r="J61" s="1794">
        <v>6201.3902351438401</v>
      </c>
      <c r="K61" s="905">
        <v>393</v>
      </c>
    </row>
    <row r="62" spans="1:11" ht="12.75" customHeight="1" x14ac:dyDescent="0.2">
      <c r="A62" s="3" t="s">
        <v>582</v>
      </c>
      <c r="B62" s="1721">
        <v>1002.347304215</v>
      </c>
      <c r="C62" s="1197">
        <f t="shared" si="0"/>
        <v>12720.71840467308</v>
      </c>
      <c r="D62" s="1449">
        <v>5789.1139999999996</v>
      </c>
      <c r="E62" s="1964">
        <v>0</v>
      </c>
      <c r="F62" s="1235">
        <v>396.101</v>
      </c>
      <c r="G62" s="1235">
        <v>0</v>
      </c>
      <c r="H62" s="1849">
        <v>0</v>
      </c>
      <c r="I62" s="1236">
        <v>25.216999999999999</v>
      </c>
      <c r="J62" s="1794">
        <v>6510.2864046730811</v>
      </c>
      <c r="K62" s="905">
        <v>351</v>
      </c>
    </row>
    <row r="63" spans="1:11" ht="12.75" customHeight="1" x14ac:dyDescent="0.2">
      <c r="A63" s="3" t="s">
        <v>2092</v>
      </c>
      <c r="B63" s="1721">
        <v>1456.7992131157</v>
      </c>
      <c r="C63" s="1197">
        <f t="shared" si="0"/>
        <v>18088.59528230998</v>
      </c>
      <c r="D63" s="1449">
        <v>7897.7870000000003</v>
      </c>
      <c r="E63" s="1964">
        <v>0</v>
      </c>
      <c r="F63" s="1235">
        <v>310.20999999999998</v>
      </c>
      <c r="G63" s="1235">
        <v>0</v>
      </c>
      <c r="H63" s="1849">
        <v>0</v>
      </c>
      <c r="I63" s="1236">
        <v>14.364000000000001</v>
      </c>
      <c r="J63" s="1794">
        <v>9866.2342823099807</v>
      </c>
      <c r="K63" s="905">
        <v>579</v>
      </c>
    </row>
    <row r="64" spans="1:11" ht="12.75" customHeight="1" x14ac:dyDescent="0.2">
      <c r="A64" s="3" t="s">
        <v>90</v>
      </c>
      <c r="B64" s="1721">
        <v>1027.3913443390002</v>
      </c>
      <c r="C64" s="1197">
        <f t="shared" si="0"/>
        <v>16776.396636656053</v>
      </c>
      <c r="D64" s="1449">
        <v>7926.3829999999998</v>
      </c>
      <c r="E64" s="1964">
        <v>0</v>
      </c>
      <c r="F64" s="1235">
        <v>241.09100000000001</v>
      </c>
      <c r="G64" s="1235">
        <v>0</v>
      </c>
      <c r="H64" s="1849">
        <v>0</v>
      </c>
      <c r="I64" s="1236">
        <v>1.528</v>
      </c>
      <c r="J64" s="1794">
        <v>8607.3946366560522</v>
      </c>
      <c r="K64" s="905">
        <v>530</v>
      </c>
    </row>
    <row r="65" spans="1:11" ht="12.75" customHeight="1" x14ac:dyDescent="0.2">
      <c r="A65" s="3" t="s">
        <v>91</v>
      </c>
      <c r="B65" s="1721">
        <v>1138.6874102431</v>
      </c>
      <c r="C65" s="1197">
        <f t="shared" si="0"/>
        <v>17574.723944251258</v>
      </c>
      <c r="D65" s="1449">
        <v>8482.6329999999998</v>
      </c>
      <c r="E65" s="1964">
        <v>0</v>
      </c>
      <c r="F65" s="1235">
        <v>182.68700000000001</v>
      </c>
      <c r="G65" s="1235">
        <v>0</v>
      </c>
      <c r="H65" s="1849">
        <v>0</v>
      </c>
      <c r="I65" s="1235">
        <v>31.135999999999999</v>
      </c>
      <c r="J65" s="1797">
        <v>8878.2679442512581</v>
      </c>
      <c r="K65" s="905">
        <v>477</v>
      </c>
    </row>
    <row r="66" spans="1:11" ht="12.75" customHeight="1" x14ac:dyDescent="0.2">
      <c r="A66" s="3" t="s">
        <v>1058</v>
      </c>
      <c r="B66" s="1721">
        <v>799.62882394719998</v>
      </c>
      <c r="C66" s="1197">
        <f t="shared" si="0"/>
        <v>10121.955689676484</v>
      </c>
      <c r="D66" s="1449">
        <v>4774.7280000000001</v>
      </c>
      <c r="E66" s="1964">
        <v>0</v>
      </c>
      <c r="F66" s="1235">
        <v>191.727</v>
      </c>
      <c r="G66" s="1235">
        <v>0</v>
      </c>
      <c r="H66" s="1849">
        <v>0</v>
      </c>
      <c r="I66" s="1235">
        <v>6.0579999999999998</v>
      </c>
      <c r="J66" s="1797">
        <v>5149.4426896764835</v>
      </c>
      <c r="K66" s="905">
        <v>357</v>
      </c>
    </row>
    <row r="67" spans="1:11" ht="12.75" customHeight="1" x14ac:dyDescent="0.2">
      <c r="A67" s="3" t="s">
        <v>93</v>
      </c>
      <c r="B67" s="1721">
        <v>1841.901299658</v>
      </c>
      <c r="C67" s="1197">
        <f t="shared" si="0"/>
        <v>27667.854448838727</v>
      </c>
      <c r="D67" s="1449">
        <v>14882.929</v>
      </c>
      <c r="E67" s="1964">
        <v>0</v>
      </c>
      <c r="F67" s="1235">
        <v>548.90499999999997</v>
      </c>
      <c r="G67" s="1235">
        <v>0</v>
      </c>
      <c r="H67" s="1849">
        <v>0</v>
      </c>
      <c r="I67" s="1235">
        <v>32.375</v>
      </c>
      <c r="J67" s="1797">
        <v>12203.645448838728</v>
      </c>
      <c r="K67" s="905">
        <v>747</v>
      </c>
    </row>
    <row r="68" spans="1:11" ht="12.75" customHeight="1" x14ac:dyDescent="0.2">
      <c r="A68" s="3" t="s">
        <v>590</v>
      </c>
      <c r="B68" s="1721">
        <v>253.73919624040002</v>
      </c>
      <c r="C68" s="1197">
        <f t="shared" si="0"/>
        <v>3729.4182806892513</v>
      </c>
      <c r="D68" s="1449">
        <v>1777.9459999999999</v>
      </c>
      <c r="E68" s="1964">
        <v>0</v>
      </c>
      <c r="F68" s="1235">
        <v>27.85</v>
      </c>
      <c r="G68" s="1235">
        <v>0</v>
      </c>
      <c r="H68" s="1849">
        <v>0</v>
      </c>
      <c r="I68" s="1235">
        <v>0</v>
      </c>
      <c r="J68" s="1797">
        <v>1923.6222806892515</v>
      </c>
      <c r="K68" s="905">
        <v>114</v>
      </c>
    </row>
    <row r="69" spans="1:11" ht="12.75" customHeight="1" x14ac:dyDescent="0.2">
      <c r="A69" s="3" t="s">
        <v>161</v>
      </c>
      <c r="B69" s="1721">
        <v>1869.5607965816</v>
      </c>
      <c r="C69" s="1197">
        <f t="shared" ref="C69:C118" si="1">SUM(D69:J69)</f>
        <v>25530.627269420376</v>
      </c>
      <c r="D69" s="1449">
        <v>12301.849</v>
      </c>
      <c r="E69" s="1964">
        <v>0</v>
      </c>
      <c r="F69" s="1235">
        <v>540.56100000000004</v>
      </c>
      <c r="G69" s="1235">
        <v>0</v>
      </c>
      <c r="H69" s="1849">
        <v>0</v>
      </c>
      <c r="I69" s="1235">
        <v>17.318999999999999</v>
      </c>
      <c r="J69" s="1797">
        <v>12670.898269420377</v>
      </c>
      <c r="K69" s="905">
        <v>847</v>
      </c>
    </row>
    <row r="70" spans="1:11" ht="12.75" customHeight="1" x14ac:dyDescent="0.2">
      <c r="A70" s="3" t="s">
        <v>2058</v>
      </c>
      <c r="B70" s="1721">
        <v>612.00298683430003</v>
      </c>
      <c r="C70" s="1197">
        <f t="shared" si="1"/>
        <v>12159.258135451855</v>
      </c>
      <c r="D70" s="1449">
        <v>5150.4679999999998</v>
      </c>
      <c r="E70" s="1964">
        <v>0</v>
      </c>
      <c r="F70" s="1235">
        <v>191.85499999999999</v>
      </c>
      <c r="G70" s="1235">
        <v>0</v>
      </c>
      <c r="H70" s="1849">
        <v>0</v>
      </c>
      <c r="I70" s="1235">
        <v>117.114</v>
      </c>
      <c r="J70" s="1797">
        <v>6699.8211354518553</v>
      </c>
      <c r="K70" s="905">
        <v>290</v>
      </c>
    </row>
    <row r="71" spans="1:11" ht="12.75" customHeight="1" x14ac:dyDescent="0.2">
      <c r="A71" s="3" t="s">
        <v>1059</v>
      </c>
      <c r="B71" s="1721">
        <v>889.52335704949996</v>
      </c>
      <c r="C71" s="1197">
        <f t="shared" si="1"/>
        <v>12237.264921988452</v>
      </c>
      <c r="D71" s="1449">
        <v>5853.12</v>
      </c>
      <c r="E71" s="1964">
        <v>0</v>
      </c>
      <c r="F71" s="1235">
        <v>103.986</v>
      </c>
      <c r="G71" s="1235">
        <v>0</v>
      </c>
      <c r="H71" s="1849">
        <v>0</v>
      </c>
      <c r="I71" s="1235">
        <v>20.896999999999998</v>
      </c>
      <c r="J71" s="1797">
        <v>6259.2619219884527</v>
      </c>
      <c r="K71" s="905">
        <v>382</v>
      </c>
    </row>
    <row r="72" spans="1:11" ht="12.75" customHeight="1" x14ac:dyDescent="0.2">
      <c r="A72" s="3" t="s">
        <v>96</v>
      </c>
      <c r="B72" s="1721">
        <v>628.70244180779991</v>
      </c>
      <c r="C72" s="1197">
        <f t="shared" si="1"/>
        <v>12331.790265822374</v>
      </c>
      <c r="D72" s="1449">
        <v>5958.9179999999997</v>
      </c>
      <c r="E72" s="1964">
        <v>0</v>
      </c>
      <c r="F72" s="1235">
        <v>56.389000000000003</v>
      </c>
      <c r="G72" s="1235">
        <v>0</v>
      </c>
      <c r="H72" s="1849">
        <v>0</v>
      </c>
      <c r="I72" s="1235">
        <v>1.603</v>
      </c>
      <c r="J72" s="1797">
        <v>6314.880265822374</v>
      </c>
      <c r="K72" s="905">
        <v>349</v>
      </c>
    </row>
    <row r="73" spans="1:11" ht="12.75" customHeight="1" x14ac:dyDescent="0.2">
      <c r="A73" s="3" t="s">
        <v>97</v>
      </c>
      <c r="B73" s="1721">
        <v>921.1633855</v>
      </c>
      <c r="C73" s="1197">
        <f t="shared" si="1"/>
        <v>13149.984019038944</v>
      </c>
      <c r="D73" s="1449">
        <v>5244.7479999999996</v>
      </c>
      <c r="E73" s="1964">
        <v>0</v>
      </c>
      <c r="F73" s="1235">
        <v>409.44799999999998</v>
      </c>
      <c r="G73" s="1235">
        <v>0</v>
      </c>
      <c r="H73" s="1849">
        <v>0</v>
      </c>
      <c r="I73" s="1235">
        <v>191.44800000000001</v>
      </c>
      <c r="J73" s="1797">
        <v>7304.340019038943</v>
      </c>
      <c r="K73" s="905">
        <v>365</v>
      </c>
    </row>
    <row r="74" spans="1:11" ht="12.75" customHeight="1" x14ac:dyDescent="0.2">
      <c r="A74" s="3" t="s">
        <v>98</v>
      </c>
      <c r="B74" s="1721">
        <v>1752.4786448129998</v>
      </c>
      <c r="C74" s="1197">
        <f t="shared" si="1"/>
        <v>32619.288768706629</v>
      </c>
      <c r="D74" s="1449">
        <v>15190.007</v>
      </c>
      <c r="E74" s="1964">
        <v>0</v>
      </c>
      <c r="F74" s="1235">
        <v>356.49</v>
      </c>
      <c r="G74" s="1235">
        <v>0</v>
      </c>
      <c r="H74" s="1849">
        <v>0</v>
      </c>
      <c r="I74" s="1235">
        <v>104.447</v>
      </c>
      <c r="J74" s="1797">
        <v>16968.344768706629</v>
      </c>
      <c r="K74" s="905">
        <v>870</v>
      </c>
    </row>
    <row r="75" spans="1:11" ht="12.75" customHeight="1" x14ac:dyDescent="0.2">
      <c r="A75" s="3" t="s">
        <v>1060</v>
      </c>
      <c r="B75" s="1721">
        <v>990.66657894189996</v>
      </c>
      <c r="C75" s="1197">
        <f t="shared" si="1"/>
        <v>19986.460943140708</v>
      </c>
      <c r="D75" s="1449">
        <v>8286.277</v>
      </c>
      <c r="E75" s="1964">
        <v>0</v>
      </c>
      <c r="F75" s="1235">
        <v>171.61</v>
      </c>
      <c r="G75" s="1235">
        <v>0</v>
      </c>
      <c r="H75" s="1849">
        <v>0</v>
      </c>
      <c r="I75" s="1235">
        <v>14.196</v>
      </c>
      <c r="J75" s="1797">
        <v>11514.377943140707</v>
      </c>
      <c r="K75" s="905">
        <v>536</v>
      </c>
    </row>
    <row r="76" spans="1:11" ht="12.75" customHeight="1" x14ac:dyDescent="0.2">
      <c r="A76" s="3" t="s">
        <v>162</v>
      </c>
      <c r="B76" s="1721">
        <v>4081.2816435280001</v>
      </c>
      <c r="C76" s="1197">
        <f t="shared" si="1"/>
        <v>48690.327479072439</v>
      </c>
      <c r="D76" s="1449">
        <v>19826.476999999999</v>
      </c>
      <c r="E76" s="1964">
        <v>0</v>
      </c>
      <c r="F76" s="1235">
        <v>859.43799999999999</v>
      </c>
      <c r="G76" s="1235">
        <v>0</v>
      </c>
      <c r="H76" s="1849">
        <v>0</v>
      </c>
      <c r="I76" s="1235">
        <v>24.300999999999998</v>
      </c>
      <c r="J76" s="1797">
        <v>27980.111479072442</v>
      </c>
      <c r="K76" s="905">
        <v>1740</v>
      </c>
    </row>
    <row r="77" spans="1:11" ht="12.75" customHeight="1" x14ac:dyDescent="0.2">
      <c r="A77" s="3" t="s">
        <v>1061</v>
      </c>
      <c r="B77" s="1721">
        <v>1082.6724193704999</v>
      </c>
      <c r="C77" s="1197">
        <f t="shared" si="1"/>
        <v>10344.290757507653</v>
      </c>
      <c r="D77" s="1449">
        <v>6401.3040000000001</v>
      </c>
      <c r="E77" s="1964">
        <v>0</v>
      </c>
      <c r="F77" s="1235">
        <v>313.79500000000002</v>
      </c>
      <c r="G77" s="1235">
        <v>0</v>
      </c>
      <c r="H77" s="1849">
        <v>0</v>
      </c>
      <c r="I77" s="1235">
        <v>15.355</v>
      </c>
      <c r="J77" s="1797">
        <v>3613.8367575076527</v>
      </c>
      <c r="K77" s="905">
        <v>332</v>
      </c>
    </row>
    <row r="78" spans="1:11" ht="12.75" customHeight="1" x14ac:dyDescent="0.2">
      <c r="A78" s="3" t="s">
        <v>2050</v>
      </c>
      <c r="B78" s="1721">
        <v>771.42251145400007</v>
      </c>
      <c r="C78" s="1197">
        <f t="shared" si="1"/>
        <v>15036.637081227283</v>
      </c>
      <c r="D78" s="1449">
        <v>7821.4380000000001</v>
      </c>
      <c r="E78" s="1964">
        <v>0</v>
      </c>
      <c r="F78" s="1235">
        <v>213.88300000000001</v>
      </c>
      <c r="G78" s="1235">
        <v>0</v>
      </c>
      <c r="H78" s="1849">
        <v>0</v>
      </c>
      <c r="I78" s="1235">
        <v>0</v>
      </c>
      <c r="J78" s="1797">
        <v>7001.3160812272827</v>
      </c>
      <c r="K78" s="905">
        <v>404</v>
      </c>
    </row>
    <row r="79" spans="1:11" ht="12.75" customHeight="1" x14ac:dyDescent="0.2">
      <c r="A79" s="3" t="s">
        <v>733</v>
      </c>
      <c r="B79" s="1721">
        <v>836.53174470700003</v>
      </c>
      <c r="C79" s="1197">
        <f t="shared" si="1"/>
        <v>12566.654894505817</v>
      </c>
      <c r="D79" s="1449">
        <v>5072.0010000000002</v>
      </c>
      <c r="E79" s="1964">
        <v>0</v>
      </c>
      <c r="F79" s="1235">
        <v>365.72699999999998</v>
      </c>
      <c r="G79" s="1235">
        <v>0</v>
      </c>
      <c r="H79" s="1849">
        <v>0</v>
      </c>
      <c r="I79" s="1235">
        <v>0</v>
      </c>
      <c r="J79" s="1797">
        <v>7128.9268945058166</v>
      </c>
      <c r="K79" s="905">
        <v>366</v>
      </c>
    </row>
    <row r="80" spans="1:11" ht="12.75" customHeight="1" x14ac:dyDescent="0.2">
      <c r="A80" s="3" t="s">
        <v>1062</v>
      </c>
      <c r="B80" s="1721">
        <v>749.24706084410002</v>
      </c>
      <c r="C80" s="1197">
        <f t="shared" si="1"/>
        <v>13790.595073907574</v>
      </c>
      <c r="D80" s="1449">
        <v>7229.6710000000003</v>
      </c>
      <c r="E80" s="1964">
        <v>0</v>
      </c>
      <c r="F80" s="1235">
        <v>175.09200000000001</v>
      </c>
      <c r="G80" s="1235">
        <v>0</v>
      </c>
      <c r="H80" s="1849">
        <v>0</v>
      </c>
      <c r="I80" s="1235">
        <v>45.442</v>
      </c>
      <c r="J80" s="1797">
        <v>6340.3900739075734</v>
      </c>
      <c r="K80" s="905">
        <v>468</v>
      </c>
    </row>
    <row r="81" spans="1:11" ht="12.75" customHeight="1" x14ac:dyDescent="0.2">
      <c r="A81" s="3" t="s">
        <v>1063</v>
      </c>
      <c r="B81" s="1721">
        <v>892.3804621475</v>
      </c>
      <c r="C81" s="1197">
        <f t="shared" si="1"/>
        <v>12217.500817990951</v>
      </c>
      <c r="D81" s="1449">
        <v>6171.2950000000001</v>
      </c>
      <c r="E81" s="1964">
        <v>0</v>
      </c>
      <c r="F81" s="1235">
        <v>120.35</v>
      </c>
      <c r="G81" s="1235">
        <v>0</v>
      </c>
      <c r="H81" s="1849">
        <v>0</v>
      </c>
      <c r="I81" s="1235">
        <v>3.5379999999999998</v>
      </c>
      <c r="J81" s="1797">
        <v>5922.317817990951</v>
      </c>
      <c r="K81" s="905">
        <v>308</v>
      </c>
    </row>
    <row r="82" spans="1:11" ht="12.75" customHeight="1" x14ac:dyDescent="0.2">
      <c r="A82" s="3" t="s">
        <v>99</v>
      </c>
      <c r="B82" s="1721">
        <v>1176.0101451191999</v>
      </c>
      <c r="C82" s="1197">
        <f t="shared" si="1"/>
        <v>14361.366577937581</v>
      </c>
      <c r="D82" s="1449">
        <v>7462.5050000000001</v>
      </c>
      <c r="E82" s="1964">
        <v>0</v>
      </c>
      <c r="F82" s="1235">
        <v>366.70699999999999</v>
      </c>
      <c r="G82" s="1235">
        <v>0</v>
      </c>
      <c r="H82" s="1849">
        <v>0</v>
      </c>
      <c r="I82" s="1235">
        <v>48.725999999999999</v>
      </c>
      <c r="J82" s="1797">
        <v>6483.4285779375796</v>
      </c>
      <c r="K82" s="905">
        <v>448</v>
      </c>
    </row>
    <row r="83" spans="1:11" ht="12.75" customHeight="1" x14ac:dyDescent="0.2">
      <c r="A83" s="3" t="s">
        <v>1064</v>
      </c>
      <c r="B83" s="1721">
        <v>3126.9479790038999</v>
      </c>
      <c r="C83" s="1197">
        <f t="shared" si="1"/>
        <v>47084.187362125667</v>
      </c>
      <c r="D83" s="1449">
        <v>22749.472000000002</v>
      </c>
      <c r="E83" s="1964">
        <v>0</v>
      </c>
      <c r="F83" s="1235">
        <v>1009.141</v>
      </c>
      <c r="G83" s="1235">
        <v>0</v>
      </c>
      <c r="H83" s="1849">
        <v>0</v>
      </c>
      <c r="I83" s="1235">
        <v>31.574999999999999</v>
      </c>
      <c r="J83" s="1797">
        <v>23293.999362125669</v>
      </c>
      <c r="K83" s="905">
        <v>1327</v>
      </c>
    </row>
    <row r="84" spans="1:11" ht="12.75" customHeight="1" x14ac:dyDescent="0.2">
      <c r="A84" s="3" t="s">
        <v>1065</v>
      </c>
      <c r="B84" s="1721">
        <v>3391.7575071179999</v>
      </c>
      <c r="C84" s="1197">
        <f t="shared" si="1"/>
        <v>63677.251607097583</v>
      </c>
      <c r="D84" s="1449">
        <v>39307.642</v>
      </c>
      <c r="E84" s="1964">
        <v>0</v>
      </c>
      <c r="F84" s="1235">
        <v>1786.0260000000001</v>
      </c>
      <c r="G84" s="1235">
        <v>0</v>
      </c>
      <c r="H84" s="1849">
        <v>0</v>
      </c>
      <c r="I84" s="1235">
        <v>28.538</v>
      </c>
      <c r="J84" s="1797">
        <v>22555.045607097585</v>
      </c>
      <c r="K84" s="905">
        <v>1594</v>
      </c>
    </row>
    <row r="85" spans="1:11" ht="12.75" customHeight="1" x14ac:dyDescent="0.2">
      <c r="A85" s="3" t="s">
        <v>101</v>
      </c>
      <c r="B85" s="1721">
        <v>1012.1446010315001</v>
      </c>
      <c r="C85" s="1197">
        <f t="shared" si="1"/>
        <v>13221.990255508554</v>
      </c>
      <c r="D85" s="1449">
        <v>6825.92</v>
      </c>
      <c r="E85" s="1964">
        <v>0</v>
      </c>
      <c r="F85" s="1235">
        <v>181.75899999999999</v>
      </c>
      <c r="G85" s="1235">
        <v>0</v>
      </c>
      <c r="H85" s="1849">
        <v>0</v>
      </c>
      <c r="I85" s="1235">
        <v>20.768000000000001</v>
      </c>
      <c r="J85" s="1797">
        <v>6193.5432555085526</v>
      </c>
      <c r="K85" s="905">
        <v>365</v>
      </c>
    </row>
    <row r="86" spans="1:11" ht="12.75" customHeight="1" x14ac:dyDescent="0.2">
      <c r="A86" s="3" t="s">
        <v>1066</v>
      </c>
      <c r="B86" s="1721">
        <v>7367.4975469288001</v>
      </c>
      <c r="C86" s="1197">
        <f t="shared" si="1"/>
        <v>98311.687517739745</v>
      </c>
      <c r="D86" s="1449">
        <v>59727.828999999998</v>
      </c>
      <c r="E86" s="1964">
        <v>0</v>
      </c>
      <c r="F86" s="1235">
        <v>5356.5870000000004</v>
      </c>
      <c r="G86" s="1235">
        <v>0</v>
      </c>
      <c r="H86" s="1849">
        <v>0</v>
      </c>
      <c r="I86" s="1235">
        <v>353.68799999999999</v>
      </c>
      <c r="J86" s="1797">
        <v>32873.583517739746</v>
      </c>
      <c r="K86" s="905">
        <v>2442</v>
      </c>
    </row>
    <row r="87" spans="1:11" ht="12.75" customHeight="1" x14ac:dyDescent="0.2">
      <c r="A87" s="3" t="s">
        <v>166</v>
      </c>
      <c r="B87" s="1721">
        <v>1899.5185429243002</v>
      </c>
      <c r="C87" s="1197">
        <f t="shared" si="1"/>
        <v>27896.334028671605</v>
      </c>
      <c r="D87" s="1449">
        <v>16191.429</v>
      </c>
      <c r="E87" s="1964">
        <v>0</v>
      </c>
      <c r="F87" s="1235">
        <v>639.59</v>
      </c>
      <c r="G87" s="1235">
        <v>0</v>
      </c>
      <c r="H87" s="1849">
        <v>0</v>
      </c>
      <c r="I87" s="1235">
        <v>15.555</v>
      </c>
      <c r="J87" s="1797">
        <v>11049.760028671602</v>
      </c>
      <c r="K87" s="905">
        <v>868</v>
      </c>
    </row>
    <row r="88" spans="1:11" ht="12.75" customHeight="1" x14ac:dyDescent="0.2">
      <c r="A88" s="3" t="s">
        <v>169</v>
      </c>
      <c r="B88" s="1721">
        <v>8583.0225115114008</v>
      </c>
      <c r="C88" s="1197">
        <f t="shared" si="1"/>
        <v>190726.76447531529</v>
      </c>
      <c r="D88" s="1449">
        <v>140199.11799999999</v>
      </c>
      <c r="E88" s="1964">
        <v>0</v>
      </c>
      <c r="F88" s="1235">
        <v>11096.808999999999</v>
      </c>
      <c r="G88" s="1235">
        <v>0</v>
      </c>
      <c r="H88" s="1849">
        <v>0</v>
      </c>
      <c r="I88" s="1235">
        <v>61.23</v>
      </c>
      <c r="J88" s="1797">
        <v>39369.607475315293</v>
      </c>
      <c r="K88" s="905">
        <v>3649</v>
      </c>
    </row>
    <row r="89" spans="1:11" ht="12.75" customHeight="1" x14ac:dyDescent="0.2">
      <c r="A89" s="3" t="s">
        <v>399</v>
      </c>
      <c r="B89" s="1721">
        <v>324.23635726399993</v>
      </c>
      <c r="C89" s="1197">
        <f t="shared" si="1"/>
        <v>3212.7797167499411</v>
      </c>
      <c r="D89" s="1449">
        <v>1783.588</v>
      </c>
      <c r="E89" s="1964">
        <v>0</v>
      </c>
      <c r="F89" s="1235">
        <v>5.5140000000000002</v>
      </c>
      <c r="G89" s="1235">
        <v>0</v>
      </c>
      <c r="H89" s="1849">
        <v>0</v>
      </c>
      <c r="I89" s="1235">
        <v>0</v>
      </c>
      <c r="J89" s="1797">
        <v>1423.6777167499413</v>
      </c>
      <c r="K89" s="905">
        <v>110</v>
      </c>
    </row>
    <row r="90" spans="1:11" ht="12.75" customHeight="1" x14ac:dyDescent="0.2">
      <c r="A90" s="3" t="s">
        <v>1067</v>
      </c>
      <c r="B90" s="1721">
        <v>758.7503506905</v>
      </c>
      <c r="C90" s="1197">
        <f t="shared" si="1"/>
        <v>25916.785397577769</v>
      </c>
      <c r="D90" s="1449">
        <v>4071.6039999999998</v>
      </c>
      <c r="E90" s="1964">
        <v>557.71119999999996</v>
      </c>
      <c r="F90" s="1235">
        <v>113.006</v>
      </c>
      <c r="G90" s="1235">
        <v>0</v>
      </c>
      <c r="H90" s="1849">
        <v>0</v>
      </c>
      <c r="I90" s="1235">
        <v>0</v>
      </c>
      <c r="J90" s="1797">
        <v>21174.46419757777</v>
      </c>
      <c r="K90" s="905">
        <v>355</v>
      </c>
    </row>
    <row r="91" spans="1:11" ht="12.75" customHeight="1" x14ac:dyDescent="0.2">
      <c r="A91" s="3" t="s">
        <v>102</v>
      </c>
      <c r="B91" s="1721">
        <v>1629.5885856965999</v>
      </c>
      <c r="C91" s="1197">
        <f t="shared" si="1"/>
        <v>26986.479564912319</v>
      </c>
      <c r="D91" s="1449">
        <v>13010.618</v>
      </c>
      <c r="E91" s="1964">
        <v>0</v>
      </c>
      <c r="F91" s="1235">
        <v>441.20699999999999</v>
      </c>
      <c r="G91" s="1235">
        <v>0</v>
      </c>
      <c r="H91" s="1849">
        <v>0</v>
      </c>
      <c r="I91" s="1235">
        <v>12.340999999999999</v>
      </c>
      <c r="J91" s="1797">
        <v>13522.313564912318</v>
      </c>
      <c r="K91" s="905">
        <v>767</v>
      </c>
    </row>
    <row r="92" spans="1:11" ht="12.75" customHeight="1" x14ac:dyDescent="0.2">
      <c r="A92" s="3" t="s">
        <v>1068</v>
      </c>
      <c r="B92" s="1721">
        <v>1478.3573721536</v>
      </c>
      <c r="C92" s="1197">
        <f t="shared" si="1"/>
        <v>27055.302941927985</v>
      </c>
      <c r="D92" s="1449">
        <v>9793.2890000000007</v>
      </c>
      <c r="E92" s="1964">
        <v>0</v>
      </c>
      <c r="F92" s="1235">
        <v>409.49900000000002</v>
      </c>
      <c r="G92" s="1235">
        <v>0</v>
      </c>
      <c r="H92" s="1849">
        <v>0</v>
      </c>
      <c r="I92" s="1235">
        <v>64.171000000000006</v>
      </c>
      <c r="J92" s="1797">
        <v>16788.343941927982</v>
      </c>
      <c r="K92" s="905">
        <v>611</v>
      </c>
    </row>
    <row r="93" spans="1:11" ht="12.75" customHeight="1" x14ac:dyDescent="0.2">
      <c r="A93" s="3" t="s">
        <v>1069</v>
      </c>
      <c r="B93" s="1721">
        <v>519.97996926970006</v>
      </c>
      <c r="C93" s="1197">
        <f t="shared" si="1"/>
        <v>9486.3530907803579</v>
      </c>
      <c r="D93" s="1449">
        <v>4108.87</v>
      </c>
      <c r="E93" s="1964">
        <v>0</v>
      </c>
      <c r="F93" s="1235">
        <v>84.397000000000006</v>
      </c>
      <c r="G93" s="1235">
        <v>0</v>
      </c>
      <c r="H93" s="1849">
        <v>0</v>
      </c>
      <c r="I93" s="1235">
        <v>5</v>
      </c>
      <c r="J93" s="1797">
        <v>5288.0860907803572</v>
      </c>
      <c r="K93" s="905">
        <v>268</v>
      </c>
    </row>
    <row r="94" spans="1:11" ht="12.75" customHeight="1" x14ac:dyDescent="0.2">
      <c r="A94" s="3" t="s">
        <v>632</v>
      </c>
      <c r="B94" s="1721">
        <v>986.51957161299993</v>
      </c>
      <c r="C94" s="1197">
        <f t="shared" si="1"/>
        <v>20954.282202046077</v>
      </c>
      <c r="D94" s="1449">
        <v>10485.539000000001</v>
      </c>
      <c r="E94" s="1964">
        <v>0</v>
      </c>
      <c r="F94" s="1235">
        <v>88.340999999999994</v>
      </c>
      <c r="G94" s="1235">
        <v>0</v>
      </c>
      <c r="H94" s="1849">
        <v>0</v>
      </c>
      <c r="I94" s="1235">
        <v>0.25</v>
      </c>
      <c r="J94" s="1797">
        <v>10380.152202046076</v>
      </c>
      <c r="K94" s="905">
        <v>541</v>
      </c>
    </row>
    <row r="95" spans="1:11" ht="12.75" customHeight="1" x14ac:dyDescent="0.2">
      <c r="A95" s="3" t="s">
        <v>1564</v>
      </c>
      <c r="B95" s="1721">
        <v>24085.008788560001</v>
      </c>
      <c r="C95" s="1197">
        <f t="shared" si="1"/>
        <v>226995.46556555125</v>
      </c>
      <c r="D95" s="1449">
        <v>148685.69099999999</v>
      </c>
      <c r="E95" s="1964">
        <v>0</v>
      </c>
      <c r="F95" s="1235">
        <v>10305.047</v>
      </c>
      <c r="G95" s="1235">
        <v>0</v>
      </c>
      <c r="H95" s="1849">
        <v>0</v>
      </c>
      <c r="I95" s="1235">
        <v>820.47299999999996</v>
      </c>
      <c r="J95" s="1797">
        <v>67184.254565551251</v>
      </c>
      <c r="K95" s="905">
        <v>5295</v>
      </c>
    </row>
    <row r="96" spans="1:11" ht="12.75" customHeight="1" x14ac:dyDescent="0.2">
      <c r="A96" s="3" t="s">
        <v>1613</v>
      </c>
      <c r="B96" s="1721">
        <v>816.56227469879991</v>
      </c>
      <c r="C96" s="1197">
        <f t="shared" si="1"/>
        <v>11626.729848723513</v>
      </c>
      <c r="D96" s="1449">
        <v>5684.7820000000002</v>
      </c>
      <c r="E96" s="1964">
        <v>0</v>
      </c>
      <c r="F96" s="1235">
        <v>150.53100000000001</v>
      </c>
      <c r="G96" s="1235">
        <v>0</v>
      </c>
      <c r="H96" s="1849">
        <v>0</v>
      </c>
      <c r="I96" s="1235">
        <v>0.60699999999999998</v>
      </c>
      <c r="J96" s="1797">
        <v>5790.8098487235129</v>
      </c>
      <c r="K96" s="905">
        <v>358</v>
      </c>
    </row>
    <row r="97" spans="1:11" ht="12.75" customHeight="1" x14ac:dyDescent="0.2">
      <c r="A97" s="3" t="s">
        <v>1070</v>
      </c>
      <c r="B97" s="1721">
        <v>1129.9729504063</v>
      </c>
      <c r="C97" s="1197">
        <f t="shared" si="1"/>
        <v>16530.771445726732</v>
      </c>
      <c r="D97" s="1449">
        <v>7814.07</v>
      </c>
      <c r="E97" s="1964">
        <v>0</v>
      </c>
      <c r="F97" s="1235">
        <v>193.77</v>
      </c>
      <c r="G97" s="1235">
        <v>0</v>
      </c>
      <c r="H97" s="1849">
        <v>0</v>
      </c>
      <c r="I97" s="1235">
        <v>63.997999999999998</v>
      </c>
      <c r="J97" s="1797">
        <v>8458.9334457267323</v>
      </c>
      <c r="K97" s="905">
        <v>478</v>
      </c>
    </row>
    <row r="98" spans="1:11" ht="12.75" customHeight="1" x14ac:dyDescent="0.2">
      <c r="A98" s="3" t="s">
        <v>1575</v>
      </c>
      <c r="B98" s="1721">
        <v>4790.680750537399</v>
      </c>
      <c r="C98" s="1197">
        <f t="shared" si="1"/>
        <v>72852.666481324093</v>
      </c>
      <c r="D98" s="1449">
        <v>38848.19</v>
      </c>
      <c r="E98" s="1964">
        <v>0</v>
      </c>
      <c r="F98" s="1235">
        <v>1531.172</v>
      </c>
      <c r="G98" s="1235">
        <v>0</v>
      </c>
      <c r="H98" s="1849">
        <v>0</v>
      </c>
      <c r="I98" s="1235">
        <v>57.438000000000002</v>
      </c>
      <c r="J98" s="1797">
        <v>32415.866481324087</v>
      </c>
      <c r="K98" s="905">
        <v>2003</v>
      </c>
    </row>
    <row r="99" spans="1:11" ht="12.75" customHeight="1" x14ac:dyDescent="0.2">
      <c r="A99" s="3" t="s">
        <v>1574</v>
      </c>
      <c r="B99" s="1721">
        <v>52437.259503890004</v>
      </c>
      <c r="C99" s="1197">
        <f t="shared" si="1"/>
        <v>710801.54758999532</v>
      </c>
      <c r="D99" s="1449">
        <v>293166.32900000003</v>
      </c>
      <c r="E99" s="1964">
        <v>4.8671499999999996</v>
      </c>
      <c r="F99" s="1235">
        <v>21334.708999999999</v>
      </c>
      <c r="G99" s="1235">
        <v>0</v>
      </c>
      <c r="H99" s="1849">
        <v>129801.22726999997</v>
      </c>
      <c r="I99" s="1235">
        <v>3338.8919999999998</v>
      </c>
      <c r="J99" s="1797">
        <v>263155.52316999534</v>
      </c>
      <c r="K99" s="905">
        <v>13683</v>
      </c>
    </row>
    <row r="100" spans="1:11" ht="12.75" customHeight="1" x14ac:dyDescent="0.2">
      <c r="A100" s="3" t="s">
        <v>171</v>
      </c>
      <c r="B100" s="1721">
        <v>1239.4206135356001</v>
      </c>
      <c r="C100" s="1197">
        <f t="shared" si="1"/>
        <v>19773.715306782018</v>
      </c>
      <c r="D100" s="1449">
        <v>9071.5139999999992</v>
      </c>
      <c r="E100" s="1964">
        <v>0</v>
      </c>
      <c r="F100" s="1235">
        <v>523.05999999999995</v>
      </c>
      <c r="G100" s="1235">
        <v>0</v>
      </c>
      <c r="H100" s="1849">
        <v>0</v>
      </c>
      <c r="I100" s="1235">
        <v>94.867000000000004</v>
      </c>
      <c r="J100" s="1797">
        <v>10084.274306782019</v>
      </c>
      <c r="K100" s="905">
        <v>538</v>
      </c>
    </row>
    <row r="101" spans="1:11" ht="12.75" customHeight="1" x14ac:dyDescent="0.2">
      <c r="A101" s="3" t="s">
        <v>598</v>
      </c>
      <c r="B101" s="1721">
        <v>177.7417765676</v>
      </c>
      <c r="C101" s="1197">
        <f t="shared" si="1"/>
        <v>2521.0386575897019</v>
      </c>
      <c r="D101" s="1449">
        <v>1129.2529999999999</v>
      </c>
      <c r="E101" s="1964">
        <v>0</v>
      </c>
      <c r="F101" s="1235">
        <v>41.420999999999999</v>
      </c>
      <c r="G101" s="1235">
        <v>0</v>
      </c>
      <c r="H101" s="1849">
        <v>0</v>
      </c>
      <c r="I101" s="1235">
        <v>0</v>
      </c>
      <c r="J101" s="1797">
        <v>1350.3646575897019</v>
      </c>
      <c r="K101" s="905">
        <v>110</v>
      </c>
    </row>
    <row r="102" spans="1:11" ht="12.75" customHeight="1" x14ac:dyDescent="0.2">
      <c r="A102" s="3" t="s">
        <v>1071</v>
      </c>
      <c r="B102" s="1721">
        <v>270.48731454929998</v>
      </c>
      <c r="C102" s="1197">
        <f t="shared" si="1"/>
        <v>12436.240977768459</v>
      </c>
      <c r="D102" s="1449">
        <v>1592.885</v>
      </c>
      <c r="E102" s="1964">
        <v>769.41341</v>
      </c>
      <c r="F102" s="1235">
        <v>41.673000000000002</v>
      </c>
      <c r="G102" s="1235">
        <v>0</v>
      </c>
      <c r="H102" s="1849">
        <v>0</v>
      </c>
      <c r="I102" s="1235">
        <v>2.4E-2</v>
      </c>
      <c r="J102" s="1797">
        <v>10032.245567768459</v>
      </c>
      <c r="K102" s="905">
        <v>112</v>
      </c>
    </row>
    <row r="103" spans="1:11" ht="12.75" customHeight="1" x14ac:dyDescent="0.2">
      <c r="A103" s="3" t="s">
        <v>172</v>
      </c>
      <c r="B103" s="1721">
        <v>2525.2069164259001</v>
      </c>
      <c r="C103" s="1197">
        <f t="shared" si="1"/>
        <v>43180.438054387792</v>
      </c>
      <c r="D103" s="1449">
        <v>23541.272000000001</v>
      </c>
      <c r="E103" s="1964">
        <v>0</v>
      </c>
      <c r="F103" s="1235">
        <v>741.01499999999999</v>
      </c>
      <c r="G103" s="1235">
        <v>0</v>
      </c>
      <c r="H103" s="1849">
        <v>0</v>
      </c>
      <c r="I103" s="1235">
        <v>38.985999999999997</v>
      </c>
      <c r="J103" s="1797">
        <v>18859.165054387788</v>
      </c>
      <c r="K103" s="905">
        <v>1079</v>
      </c>
    </row>
    <row r="104" spans="1:11" ht="12.75" customHeight="1" x14ac:dyDescent="0.2">
      <c r="A104" s="3" t="s">
        <v>1072</v>
      </c>
      <c r="B104" s="1721">
        <v>546.70433959100001</v>
      </c>
      <c r="C104" s="1197">
        <f t="shared" si="1"/>
        <v>11148.450490543641</v>
      </c>
      <c r="D104" s="1449">
        <v>5798.6139999999996</v>
      </c>
      <c r="E104" s="1964">
        <v>0</v>
      </c>
      <c r="F104" s="1235">
        <v>67.745000000000005</v>
      </c>
      <c r="G104" s="1235">
        <v>0</v>
      </c>
      <c r="H104" s="1849">
        <v>0</v>
      </c>
      <c r="I104" s="1235">
        <v>0</v>
      </c>
      <c r="J104" s="1797">
        <v>5282.0914905436412</v>
      </c>
      <c r="K104" s="905">
        <v>313</v>
      </c>
    </row>
    <row r="105" spans="1:11" ht="12.75" customHeight="1" x14ac:dyDescent="0.2">
      <c r="A105" s="3" t="s">
        <v>105</v>
      </c>
      <c r="B105" s="1721">
        <v>396.29361427119994</v>
      </c>
      <c r="C105" s="1197">
        <f t="shared" si="1"/>
        <v>8149.2464487549914</v>
      </c>
      <c r="D105" s="1449">
        <v>3243.38</v>
      </c>
      <c r="E105" s="1964">
        <v>0</v>
      </c>
      <c r="F105" s="1235">
        <v>66.209000000000003</v>
      </c>
      <c r="G105" s="1235">
        <v>0</v>
      </c>
      <c r="H105" s="1849">
        <v>0</v>
      </c>
      <c r="I105" s="1235">
        <v>15.308999999999999</v>
      </c>
      <c r="J105" s="1797">
        <v>4824.3484487549913</v>
      </c>
      <c r="K105" s="905">
        <v>223</v>
      </c>
    </row>
    <row r="106" spans="1:11" ht="12.75" customHeight="1" x14ac:dyDescent="0.2">
      <c r="A106" s="3" t="s">
        <v>1073</v>
      </c>
      <c r="B106" s="1721">
        <v>2137.9184146071998</v>
      </c>
      <c r="C106" s="1197">
        <f t="shared" si="1"/>
        <v>44130.431017997398</v>
      </c>
      <c r="D106" s="1449">
        <v>20627.491000000002</v>
      </c>
      <c r="E106" s="1964">
        <v>0</v>
      </c>
      <c r="F106" s="1235">
        <v>787.46799999999996</v>
      </c>
      <c r="G106" s="1235">
        <v>0</v>
      </c>
      <c r="H106" s="1849">
        <v>0</v>
      </c>
      <c r="I106" s="1235">
        <v>198.18899999999999</v>
      </c>
      <c r="J106" s="1797">
        <v>22517.283017997397</v>
      </c>
      <c r="K106" s="905">
        <v>1061</v>
      </c>
    </row>
    <row r="107" spans="1:11" ht="12.75" customHeight="1" x14ac:dyDescent="0.2">
      <c r="A107" s="3" t="s">
        <v>177</v>
      </c>
      <c r="B107" s="1721">
        <v>2677.3127795189998</v>
      </c>
      <c r="C107" s="1197">
        <f t="shared" si="1"/>
        <v>36558.677693160826</v>
      </c>
      <c r="D107" s="1449">
        <v>18054.085999999999</v>
      </c>
      <c r="E107" s="1964">
        <v>0</v>
      </c>
      <c r="F107" s="1235">
        <v>577.125</v>
      </c>
      <c r="G107" s="1235">
        <v>0</v>
      </c>
      <c r="H107" s="1849">
        <v>0</v>
      </c>
      <c r="I107" s="1235">
        <v>105.29900000000001</v>
      </c>
      <c r="J107" s="1797">
        <v>17822.167693160827</v>
      </c>
      <c r="K107" s="905">
        <v>1319</v>
      </c>
    </row>
    <row r="108" spans="1:11" ht="12.75" customHeight="1" x14ac:dyDescent="0.2">
      <c r="A108" s="3" t="s">
        <v>637</v>
      </c>
      <c r="B108" s="1721">
        <v>311.7388738354</v>
      </c>
      <c r="C108" s="1197">
        <f t="shared" si="1"/>
        <v>3807.6533418214012</v>
      </c>
      <c r="D108" s="1449">
        <v>2332.1799999999998</v>
      </c>
      <c r="E108" s="1964">
        <v>0</v>
      </c>
      <c r="F108" s="1235">
        <v>57.442</v>
      </c>
      <c r="G108" s="1235">
        <v>0</v>
      </c>
      <c r="H108" s="1849">
        <v>0</v>
      </c>
      <c r="I108" s="1235">
        <v>12.617000000000001</v>
      </c>
      <c r="J108" s="1797">
        <v>1405.4143418214014</v>
      </c>
      <c r="K108" s="905">
        <v>135</v>
      </c>
    </row>
    <row r="109" spans="1:11" ht="12.75" customHeight="1" x14ac:dyDescent="0.2">
      <c r="A109" s="3" t="s">
        <v>1074</v>
      </c>
      <c r="B109" s="1721">
        <v>4246.1334379670006</v>
      </c>
      <c r="C109" s="1197">
        <f t="shared" si="1"/>
        <v>60725.6755593993</v>
      </c>
      <c r="D109" s="1449">
        <v>30140.875</v>
      </c>
      <c r="E109" s="1964">
        <v>0</v>
      </c>
      <c r="F109" s="1235">
        <v>794.26599999999996</v>
      </c>
      <c r="G109" s="1235">
        <v>0</v>
      </c>
      <c r="H109" s="1849">
        <v>0</v>
      </c>
      <c r="I109" s="1235">
        <v>28.504000000000001</v>
      </c>
      <c r="J109" s="1797">
        <v>29762.030559399296</v>
      </c>
      <c r="K109" s="905">
        <v>1991</v>
      </c>
    </row>
    <row r="110" spans="1:11" ht="12.75" customHeight="1" x14ac:dyDescent="0.2">
      <c r="A110" s="3" t="s">
        <v>2054</v>
      </c>
      <c r="B110" s="1721">
        <v>2226.3270837750001</v>
      </c>
      <c r="C110" s="1197">
        <f t="shared" si="1"/>
        <v>44698.445657998811</v>
      </c>
      <c r="D110" s="1449">
        <v>28716.06</v>
      </c>
      <c r="E110" s="1964">
        <v>0</v>
      </c>
      <c r="F110" s="1235">
        <v>1103.78</v>
      </c>
      <c r="G110" s="1235">
        <v>0</v>
      </c>
      <c r="H110" s="1849">
        <v>0</v>
      </c>
      <c r="I110" s="1235">
        <v>21.696000000000002</v>
      </c>
      <c r="J110" s="1797">
        <v>14856.909657998809</v>
      </c>
      <c r="K110" s="905">
        <v>1102</v>
      </c>
    </row>
    <row r="111" spans="1:11" ht="12.75" customHeight="1" x14ac:dyDescent="0.2">
      <c r="A111" s="3" t="s">
        <v>846</v>
      </c>
      <c r="B111" s="1721">
        <v>1111.1754564349999</v>
      </c>
      <c r="C111" s="1197">
        <f t="shared" si="1"/>
        <v>18203.337748792816</v>
      </c>
      <c r="D111" s="1449">
        <v>7699.0349999999999</v>
      </c>
      <c r="E111" s="1964">
        <v>0</v>
      </c>
      <c r="F111" s="1235">
        <v>303.61</v>
      </c>
      <c r="G111" s="1235">
        <v>0</v>
      </c>
      <c r="H111" s="1849">
        <v>0</v>
      </c>
      <c r="I111" s="1235">
        <v>34.960999999999999</v>
      </c>
      <c r="J111" s="1797">
        <v>10165.731748792814</v>
      </c>
      <c r="K111" s="905">
        <v>583</v>
      </c>
    </row>
    <row r="112" spans="1:11" ht="12.75" customHeight="1" x14ac:dyDescent="0.2">
      <c r="A112" s="3" t="s">
        <v>511</v>
      </c>
      <c r="B112" s="1721">
        <v>2571.3887687002998</v>
      </c>
      <c r="C112" s="1197">
        <f t="shared" si="1"/>
        <v>26187.74838403902</v>
      </c>
      <c r="D112" s="1449">
        <v>14837.72</v>
      </c>
      <c r="E112" s="1964">
        <v>0</v>
      </c>
      <c r="F112" s="1235">
        <v>738.28300000000002</v>
      </c>
      <c r="G112" s="1235">
        <v>0</v>
      </c>
      <c r="H112" s="1849">
        <v>0</v>
      </c>
      <c r="I112" s="1235">
        <v>43.253999999999998</v>
      </c>
      <c r="J112" s="1797">
        <v>10568.491384039022</v>
      </c>
      <c r="K112" s="905">
        <v>703</v>
      </c>
    </row>
    <row r="113" spans="1:13" ht="12.75" customHeight="1" x14ac:dyDescent="0.2">
      <c r="A113" s="3" t="s">
        <v>2070</v>
      </c>
      <c r="B113" s="1721">
        <v>1590.4001493938003</v>
      </c>
      <c r="C113" s="1197">
        <f t="shared" si="1"/>
        <v>20694.477443234409</v>
      </c>
      <c r="D113" s="1449">
        <v>9975.0779999999995</v>
      </c>
      <c r="E113" s="1964">
        <v>0</v>
      </c>
      <c r="F113" s="1235">
        <v>297.21100000000001</v>
      </c>
      <c r="G113" s="1235">
        <v>0</v>
      </c>
      <c r="H113" s="1849">
        <v>0</v>
      </c>
      <c r="I113" s="1235">
        <v>53.177</v>
      </c>
      <c r="J113" s="1797">
        <v>10369.011443234411</v>
      </c>
      <c r="K113" s="905">
        <v>626</v>
      </c>
    </row>
    <row r="114" spans="1:13" ht="12.75" customHeight="1" x14ac:dyDescent="0.2">
      <c r="A114" s="3" t="s">
        <v>512</v>
      </c>
      <c r="B114" s="1721">
        <v>1001.7902348287</v>
      </c>
      <c r="C114" s="1197">
        <f t="shared" si="1"/>
        <v>26419.484414328545</v>
      </c>
      <c r="D114" s="1449">
        <v>14062.014999999999</v>
      </c>
      <c r="E114" s="1964">
        <v>0</v>
      </c>
      <c r="F114" s="1235">
        <v>166.70400000000001</v>
      </c>
      <c r="G114" s="1235">
        <v>0</v>
      </c>
      <c r="H114" s="1849">
        <v>0</v>
      </c>
      <c r="I114" s="1235">
        <v>4.9059999999999997</v>
      </c>
      <c r="J114" s="1797">
        <v>12185.859414328546</v>
      </c>
      <c r="K114" s="905">
        <v>608</v>
      </c>
    </row>
    <row r="115" spans="1:13" ht="12.75" customHeight="1" x14ac:dyDescent="0.2">
      <c r="A115" s="3" t="s">
        <v>513</v>
      </c>
      <c r="B115" s="1721">
        <v>2675.5424135070002</v>
      </c>
      <c r="C115" s="1197">
        <f t="shared" si="1"/>
        <v>39481.454267228066</v>
      </c>
      <c r="D115" s="1449">
        <v>22504.129000000001</v>
      </c>
      <c r="E115" s="1964">
        <v>0</v>
      </c>
      <c r="F115" s="1235">
        <v>907.89800000000002</v>
      </c>
      <c r="G115" s="1235">
        <v>0</v>
      </c>
      <c r="H115" s="1849">
        <v>0</v>
      </c>
      <c r="I115" s="1235">
        <v>71.882999999999996</v>
      </c>
      <c r="J115" s="1797">
        <v>15997.544267228061</v>
      </c>
      <c r="K115" s="905">
        <v>1141</v>
      </c>
    </row>
    <row r="116" spans="1:13" ht="12.75" customHeight="1" x14ac:dyDescent="0.2">
      <c r="A116" s="3" t="s">
        <v>518</v>
      </c>
      <c r="B116" s="1721">
        <v>127.6034914598</v>
      </c>
      <c r="C116" s="1197">
        <f t="shared" si="1"/>
        <v>2098.9715752541179</v>
      </c>
      <c r="D116" s="1449">
        <v>880.14099999999996</v>
      </c>
      <c r="E116" s="1964">
        <v>0</v>
      </c>
      <c r="F116" s="1235">
        <v>51.076000000000001</v>
      </c>
      <c r="G116" s="1235">
        <v>0</v>
      </c>
      <c r="H116" s="1849">
        <v>0</v>
      </c>
      <c r="I116" s="1235">
        <v>0</v>
      </c>
      <c r="J116" s="1797">
        <v>1167.754575254118</v>
      </c>
      <c r="K116" s="905">
        <v>37</v>
      </c>
    </row>
    <row r="117" spans="1:13" ht="12.75" customHeight="1" x14ac:dyDescent="0.2">
      <c r="A117" s="3" t="s">
        <v>692</v>
      </c>
      <c r="B117" s="1721">
        <v>1488.6900564646999</v>
      </c>
      <c r="C117" s="1197">
        <f t="shared" si="1"/>
        <v>22545.074134295166</v>
      </c>
      <c r="D117" s="1449">
        <v>13280.722</v>
      </c>
      <c r="E117" s="1964">
        <v>0</v>
      </c>
      <c r="F117" s="1235">
        <v>354.86099999999999</v>
      </c>
      <c r="G117" s="1235">
        <v>0</v>
      </c>
      <c r="H117" s="1849">
        <v>0</v>
      </c>
      <c r="I117" s="1235">
        <v>61.097000000000001</v>
      </c>
      <c r="J117" s="1797">
        <v>8848.3941342951639</v>
      </c>
      <c r="K117" s="905">
        <v>621</v>
      </c>
    </row>
    <row r="118" spans="1:13" ht="12.75" customHeight="1" x14ac:dyDescent="0.2">
      <c r="A118" s="3" t="s">
        <v>2082</v>
      </c>
      <c r="B118" s="1721">
        <v>16604.371781383998</v>
      </c>
      <c r="C118" s="1197">
        <f t="shared" si="1"/>
        <v>236137.4807277795</v>
      </c>
      <c r="D118" s="1449">
        <v>76987.342000000004</v>
      </c>
      <c r="E118" s="1964">
        <v>119.23605999999999</v>
      </c>
      <c r="F118" s="1235">
        <v>7573.799</v>
      </c>
      <c r="G118" s="1235">
        <v>0</v>
      </c>
      <c r="H118" s="1849">
        <v>0</v>
      </c>
      <c r="I118" s="1235">
        <v>783.76800000000003</v>
      </c>
      <c r="J118" s="1797">
        <v>150673.33566777952</v>
      </c>
      <c r="K118" s="905">
        <v>5291</v>
      </c>
    </row>
    <row r="119" spans="1:13" ht="12.75" customHeight="1" x14ac:dyDescent="0.2">
      <c r="A119" s="405"/>
      <c r="B119" s="406"/>
      <c r="C119" s="1020"/>
      <c r="D119" s="1020"/>
      <c r="E119" s="1020"/>
      <c r="F119" s="1020"/>
      <c r="G119" s="1020"/>
      <c r="H119" s="1020"/>
      <c r="I119" s="1020"/>
      <c r="J119" s="1021"/>
      <c r="K119" s="742"/>
    </row>
    <row r="120" spans="1:13" ht="12.75" customHeight="1" x14ac:dyDescent="0.2">
      <c r="A120" s="407" t="s">
        <v>2034</v>
      </c>
      <c r="B120" s="408">
        <f>SUM(B4:B118)</f>
        <v>392041.27669782675</v>
      </c>
      <c r="C120" s="1238">
        <f t="shared" ref="C120:K120" si="2">SUM(C4:C118)</f>
        <v>5654307.7275711829</v>
      </c>
      <c r="D120" s="1238">
        <f t="shared" si="2"/>
        <v>2785352.924000001</v>
      </c>
      <c r="E120" s="1238">
        <f t="shared" si="2"/>
        <v>1767.1851100000001</v>
      </c>
      <c r="F120" s="1238">
        <f t="shared" si="2"/>
        <v>160409.28699999998</v>
      </c>
      <c r="G120" s="1238">
        <f t="shared" si="2"/>
        <v>0</v>
      </c>
      <c r="H120" s="1238">
        <f t="shared" si="2"/>
        <v>130371.44708999997</v>
      </c>
      <c r="I120" s="1642">
        <f t="shared" si="2"/>
        <v>13282.871000000003</v>
      </c>
      <c r="J120" s="1240">
        <f>SUM(J4:J118)</f>
        <v>2563124.0133711817</v>
      </c>
      <c r="K120" s="984">
        <f t="shared" si="2"/>
        <v>143810</v>
      </c>
    </row>
    <row r="121" spans="1:13" ht="12.75" customHeight="1" thickBot="1" x14ac:dyDescent="0.25">
      <c r="A121" s="405"/>
      <c r="B121" s="818"/>
      <c r="C121" s="1025"/>
      <c r="D121" s="1241"/>
      <c r="E121" s="1241"/>
      <c r="F121" s="1241"/>
      <c r="G121" s="1241"/>
      <c r="H121" s="1241"/>
      <c r="I121" s="1643"/>
      <c r="J121" s="1242"/>
      <c r="K121" s="743"/>
    </row>
    <row r="122" spans="1:13" ht="12.75" customHeight="1" x14ac:dyDescent="0.2">
      <c r="A122" s="158" t="s">
        <v>283</v>
      </c>
      <c r="B122" s="1724">
        <v>37019.698524938765</v>
      </c>
      <c r="C122" s="1197">
        <f>SUM(D122:J122)</f>
        <v>645536.03639271518</v>
      </c>
      <c r="D122" s="1450">
        <v>184481.92418326356</v>
      </c>
      <c r="E122" s="1770">
        <v>863.04757999999993</v>
      </c>
      <c r="F122" s="1018">
        <v>15396.544667209662</v>
      </c>
      <c r="G122" s="1018">
        <v>0</v>
      </c>
      <c r="H122" s="1770">
        <v>110941.13313999998</v>
      </c>
      <c r="I122" s="1028">
        <v>2008.0313788106041</v>
      </c>
      <c r="J122" s="1797">
        <v>331845.35544343136</v>
      </c>
      <c r="K122" s="854">
        <v>13207</v>
      </c>
    </row>
    <row r="123" spans="1:13" ht="12.75" customHeight="1" x14ac:dyDescent="0.2">
      <c r="A123" s="107" t="s">
        <v>284</v>
      </c>
      <c r="B123" s="1724">
        <v>44265.464558259868</v>
      </c>
      <c r="C123" s="1197">
        <f t="shared" ref="C123:C129" si="3">SUM(D123:J123)</f>
        <v>489464.22236265079</v>
      </c>
      <c r="D123" s="1449">
        <v>296930.55496872537</v>
      </c>
      <c r="E123" s="1872">
        <v>4.8671499999999996</v>
      </c>
      <c r="F123" s="1017">
        <v>20426.01677788252</v>
      </c>
      <c r="G123" s="1017">
        <v>0</v>
      </c>
      <c r="H123" s="1833">
        <v>18860.094129999998</v>
      </c>
      <c r="I123" s="1016">
        <v>2743.5072586623478</v>
      </c>
      <c r="J123" s="1797">
        <v>150499.18207738057</v>
      </c>
      <c r="K123" s="854">
        <v>9450</v>
      </c>
    </row>
    <row r="124" spans="1:13" ht="12.75" customHeight="1" x14ac:dyDescent="0.2">
      <c r="A124" s="107" t="s">
        <v>285</v>
      </c>
      <c r="B124" s="1724">
        <v>48314.666431957798</v>
      </c>
      <c r="C124" s="1197">
        <f t="shared" si="3"/>
        <v>590187.95624311769</v>
      </c>
      <c r="D124" s="1449">
        <v>309174.58077810926</v>
      </c>
      <c r="E124" s="1872">
        <v>37.676480000000005</v>
      </c>
      <c r="F124" s="1017">
        <v>16773.542835035267</v>
      </c>
      <c r="G124" s="1017">
        <v>0</v>
      </c>
      <c r="H124" s="1833">
        <v>78.846999999999994</v>
      </c>
      <c r="I124" s="1016">
        <v>1467.6594918072815</v>
      </c>
      <c r="J124" s="1797">
        <v>262655.64965816587</v>
      </c>
      <c r="K124" s="854">
        <v>16611</v>
      </c>
    </row>
    <row r="125" spans="1:13" ht="12.75" customHeight="1" x14ac:dyDescent="0.2">
      <c r="A125" s="107" t="s">
        <v>286</v>
      </c>
      <c r="B125" s="1724">
        <v>58679.784930225178</v>
      </c>
      <c r="C125" s="1197">
        <f t="shared" si="3"/>
        <v>1068036.9488839724</v>
      </c>
      <c r="D125" s="1449">
        <v>606357.64081216522</v>
      </c>
      <c r="E125" s="1872">
        <v>55.300530000000009</v>
      </c>
      <c r="F125" s="1017">
        <v>38205.257845608314</v>
      </c>
      <c r="G125" s="1017">
        <v>0</v>
      </c>
      <c r="H125" s="1833">
        <v>0</v>
      </c>
      <c r="I125" s="1016">
        <v>1774.6732701625167</v>
      </c>
      <c r="J125" s="1797">
        <v>421644.07642603636</v>
      </c>
      <c r="K125" s="854">
        <v>25867</v>
      </c>
    </row>
    <row r="126" spans="1:13" ht="12.75" customHeight="1" x14ac:dyDescent="0.2">
      <c r="A126" s="107" t="s">
        <v>287</v>
      </c>
      <c r="B126" s="1724">
        <v>45617.772239315069</v>
      </c>
      <c r="C126" s="1197">
        <f t="shared" si="3"/>
        <v>553531.22315686638</v>
      </c>
      <c r="D126" s="1449">
        <v>166525.39299063297</v>
      </c>
      <c r="E126" s="1872">
        <v>389.27530999999999</v>
      </c>
      <c r="F126" s="1017">
        <v>11740.762665797036</v>
      </c>
      <c r="G126" s="1017">
        <v>0</v>
      </c>
      <c r="H126" s="1833">
        <v>0</v>
      </c>
      <c r="I126" s="1016">
        <v>919.39415539556148</v>
      </c>
      <c r="J126" s="1797">
        <v>373956.39803504077</v>
      </c>
      <c r="K126" s="854">
        <v>14979</v>
      </c>
    </row>
    <row r="127" spans="1:13" ht="12.75" customHeight="1" x14ac:dyDescent="0.2">
      <c r="A127" s="107" t="s">
        <v>288</v>
      </c>
      <c r="B127" s="1724">
        <v>51096.493488745102</v>
      </c>
      <c r="C127" s="1197">
        <f t="shared" si="3"/>
        <v>734360.56177336024</v>
      </c>
      <c r="D127" s="1449">
        <v>418123.36475646595</v>
      </c>
      <c r="E127" s="1872">
        <v>222.6643</v>
      </c>
      <c r="F127" s="1017">
        <v>24234.299146862642</v>
      </c>
      <c r="G127" s="1017">
        <v>0</v>
      </c>
      <c r="H127" s="1833">
        <v>0</v>
      </c>
      <c r="I127" s="1016">
        <v>1740.8390377288158</v>
      </c>
      <c r="J127" s="1797">
        <v>290039.39453230286</v>
      </c>
      <c r="K127" s="854">
        <v>18652</v>
      </c>
    </row>
    <row r="128" spans="1:13" ht="12.75" customHeight="1" x14ac:dyDescent="0.2">
      <c r="A128" s="107" t="s">
        <v>289</v>
      </c>
      <c r="B128" s="1724">
        <v>53342.250779632879</v>
      </c>
      <c r="C128" s="1197">
        <f t="shared" si="3"/>
        <v>655600.56228942843</v>
      </c>
      <c r="D128" s="1449">
        <v>347901.25593488535</v>
      </c>
      <c r="E128" s="1016">
        <v>91.30458999999999</v>
      </c>
      <c r="F128" s="1017">
        <v>17896.53624937528</v>
      </c>
      <c r="G128" s="1017">
        <v>0</v>
      </c>
      <c r="H128" s="1833">
        <v>491.37282000000005</v>
      </c>
      <c r="I128" s="1016">
        <v>1214.4163594421877</v>
      </c>
      <c r="J128" s="1797">
        <v>288005.67633572558</v>
      </c>
      <c r="K128" s="854">
        <v>20872</v>
      </c>
      <c r="M128" s="16"/>
    </row>
    <row r="129" spans="1:13" ht="12.75" customHeight="1" x14ac:dyDescent="0.2">
      <c r="A129" s="107" t="s">
        <v>290</v>
      </c>
      <c r="B129" s="1724">
        <v>53705.145744614252</v>
      </c>
      <c r="C129" s="1197">
        <f t="shared" si="3"/>
        <v>917590.21646907076</v>
      </c>
      <c r="D129" s="1449">
        <v>455858.20957575238</v>
      </c>
      <c r="E129" s="1016">
        <v>103.04917</v>
      </c>
      <c r="F129" s="1017">
        <v>15736.326812229272</v>
      </c>
      <c r="G129" s="1017">
        <v>0</v>
      </c>
      <c r="H129" s="1243">
        <v>0</v>
      </c>
      <c r="I129" s="1016">
        <v>1414.350047990685</v>
      </c>
      <c r="J129" s="1797">
        <v>444478.28086309839</v>
      </c>
      <c r="K129" s="854">
        <v>24172</v>
      </c>
      <c r="M129" s="16"/>
    </row>
    <row r="130" spans="1:13" ht="12.75" customHeight="1" x14ac:dyDescent="0.2">
      <c r="A130" s="405"/>
      <c r="B130" s="406"/>
      <c r="C130" s="1020"/>
      <c r="D130" s="1020"/>
      <c r="E130" s="1020"/>
      <c r="F130" s="1020"/>
      <c r="G130" s="1020"/>
      <c r="H130" s="1020"/>
      <c r="I130" s="1020"/>
      <c r="J130" s="1644"/>
      <c r="K130" s="940"/>
    </row>
    <row r="131" spans="1:13" ht="12.75" customHeight="1" x14ac:dyDescent="0.2">
      <c r="A131" s="407" t="s">
        <v>2034</v>
      </c>
      <c r="B131" s="408">
        <f t="shared" ref="B131:K131" si="4">SUM(B122:B129)</f>
        <v>392041.27669768891</v>
      </c>
      <c r="C131" s="1238">
        <f t="shared" si="4"/>
        <v>5654307.727571182</v>
      </c>
      <c r="D131" s="1238">
        <f t="shared" si="4"/>
        <v>2785352.9239999996</v>
      </c>
      <c r="E131" s="1238">
        <f t="shared" si="4"/>
        <v>1767.1851099999999</v>
      </c>
      <c r="F131" s="1238">
        <f t="shared" si="4"/>
        <v>160409.28699999998</v>
      </c>
      <c r="G131" s="1238">
        <f t="shared" si="4"/>
        <v>0</v>
      </c>
      <c r="H131" s="1238">
        <f t="shared" si="4"/>
        <v>130371.44708999997</v>
      </c>
      <c r="I131" s="1239">
        <f t="shared" si="4"/>
        <v>13282.871000000001</v>
      </c>
      <c r="J131" s="1240">
        <f t="shared" si="4"/>
        <v>2563124.0133711817</v>
      </c>
      <c r="K131" s="984">
        <f t="shared" si="4"/>
        <v>143810</v>
      </c>
      <c r="M131" s="16"/>
    </row>
    <row r="132" spans="1:13" ht="12.75" thickBot="1" x14ac:dyDescent="0.25">
      <c r="A132" s="409"/>
      <c r="B132" s="410"/>
      <c r="C132" s="145"/>
      <c r="D132" s="133"/>
      <c r="E132" s="145"/>
      <c r="F132" s="133"/>
      <c r="G132" s="133"/>
      <c r="H132" s="411"/>
      <c r="I132" s="145"/>
      <c r="J132" s="620"/>
      <c r="K132" s="743"/>
      <c r="M132" s="1757"/>
    </row>
    <row r="133" spans="1:13" x14ac:dyDescent="0.2">
      <c r="A133" s="661"/>
      <c r="B133" s="662"/>
      <c r="C133" s="663"/>
      <c r="D133" s="663"/>
      <c r="E133" s="663"/>
      <c r="F133" s="663"/>
      <c r="G133" s="663"/>
      <c r="H133" s="663"/>
      <c r="I133" s="663"/>
      <c r="J133" s="663"/>
      <c r="K133" s="671"/>
      <c r="M133" s="16"/>
    </row>
    <row r="134" spans="1:13" x14ac:dyDescent="0.2">
      <c r="A134" s="665" t="s">
        <v>2060</v>
      </c>
      <c r="B134" s="604"/>
      <c r="C134" s="272"/>
      <c r="D134" s="272"/>
      <c r="E134" s="272"/>
      <c r="F134" s="272"/>
      <c r="G134" s="272"/>
      <c r="H134" s="272"/>
      <c r="I134" s="272"/>
      <c r="J134" s="272"/>
      <c r="K134" s="672"/>
      <c r="M134" s="16"/>
    </row>
    <row r="135" spans="1:13" ht="12" customHeight="1" x14ac:dyDescent="0.2">
      <c r="A135" s="2028" t="s">
        <v>2131</v>
      </c>
      <c r="B135" s="2026"/>
      <c r="C135" s="2026"/>
      <c r="D135" s="2026"/>
      <c r="E135" s="2026"/>
      <c r="F135" s="2026"/>
      <c r="G135" s="2026"/>
      <c r="H135" s="2026"/>
      <c r="I135" s="2027"/>
      <c r="J135" s="2028"/>
      <c r="K135" s="2027"/>
      <c r="M135" s="16"/>
    </row>
    <row r="136" spans="1:13" ht="36" customHeight="1" x14ac:dyDescent="0.2">
      <c r="A136" s="2025" t="s">
        <v>2081</v>
      </c>
      <c r="B136" s="2026"/>
      <c r="C136" s="2026"/>
      <c r="D136" s="2026"/>
      <c r="E136" s="2026"/>
      <c r="F136" s="2026"/>
      <c r="G136" s="2026"/>
      <c r="H136" s="2026"/>
      <c r="I136" s="2026"/>
      <c r="J136" s="2026"/>
      <c r="K136" s="2027"/>
      <c r="M136" s="16"/>
    </row>
    <row r="137" spans="1:13" x14ac:dyDescent="0.2">
      <c r="A137" s="2028" t="s">
        <v>1245</v>
      </c>
      <c r="B137" s="2026"/>
      <c r="C137" s="2026"/>
      <c r="D137" s="2026"/>
      <c r="E137" s="2026"/>
      <c r="F137" s="2026"/>
      <c r="G137" s="2026"/>
      <c r="H137" s="2026"/>
      <c r="I137" s="2026"/>
      <c r="J137" s="2026"/>
      <c r="K137" s="2027"/>
      <c r="M137" s="16"/>
    </row>
    <row r="138" spans="1:13" ht="36" customHeight="1" x14ac:dyDescent="0.2">
      <c r="A138" s="2025" t="s">
        <v>2106</v>
      </c>
      <c r="B138" s="2026"/>
      <c r="C138" s="2026"/>
      <c r="D138" s="2026"/>
      <c r="E138" s="2026"/>
      <c r="F138" s="2026"/>
      <c r="G138" s="2026"/>
      <c r="H138" s="2026"/>
      <c r="I138" s="2027"/>
      <c r="J138" s="2028"/>
      <c r="K138" s="2027"/>
      <c r="M138" s="16"/>
    </row>
    <row r="139" spans="1:13" ht="12" customHeight="1" x14ac:dyDescent="0.2">
      <c r="A139" s="2028" t="s">
        <v>2076</v>
      </c>
      <c r="B139" s="2026"/>
      <c r="C139" s="2026"/>
      <c r="D139" s="2026"/>
      <c r="E139" s="2026"/>
      <c r="F139" s="2026"/>
      <c r="G139" s="2026"/>
      <c r="H139" s="2026"/>
      <c r="I139" s="2026"/>
      <c r="J139" s="2026"/>
      <c r="K139" s="2027"/>
      <c r="M139" s="16"/>
    </row>
    <row r="140" spans="1:13" ht="24" customHeight="1" x14ac:dyDescent="0.2">
      <c r="A140" s="2025" t="s">
        <v>2085</v>
      </c>
      <c r="B140" s="2026"/>
      <c r="C140" s="2026"/>
      <c r="D140" s="2026"/>
      <c r="E140" s="2026"/>
      <c r="F140" s="2026"/>
      <c r="G140" s="2026"/>
      <c r="H140" s="2026"/>
      <c r="I140" s="2026"/>
      <c r="J140" s="2026"/>
      <c r="K140" s="2027"/>
      <c r="M140" s="16"/>
    </row>
    <row r="141" spans="1:13" ht="24" customHeight="1" x14ac:dyDescent="0.2">
      <c r="A141" s="2025" t="s">
        <v>1246</v>
      </c>
      <c r="B141" s="2026"/>
      <c r="C141" s="2026"/>
      <c r="D141" s="2026"/>
      <c r="E141" s="2026"/>
      <c r="F141" s="2026"/>
      <c r="G141" s="2026"/>
      <c r="H141" s="2026"/>
      <c r="I141" s="2026"/>
      <c r="J141" s="2026"/>
      <c r="K141" s="2027"/>
      <c r="M141" s="16"/>
    </row>
    <row r="142" spans="1:13" ht="12.75" thickBot="1" x14ac:dyDescent="0.25">
      <c r="A142" s="2029" t="s">
        <v>2118</v>
      </c>
      <c r="B142" s="2030"/>
      <c r="C142" s="2030"/>
      <c r="D142" s="2030"/>
      <c r="E142" s="2030"/>
      <c r="F142" s="2030"/>
      <c r="G142" s="2030"/>
      <c r="H142" s="2030"/>
      <c r="I142" s="2030"/>
      <c r="J142" s="2030"/>
      <c r="K142" s="2031"/>
    </row>
    <row r="144" spans="1:13" x14ac:dyDescent="0.2">
      <c r="B144" s="112"/>
      <c r="C144" s="112"/>
      <c r="D144" s="112"/>
      <c r="E144" s="112"/>
      <c r="F144" s="112"/>
      <c r="G144" s="112"/>
      <c r="H144" s="112"/>
      <c r="I144" s="112"/>
      <c r="J144" s="112"/>
      <c r="K144" s="112"/>
    </row>
    <row r="145" spans="1:10" x14ac:dyDescent="0.2">
      <c r="A145" s="46"/>
      <c r="B145" s="112"/>
      <c r="C145" s="137"/>
      <c r="D145" s="138"/>
      <c r="E145" s="138"/>
      <c r="F145" s="138"/>
      <c r="G145" s="138"/>
      <c r="H145" s="138"/>
      <c r="I145" s="138"/>
      <c r="J145" s="137"/>
    </row>
  </sheetData>
  <mergeCells count="10">
    <mergeCell ref="A142:K142"/>
    <mergeCell ref="A139:K139"/>
    <mergeCell ref="A1:K1"/>
    <mergeCell ref="A2:K2"/>
    <mergeCell ref="A135:K135"/>
    <mergeCell ref="A136:K136"/>
    <mergeCell ref="A140:K140"/>
    <mergeCell ref="A137:K137"/>
    <mergeCell ref="A138:K138"/>
    <mergeCell ref="A141:K141"/>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cellWatches>
    <cellWatch r="A137"/>
  </cellWatch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N10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47" t="s">
        <v>2130</v>
      </c>
      <c r="B1" s="2048"/>
      <c r="C1" s="2048"/>
      <c r="D1" s="2048"/>
      <c r="E1" s="2048"/>
      <c r="F1" s="2048"/>
      <c r="G1" s="2048"/>
      <c r="H1" s="2048"/>
      <c r="I1" s="2048"/>
      <c r="J1" s="2048"/>
      <c r="K1" s="2049"/>
      <c r="L1" s="12"/>
    </row>
    <row r="2" spans="1:12" ht="13.5" customHeight="1" thickBot="1" x14ac:dyDescent="0.25">
      <c r="A2" s="2035" t="s">
        <v>1942</v>
      </c>
      <c r="B2" s="2036"/>
      <c r="C2" s="2036"/>
      <c r="D2" s="2036"/>
      <c r="E2" s="2036"/>
      <c r="F2" s="2036"/>
      <c r="G2" s="2036"/>
      <c r="H2" s="2036"/>
      <c r="I2" s="2036"/>
      <c r="J2" s="2036"/>
      <c r="K2" s="2037"/>
      <c r="L2" s="12"/>
    </row>
    <row r="3" spans="1:12"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15"/>
    </row>
    <row r="4" spans="1:12" ht="12.75" customHeight="1" x14ac:dyDescent="0.2">
      <c r="A4" s="3" t="s">
        <v>240</v>
      </c>
      <c r="B4" s="1721">
        <v>1714.7862581216998</v>
      </c>
      <c r="C4" s="1197">
        <f>SUM(D4:J4)</f>
        <v>29295.011999453054</v>
      </c>
      <c r="D4" s="1449">
        <v>14560.888000000001</v>
      </c>
      <c r="E4" s="1965">
        <v>442.31875000000002</v>
      </c>
      <c r="F4" s="1244">
        <v>442.03300000000002</v>
      </c>
      <c r="G4" s="1244">
        <v>0</v>
      </c>
      <c r="H4" s="1850">
        <v>926.96488000000011</v>
      </c>
      <c r="I4" s="1538">
        <v>17.463999999999999</v>
      </c>
      <c r="J4" s="1794">
        <v>12905.343369453054</v>
      </c>
      <c r="K4" s="904">
        <v>815</v>
      </c>
      <c r="L4" s="413"/>
    </row>
    <row r="5" spans="1:12" ht="12.75" customHeight="1" x14ac:dyDescent="0.2">
      <c r="A5" s="3" t="s">
        <v>1007</v>
      </c>
      <c r="B5" s="1721">
        <v>1661.2787013700001</v>
      </c>
      <c r="C5" s="1197">
        <f t="shared" ref="C5:C68" si="0">SUM(D5:J5)</f>
        <v>26360.014396217099</v>
      </c>
      <c r="D5" s="1449">
        <v>15188.700999999999</v>
      </c>
      <c r="E5" s="1965">
        <v>0</v>
      </c>
      <c r="F5" s="1244">
        <v>566.81299999999999</v>
      </c>
      <c r="G5" s="1244">
        <v>0</v>
      </c>
      <c r="H5" s="1850">
        <v>361.95173</v>
      </c>
      <c r="I5" s="1539">
        <v>147.30099999999999</v>
      </c>
      <c r="J5" s="1794">
        <v>10095.247666217099</v>
      </c>
      <c r="K5" s="905">
        <v>553</v>
      </c>
      <c r="L5" s="413"/>
    </row>
    <row r="6" spans="1:12" ht="12.75" customHeight="1" x14ac:dyDescent="0.2">
      <c r="A6" s="3" t="s">
        <v>1008</v>
      </c>
      <c r="B6" s="1721">
        <v>683.5273381088</v>
      </c>
      <c r="C6" s="1197">
        <f t="shared" si="0"/>
        <v>9123.1724517579369</v>
      </c>
      <c r="D6" s="1449">
        <v>4207.7240000000002</v>
      </c>
      <c r="E6" s="1965">
        <v>0</v>
      </c>
      <c r="F6" s="1244">
        <v>163.566</v>
      </c>
      <c r="G6" s="1244">
        <v>0</v>
      </c>
      <c r="H6" s="1850">
        <v>0</v>
      </c>
      <c r="I6" s="1539">
        <v>8.6530000000000005</v>
      </c>
      <c r="J6" s="1794">
        <v>4743.2294517579367</v>
      </c>
      <c r="K6" s="905">
        <v>291</v>
      </c>
      <c r="L6" s="413"/>
    </row>
    <row r="7" spans="1:12" ht="12.75" customHeight="1" x14ac:dyDescent="0.2">
      <c r="A7" s="3" t="s">
        <v>1009</v>
      </c>
      <c r="B7" s="1721">
        <v>937.84387756460001</v>
      </c>
      <c r="C7" s="1197">
        <f t="shared" si="0"/>
        <v>19097.922539415584</v>
      </c>
      <c r="D7" s="1449">
        <v>8565.5759999999991</v>
      </c>
      <c r="E7" s="1965">
        <v>0</v>
      </c>
      <c r="F7" s="1244">
        <v>250.179</v>
      </c>
      <c r="G7" s="1244">
        <v>0</v>
      </c>
      <c r="H7" s="1850">
        <v>0</v>
      </c>
      <c r="I7" s="1539">
        <v>7.6909999999999998</v>
      </c>
      <c r="J7" s="1794">
        <v>10274.476539415584</v>
      </c>
      <c r="K7" s="905">
        <v>487</v>
      </c>
      <c r="L7" s="413"/>
    </row>
    <row r="8" spans="1:12" ht="12.75" customHeight="1" x14ac:dyDescent="0.2">
      <c r="A8" s="3" t="s">
        <v>132</v>
      </c>
      <c r="B8" s="1721">
        <v>366.44736198499999</v>
      </c>
      <c r="C8" s="1197">
        <f t="shared" si="0"/>
        <v>3354.7032898025286</v>
      </c>
      <c r="D8" s="1449">
        <v>1779.902</v>
      </c>
      <c r="E8" s="1965">
        <v>0</v>
      </c>
      <c r="F8" s="1244">
        <v>30.943999999999999</v>
      </c>
      <c r="G8" s="1244">
        <v>0</v>
      </c>
      <c r="H8" s="1850">
        <v>0</v>
      </c>
      <c r="I8" s="1539">
        <v>10.189</v>
      </c>
      <c r="J8" s="1794">
        <v>1533.6682898025285</v>
      </c>
      <c r="K8" s="905">
        <v>123</v>
      </c>
      <c r="L8" s="413"/>
    </row>
    <row r="9" spans="1:12" ht="12.75" customHeight="1" x14ac:dyDescent="0.2">
      <c r="A9" s="3" t="s">
        <v>1010</v>
      </c>
      <c r="B9" s="1721">
        <v>1240.0493621071998</v>
      </c>
      <c r="C9" s="1197">
        <f t="shared" si="0"/>
        <v>19902.580339523724</v>
      </c>
      <c r="D9" s="1449">
        <v>11630.166999999999</v>
      </c>
      <c r="E9" s="1965">
        <v>0</v>
      </c>
      <c r="F9" s="1244">
        <v>665.40300000000002</v>
      </c>
      <c r="G9" s="1244">
        <v>0</v>
      </c>
      <c r="H9" s="1850">
        <v>0</v>
      </c>
      <c r="I9" s="1539">
        <v>52.039000000000001</v>
      </c>
      <c r="J9" s="1794">
        <v>7554.9713395237222</v>
      </c>
      <c r="K9" s="905">
        <v>450</v>
      </c>
      <c r="L9" s="413"/>
    </row>
    <row r="10" spans="1:12" ht="12.75" customHeight="1" x14ac:dyDescent="0.2">
      <c r="A10" s="3" t="s">
        <v>54</v>
      </c>
      <c r="B10" s="1721">
        <v>544.20125526250001</v>
      </c>
      <c r="C10" s="1197">
        <f t="shared" si="0"/>
        <v>9919.7839521891128</v>
      </c>
      <c r="D10" s="1449">
        <v>6266.3450000000003</v>
      </c>
      <c r="E10" s="1965">
        <v>0</v>
      </c>
      <c r="F10" s="1244">
        <v>145.017</v>
      </c>
      <c r="G10" s="1244">
        <v>0</v>
      </c>
      <c r="H10" s="1850">
        <v>0</v>
      </c>
      <c r="I10" s="1539">
        <v>0</v>
      </c>
      <c r="J10" s="1794">
        <v>3508.4219521891132</v>
      </c>
      <c r="K10" s="905">
        <v>274</v>
      </c>
      <c r="L10" s="413"/>
    </row>
    <row r="11" spans="1:12" ht="12.75" customHeight="1" x14ac:dyDescent="0.2">
      <c r="A11" s="3" t="s">
        <v>135</v>
      </c>
      <c r="B11" s="1721">
        <v>392.42907512439996</v>
      </c>
      <c r="C11" s="1197">
        <f t="shared" si="0"/>
        <v>8532.1626302526893</v>
      </c>
      <c r="D11" s="1449">
        <v>4020.991</v>
      </c>
      <c r="E11" s="1965">
        <v>0</v>
      </c>
      <c r="F11" s="1244">
        <v>116.202</v>
      </c>
      <c r="G11" s="1244">
        <v>0</v>
      </c>
      <c r="H11" s="1850">
        <v>0</v>
      </c>
      <c r="I11" s="1539">
        <v>6.9160000000000004</v>
      </c>
      <c r="J11" s="1794">
        <v>4388.0536302526898</v>
      </c>
      <c r="K11" s="905">
        <v>247</v>
      </c>
      <c r="L11" s="413"/>
    </row>
    <row r="12" spans="1:12" ht="12.75" customHeight="1" x14ac:dyDescent="0.2">
      <c r="A12" s="3" t="s">
        <v>659</v>
      </c>
      <c r="B12" s="1721">
        <v>577.17746744639999</v>
      </c>
      <c r="C12" s="1197">
        <f t="shared" si="0"/>
        <v>10674.268723287261</v>
      </c>
      <c r="D12" s="1449">
        <v>7239.3590000000004</v>
      </c>
      <c r="E12" s="1965">
        <v>0</v>
      </c>
      <c r="F12" s="1244">
        <v>215.62200000000001</v>
      </c>
      <c r="G12" s="1244">
        <v>0</v>
      </c>
      <c r="H12" s="1850">
        <v>0</v>
      </c>
      <c r="I12" s="1539">
        <v>6.8239999999999998</v>
      </c>
      <c r="J12" s="1794">
        <v>3212.4637232872606</v>
      </c>
      <c r="K12" s="905">
        <v>253</v>
      </c>
      <c r="L12" s="413"/>
    </row>
    <row r="13" spans="1:12" ht="12.75" customHeight="1" x14ac:dyDescent="0.2">
      <c r="A13" s="3" t="s">
        <v>58</v>
      </c>
      <c r="B13" s="1721">
        <v>397.02226543350002</v>
      </c>
      <c r="C13" s="1197">
        <f t="shared" si="0"/>
        <v>6159.239016917285</v>
      </c>
      <c r="D13" s="1449">
        <v>3268.1660000000002</v>
      </c>
      <c r="E13" s="1965">
        <v>0</v>
      </c>
      <c r="F13" s="1244">
        <v>134.07599999999999</v>
      </c>
      <c r="G13" s="1244">
        <v>0</v>
      </c>
      <c r="H13" s="1850">
        <v>0</v>
      </c>
      <c r="I13" s="1539">
        <v>1.002</v>
      </c>
      <c r="J13" s="1794">
        <v>2755.9950169172848</v>
      </c>
      <c r="K13" s="905">
        <v>203</v>
      </c>
      <c r="L13" s="413"/>
    </row>
    <row r="14" spans="1:12" ht="12.75" customHeight="1" x14ac:dyDescent="0.2">
      <c r="A14" s="3" t="s">
        <v>825</v>
      </c>
      <c r="B14" s="1721">
        <v>398.28475112700005</v>
      </c>
      <c r="C14" s="1197">
        <f t="shared" si="0"/>
        <v>5618.4339000524178</v>
      </c>
      <c r="D14" s="1449">
        <v>3016.5889999999999</v>
      </c>
      <c r="E14" s="1965">
        <v>0</v>
      </c>
      <c r="F14" s="1244">
        <v>125.253</v>
      </c>
      <c r="G14" s="1244">
        <v>0</v>
      </c>
      <c r="H14" s="1850">
        <v>0</v>
      </c>
      <c r="I14" s="1539">
        <v>2.0289999999999999</v>
      </c>
      <c r="J14" s="1794">
        <v>2474.5629000524173</v>
      </c>
      <c r="K14" s="905">
        <v>146</v>
      </c>
      <c r="L14" s="413"/>
    </row>
    <row r="15" spans="1:12" ht="12.75" customHeight="1" x14ac:dyDescent="0.2">
      <c r="A15" s="3" t="s">
        <v>59</v>
      </c>
      <c r="B15" s="1721">
        <v>881.39698979579998</v>
      </c>
      <c r="C15" s="1197">
        <f t="shared" si="0"/>
        <v>14001.83372347556</v>
      </c>
      <c r="D15" s="1449">
        <v>9183.3799999999992</v>
      </c>
      <c r="E15" s="1965">
        <v>0</v>
      </c>
      <c r="F15" s="1244">
        <v>240.124</v>
      </c>
      <c r="G15" s="1244">
        <v>0</v>
      </c>
      <c r="H15" s="1850">
        <v>0</v>
      </c>
      <c r="I15" s="1539">
        <v>12.132999999999999</v>
      </c>
      <c r="J15" s="1794">
        <v>4566.1967234755621</v>
      </c>
      <c r="K15" s="905">
        <v>363</v>
      </c>
      <c r="L15" s="413"/>
    </row>
    <row r="16" spans="1:12" ht="12.75" customHeight="1" x14ac:dyDescent="0.2">
      <c r="A16" s="3" t="s">
        <v>60</v>
      </c>
      <c r="B16" s="1721">
        <v>1012.7294398572</v>
      </c>
      <c r="C16" s="1197">
        <f t="shared" si="0"/>
        <v>13042.426509832902</v>
      </c>
      <c r="D16" s="1449">
        <v>8014.7520000000004</v>
      </c>
      <c r="E16" s="1965">
        <v>0</v>
      </c>
      <c r="F16" s="1244">
        <v>263.91500000000002</v>
      </c>
      <c r="G16" s="1244">
        <v>0</v>
      </c>
      <c r="H16" s="1850">
        <v>0</v>
      </c>
      <c r="I16" s="1539">
        <v>1.3620000000000001</v>
      </c>
      <c r="J16" s="1794">
        <v>4762.3975098329011</v>
      </c>
      <c r="K16" s="905">
        <v>394</v>
      </c>
      <c r="L16" s="413"/>
    </row>
    <row r="17" spans="1:12" ht="12.75" customHeight="1" x14ac:dyDescent="0.2">
      <c r="A17" s="3" t="s">
        <v>1011</v>
      </c>
      <c r="B17" s="1721">
        <v>962.09693320189979</v>
      </c>
      <c r="C17" s="1197">
        <f t="shared" si="0"/>
        <v>14624.745110234166</v>
      </c>
      <c r="D17" s="1449">
        <v>7912.8159999999998</v>
      </c>
      <c r="E17" s="1965">
        <v>0</v>
      </c>
      <c r="F17" s="1244">
        <v>323.11099999999999</v>
      </c>
      <c r="G17" s="1244">
        <v>0</v>
      </c>
      <c r="H17" s="1850">
        <v>0</v>
      </c>
      <c r="I17" s="1539">
        <v>32.055999999999997</v>
      </c>
      <c r="J17" s="1794">
        <v>6356.7621102341664</v>
      </c>
      <c r="K17" s="905">
        <v>381</v>
      </c>
      <c r="L17" s="413"/>
    </row>
    <row r="18" spans="1:12" ht="12.75" customHeight="1" x14ac:dyDescent="0.2">
      <c r="A18" s="3" t="s">
        <v>1012</v>
      </c>
      <c r="B18" s="1721">
        <v>1391.2080866058998</v>
      </c>
      <c r="C18" s="1197">
        <f t="shared" si="0"/>
        <v>27950.078681660598</v>
      </c>
      <c r="D18" s="1449">
        <v>13538.362999999999</v>
      </c>
      <c r="E18" s="1965">
        <v>0</v>
      </c>
      <c r="F18" s="1244">
        <v>585.06100000000004</v>
      </c>
      <c r="G18" s="1244">
        <v>0</v>
      </c>
      <c r="H18" s="1850">
        <v>0</v>
      </c>
      <c r="I18" s="1539">
        <v>70.335999999999999</v>
      </c>
      <c r="J18" s="1794">
        <v>13756.318681660598</v>
      </c>
      <c r="K18" s="905">
        <v>649</v>
      </c>
      <c r="L18" s="413"/>
    </row>
    <row r="19" spans="1:12" ht="12.75" customHeight="1" x14ac:dyDescent="0.2">
      <c r="A19" s="3" t="s">
        <v>66</v>
      </c>
      <c r="B19" s="1721">
        <v>1125.8656815436</v>
      </c>
      <c r="C19" s="1197">
        <f t="shared" si="0"/>
        <v>18570.494146883138</v>
      </c>
      <c r="D19" s="1449">
        <v>9978.9439999999995</v>
      </c>
      <c r="E19" s="1965">
        <v>0</v>
      </c>
      <c r="F19" s="1244">
        <v>359.71800000000002</v>
      </c>
      <c r="G19" s="1244">
        <v>0</v>
      </c>
      <c r="H19" s="1850">
        <v>0</v>
      </c>
      <c r="I19" s="1539">
        <v>1.9319999999999999</v>
      </c>
      <c r="J19" s="1794">
        <v>8229.9001468831375</v>
      </c>
      <c r="K19" s="905">
        <v>486</v>
      </c>
      <c r="L19" s="413"/>
    </row>
    <row r="20" spans="1:12" ht="12.75" customHeight="1" x14ac:dyDescent="0.2">
      <c r="A20" s="3" t="s">
        <v>370</v>
      </c>
      <c r="B20" s="1721">
        <v>11327.506700129999</v>
      </c>
      <c r="C20" s="1197">
        <f t="shared" si="0"/>
        <v>184214.35153742187</v>
      </c>
      <c r="D20" s="1449">
        <v>101366.959</v>
      </c>
      <c r="E20" s="1965">
        <v>0</v>
      </c>
      <c r="F20" s="1244">
        <v>6113.1469999999999</v>
      </c>
      <c r="G20" s="1244">
        <v>0</v>
      </c>
      <c r="H20" s="1850">
        <v>0</v>
      </c>
      <c r="I20" s="1539">
        <v>223.232</v>
      </c>
      <c r="J20" s="1794">
        <v>76511.013537421881</v>
      </c>
      <c r="K20" s="905">
        <v>3908</v>
      </c>
      <c r="L20" s="413"/>
    </row>
    <row r="21" spans="1:12" ht="12.75" customHeight="1" x14ac:dyDescent="0.2">
      <c r="A21" s="3" t="s">
        <v>1013</v>
      </c>
      <c r="B21" s="1721">
        <v>5780.6057295165992</v>
      </c>
      <c r="C21" s="1197">
        <f t="shared" si="0"/>
        <v>96909.134973851556</v>
      </c>
      <c r="D21" s="1449">
        <v>65447.699000000001</v>
      </c>
      <c r="E21" s="1965">
        <v>0</v>
      </c>
      <c r="F21" s="1244">
        <v>6214.5060000000003</v>
      </c>
      <c r="G21" s="1244">
        <v>0</v>
      </c>
      <c r="H21" s="1850">
        <v>0</v>
      </c>
      <c r="I21" s="1539">
        <v>440.48899999999998</v>
      </c>
      <c r="J21" s="1794">
        <v>24806.440973851553</v>
      </c>
      <c r="K21" s="905">
        <v>1779</v>
      </c>
      <c r="L21" s="413"/>
    </row>
    <row r="22" spans="1:12" ht="12.75" customHeight="1" x14ac:dyDescent="0.2">
      <c r="A22" s="3" t="s">
        <v>76</v>
      </c>
      <c r="B22" s="1721">
        <v>429.27307056219996</v>
      </c>
      <c r="C22" s="1197">
        <f t="shared" si="0"/>
        <v>5905.1122633960695</v>
      </c>
      <c r="D22" s="1449">
        <v>3155.0169999999998</v>
      </c>
      <c r="E22" s="1965">
        <v>0</v>
      </c>
      <c r="F22" s="1244">
        <v>95.465999999999994</v>
      </c>
      <c r="G22" s="1244">
        <v>0</v>
      </c>
      <c r="H22" s="1850">
        <v>0</v>
      </c>
      <c r="I22" s="1539">
        <v>0</v>
      </c>
      <c r="J22" s="1794">
        <v>2654.6292633960693</v>
      </c>
      <c r="K22" s="905">
        <v>186</v>
      </c>
      <c r="L22" s="413"/>
    </row>
    <row r="23" spans="1:12" ht="12.75" customHeight="1" x14ac:dyDescent="0.2">
      <c r="A23" s="3" t="s">
        <v>1014</v>
      </c>
      <c r="B23" s="1721">
        <v>1376.0720554906998</v>
      </c>
      <c r="C23" s="1197">
        <f t="shared" si="0"/>
        <v>22796.822375343141</v>
      </c>
      <c r="D23" s="1449">
        <v>13573.903</v>
      </c>
      <c r="E23" s="1965">
        <v>0</v>
      </c>
      <c r="F23" s="1244">
        <v>609.79399999999998</v>
      </c>
      <c r="G23" s="1244">
        <v>0</v>
      </c>
      <c r="H23" s="1850">
        <v>0</v>
      </c>
      <c r="I23" s="1539">
        <v>23.67</v>
      </c>
      <c r="J23" s="1794">
        <v>8589.455375343141</v>
      </c>
      <c r="K23" s="905">
        <v>485</v>
      </c>
      <c r="L23" s="413"/>
    </row>
    <row r="24" spans="1:12" ht="12.75" customHeight="1" x14ac:dyDescent="0.2">
      <c r="A24" s="3" t="s">
        <v>78</v>
      </c>
      <c r="B24" s="1721">
        <v>650.32153900510014</v>
      </c>
      <c r="C24" s="1197">
        <f t="shared" si="0"/>
        <v>7193.7970907257004</v>
      </c>
      <c r="D24" s="1449">
        <v>4233.0349999999999</v>
      </c>
      <c r="E24" s="1965">
        <v>0</v>
      </c>
      <c r="F24" s="1244">
        <v>81.108999999999995</v>
      </c>
      <c r="G24" s="1244">
        <v>0</v>
      </c>
      <c r="H24" s="1850">
        <v>0</v>
      </c>
      <c r="I24" s="1539">
        <v>0</v>
      </c>
      <c r="J24" s="1794">
        <v>2879.6530907256997</v>
      </c>
      <c r="K24" s="905">
        <v>193</v>
      </c>
      <c r="L24" s="413"/>
    </row>
    <row r="25" spans="1:12" ht="12.75" customHeight="1" x14ac:dyDescent="0.2">
      <c r="A25" s="3" t="s">
        <v>1015</v>
      </c>
      <c r="B25" s="1721">
        <v>1133.8104359792999</v>
      </c>
      <c r="C25" s="1197">
        <f t="shared" si="0"/>
        <v>18578.380761534318</v>
      </c>
      <c r="D25" s="1449">
        <v>10381.263000000001</v>
      </c>
      <c r="E25" s="1965">
        <v>0</v>
      </c>
      <c r="F25" s="1244">
        <v>328.31900000000002</v>
      </c>
      <c r="G25" s="1244">
        <v>0</v>
      </c>
      <c r="H25" s="1850">
        <v>0</v>
      </c>
      <c r="I25" s="1539">
        <v>11.51</v>
      </c>
      <c r="J25" s="1794">
        <v>7857.2887615343161</v>
      </c>
      <c r="K25" s="905">
        <v>461</v>
      </c>
      <c r="L25" s="413"/>
    </row>
    <row r="26" spans="1:12" ht="12.75" customHeight="1" x14ac:dyDescent="0.2">
      <c r="A26" s="3" t="s">
        <v>462</v>
      </c>
      <c r="B26" s="1721">
        <v>3549.2056005069999</v>
      </c>
      <c r="C26" s="1197">
        <f t="shared" si="0"/>
        <v>53591.643565520608</v>
      </c>
      <c r="D26" s="1449">
        <v>24281.373</v>
      </c>
      <c r="E26" s="1965">
        <v>0</v>
      </c>
      <c r="F26" s="1244">
        <v>1139.748</v>
      </c>
      <c r="G26" s="1244">
        <v>0</v>
      </c>
      <c r="H26" s="1850">
        <v>0</v>
      </c>
      <c r="I26" s="1539">
        <v>31.24</v>
      </c>
      <c r="J26" s="1794">
        <v>28139.282565520607</v>
      </c>
      <c r="K26" s="905">
        <v>1334</v>
      </c>
      <c r="L26" s="413"/>
    </row>
    <row r="27" spans="1:12" ht="12.75" customHeight="1" x14ac:dyDescent="0.2">
      <c r="A27" s="3" t="s">
        <v>618</v>
      </c>
      <c r="B27" s="1721">
        <v>24569.908514702998</v>
      </c>
      <c r="C27" s="1197">
        <f t="shared" si="0"/>
        <v>520686.42108692823</v>
      </c>
      <c r="D27" s="1449">
        <v>258508.152</v>
      </c>
      <c r="E27" s="1965">
        <v>0</v>
      </c>
      <c r="F27" s="1244">
        <v>15896.541999999999</v>
      </c>
      <c r="G27" s="1244">
        <v>0</v>
      </c>
      <c r="H27" s="1850">
        <v>1518.4032500000003</v>
      </c>
      <c r="I27" s="1539">
        <v>442.79300000000001</v>
      </c>
      <c r="J27" s="1794">
        <v>244320.53083692826</v>
      </c>
      <c r="K27" s="905">
        <v>9498</v>
      </c>
      <c r="L27" s="413"/>
    </row>
    <row r="28" spans="1:12" ht="12.75" customHeight="1" x14ac:dyDescent="0.2">
      <c r="A28" s="3" t="s">
        <v>1016</v>
      </c>
      <c r="B28" s="1721">
        <v>12487.881748793998</v>
      </c>
      <c r="C28" s="1197">
        <f t="shared" si="0"/>
        <v>288145.18458676967</v>
      </c>
      <c r="D28" s="1449">
        <v>102885.077</v>
      </c>
      <c r="E28" s="1965">
        <v>184.40013000000002</v>
      </c>
      <c r="F28" s="1244">
        <v>5755.0259999999998</v>
      </c>
      <c r="G28" s="1244">
        <v>0</v>
      </c>
      <c r="H28" s="1850">
        <v>26292.863979999998</v>
      </c>
      <c r="I28" s="1539">
        <v>238.67500000000001</v>
      </c>
      <c r="J28" s="1794">
        <v>152789.14247676969</v>
      </c>
      <c r="K28" s="905">
        <v>5255</v>
      </c>
      <c r="L28" s="413"/>
    </row>
    <row r="29" spans="1:12" ht="12.75" customHeight="1" x14ac:dyDescent="0.2">
      <c r="A29" s="3" t="s">
        <v>384</v>
      </c>
      <c r="B29" s="1721">
        <v>568.494407056</v>
      </c>
      <c r="C29" s="1197">
        <f t="shared" si="0"/>
        <v>12321.752716160159</v>
      </c>
      <c r="D29" s="1449">
        <v>6036.768</v>
      </c>
      <c r="E29" s="1965">
        <v>0</v>
      </c>
      <c r="F29" s="1244">
        <v>293.08800000000002</v>
      </c>
      <c r="G29" s="1244">
        <v>0</v>
      </c>
      <c r="H29" s="1850">
        <v>0</v>
      </c>
      <c r="I29" s="1539">
        <v>25.550999999999998</v>
      </c>
      <c r="J29" s="1794">
        <v>5966.3457161601591</v>
      </c>
      <c r="K29" s="905">
        <v>285</v>
      </c>
      <c r="L29" s="413"/>
    </row>
    <row r="30" spans="1:12" ht="12.75" customHeight="1" x14ac:dyDescent="0.2">
      <c r="A30" s="3" t="s">
        <v>1017</v>
      </c>
      <c r="B30" s="1721">
        <v>305.52172532489999</v>
      </c>
      <c r="C30" s="1197">
        <f t="shared" si="0"/>
        <v>5211.1971503485893</v>
      </c>
      <c r="D30" s="1449">
        <v>2239.6080000000002</v>
      </c>
      <c r="E30" s="1965">
        <v>0</v>
      </c>
      <c r="F30" s="1244">
        <v>54.146999999999998</v>
      </c>
      <c r="G30" s="1244">
        <v>0</v>
      </c>
      <c r="H30" s="1850">
        <v>0</v>
      </c>
      <c r="I30" s="1539">
        <v>0</v>
      </c>
      <c r="J30" s="1794">
        <v>2917.4421503485896</v>
      </c>
      <c r="K30" s="905">
        <v>138</v>
      </c>
      <c r="L30" s="413"/>
    </row>
    <row r="31" spans="1:12" ht="12.75" customHeight="1" x14ac:dyDescent="0.2">
      <c r="A31" s="3" t="s">
        <v>1018</v>
      </c>
      <c r="B31" s="1721">
        <v>42.019623779899995</v>
      </c>
      <c r="C31" s="1197">
        <f t="shared" si="0"/>
        <v>679.27446768514051</v>
      </c>
      <c r="D31" s="1449">
        <v>275.63799999999998</v>
      </c>
      <c r="E31" s="1965">
        <v>0</v>
      </c>
      <c r="F31" s="1244">
        <v>16.291</v>
      </c>
      <c r="G31" s="1244">
        <v>0</v>
      </c>
      <c r="H31" s="1850">
        <v>0</v>
      </c>
      <c r="I31" s="1539">
        <v>0</v>
      </c>
      <c r="J31" s="1794">
        <v>387.34546768514048</v>
      </c>
      <c r="K31" s="905">
        <v>27</v>
      </c>
      <c r="L31" s="413"/>
    </row>
    <row r="32" spans="1:12" ht="12.75" customHeight="1" x14ac:dyDescent="0.2">
      <c r="A32" s="3" t="s">
        <v>1019</v>
      </c>
      <c r="B32" s="1721">
        <v>1259.6443246830997</v>
      </c>
      <c r="C32" s="1197">
        <f t="shared" si="0"/>
        <v>16192.115324943225</v>
      </c>
      <c r="D32" s="1449">
        <v>11108.915999999999</v>
      </c>
      <c r="E32" s="1965">
        <v>0</v>
      </c>
      <c r="F32" s="1244">
        <v>573.52599999999995</v>
      </c>
      <c r="G32" s="1244">
        <v>0</v>
      </c>
      <c r="H32" s="1850">
        <v>0</v>
      </c>
      <c r="I32" s="1539">
        <v>5.6870000000000003</v>
      </c>
      <c r="J32" s="1794">
        <v>4503.9863249432265</v>
      </c>
      <c r="K32" s="905">
        <v>426</v>
      </c>
      <c r="L32" s="413"/>
    </row>
    <row r="33" spans="1:12" ht="12.75" customHeight="1" x14ac:dyDescent="0.2">
      <c r="A33" s="3" t="s">
        <v>82</v>
      </c>
      <c r="B33" s="1721">
        <v>12684.759062073501</v>
      </c>
      <c r="C33" s="1197">
        <f t="shared" si="0"/>
        <v>194135.78669798697</v>
      </c>
      <c r="D33" s="1449">
        <v>105378.465</v>
      </c>
      <c r="E33" s="1965">
        <v>0</v>
      </c>
      <c r="F33" s="1244">
        <v>6230.643</v>
      </c>
      <c r="G33" s="1244">
        <v>0</v>
      </c>
      <c r="H33" s="1850">
        <v>0</v>
      </c>
      <c r="I33" s="1539">
        <v>235.875</v>
      </c>
      <c r="J33" s="1794">
        <v>82290.803697986979</v>
      </c>
      <c r="K33" s="905">
        <v>4413</v>
      </c>
      <c r="L33" s="413"/>
    </row>
    <row r="34" spans="1:12" ht="12.75" customHeight="1" x14ac:dyDescent="0.2">
      <c r="A34" s="3" t="s">
        <v>468</v>
      </c>
      <c r="B34" s="1721">
        <v>791.01656245050003</v>
      </c>
      <c r="C34" s="1197">
        <f t="shared" si="0"/>
        <v>14012.004762116567</v>
      </c>
      <c r="D34" s="1449">
        <v>8197.625</v>
      </c>
      <c r="E34" s="1965">
        <v>0</v>
      </c>
      <c r="F34" s="1244">
        <v>300.83499999999998</v>
      </c>
      <c r="G34" s="1244">
        <v>0</v>
      </c>
      <c r="H34" s="1850">
        <v>0</v>
      </c>
      <c r="I34" s="1539">
        <v>0.71499999999999997</v>
      </c>
      <c r="J34" s="1794">
        <v>5512.8297621165675</v>
      </c>
      <c r="K34" s="905">
        <v>373</v>
      </c>
      <c r="L34" s="413"/>
    </row>
    <row r="35" spans="1:12" ht="12.75" customHeight="1" x14ac:dyDescent="0.2">
      <c r="A35" s="3" t="s">
        <v>83</v>
      </c>
      <c r="B35" s="1721">
        <v>258.57865165729999</v>
      </c>
      <c r="C35" s="1197">
        <f t="shared" si="0"/>
        <v>4784.9755813132069</v>
      </c>
      <c r="D35" s="1449">
        <v>2411.047</v>
      </c>
      <c r="E35" s="1965">
        <v>0</v>
      </c>
      <c r="F35" s="1244">
        <v>151.88900000000001</v>
      </c>
      <c r="G35" s="1244">
        <v>0</v>
      </c>
      <c r="H35" s="1850">
        <v>0</v>
      </c>
      <c r="I35" s="1539">
        <v>35.057000000000002</v>
      </c>
      <c r="J35" s="1794">
        <v>2186.982581313207</v>
      </c>
      <c r="K35" s="905">
        <v>137</v>
      </c>
      <c r="L35" s="413"/>
    </row>
    <row r="36" spans="1:12" ht="12.75" customHeight="1" x14ac:dyDescent="0.2">
      <c r="A36" s="3" t="s">
        <v>833</v>
      </c>
      <c r="B36" s="1721">
        <v>636.6492603882001</v>
      </c>
      <c r="C36" s="1197">
        <f t="shared" si="0"/>
        <v>11626.76113735119</v>
      </c>
      <c r="D36" s="1449">
        <v>6143.2209999999995</v>
      </c>
      <c r="E36" s="1965">
        <v>0</v>
      </c>
      <c r="F36" s="1244">
        <v>125.062</v>
      </c>
      <c r="G36" s="1244">
        <v>0</v>
      </c>
      <c r="H36" s="1850">
        <v>0</v>
      </c>
      <c r="I36" s="1539">
        <v>3.5999999999999997E-2</v>
      </c>
      <c r="J36" s="1794">
        <v>5358.4421373511905</v>
      </c>
      <c r="K36" s="905">
        <v>310</v>
      </c>
      <c r="L36" s="413"/>
    </row>
    <row r="37" spans="1:12" ht="12.75" customHeight="1" x14ac:dyDescent="0.2">
      <c r="A37" s="3" t="s">
        <v>471</v>
      </c>
      <c r="B37" s="1721">
        <v>3615.5315202637998</v>
      </c>
      <c r="C37" s="1197">
        <f t="shared" si="0"/>
        <v>44994.905687983002</v>
      </c>
      <c r="D37" s="1449">
        <v>25135.977999999999</v>
      </c>
      <c r="E37" s="1965">
        <v>0</v>
      </c>
      <c r="F37" s="1244">
        <v>1167.787</v>
      </c>
      <c r="G37" s="1244">
        <v>0</v>
      </c>
      <c r="H37" s="1850">
        <v>0</v>
      </c>
      <c r="I37" s="1539">
        <v>129.107</v>
      </c>
      <c r="J37" s="1794">
        <v>18562.033687983003</v>
      </c>
      <c r="K37" s="905">
        <v>1220</v>
      </c>
      <c r="L37" s="413"/>
    </row>
    <row r="38" spans="1:12" ht="12.75" customHeight="1" x14ac:dyDescent="0.2">
      <c r="A38" s="3" t="s">
        <v>1020</v>
      </c>
      <c r="B38" s="1721">
        <v>449.4819263709</v>
      </c>
      <c r="C38" s="1197">
        <f t="shared" si="0"/>
        <v>5556.1317855487041</v>
      </c>
      <c r="D38" s="1449">
        <v>3245.7950000000001</v>
      </c>
      <c r="E38" s="1965">
        <v>0</v>
      </c>
      <c r="F38" s="1244">
        <v>167.42599999999999</v>
      </c>
      <c r="G38" s="1244">
        <v>0</v>
      </c>
      <c r="H38" s="1850">
        <v>0</v>
      </c>
      <c r="I38" s="1539">
        <v>2.9489999999999998</v>
      </c>
      <c r="J38" s="1794">
        <v>2139.961785548704</v>
      </c>
      <c r="K38" s="905">
        <v>213</v>
      </c>
      <c r="L38" s="413"/>
    </row>
    <row r="39" spans="1:12" ht="12.75" customHeight="1" x14ac:dyDescent="0.2">
      <c r="A39" s="3" t="s">
        <v>156</v>
      </c>
      <c r="B39" s="1721">
        <v>2262.4417347982003</v>
      </c>
      <c r="C39" s="1197">
        <f t="shared" si="0"/>
        <v>36327.545687181293</v>
      </c>
      <c r="D39" s="1449">
        <v>14120.994000000001</v>
      </c>
      <c r="E39" s="1965">
        <v>0</v>
      </c>
      <c r="F39" s="1244">
        <v>2379.29</v>
      </c>
      <c r="G39" s="1244">
        <v>0</v>
      </c>
      <c r="H39" s="1850">
        <v>0</v>
      </c>
      <c r="I39" s="1539">
        <v>31.233000000000001</v>
      </c>
      <c r="J39" s="1794">
        <v>19796.028687181297</v>
      </c>
      <c r="K39" s="905">
        <v>702</v>
      </c>
      <c r="L39" s="413"/>
    </row>
    <row r="40" spans="1:12" ht="12.75" customHeight="1" x14ac:dyDescent="0.2">
      <c r="A40" s="3" t="s">
        <v>84</v>
      </c>
      <c r="B40" s="1721">
        <v>3966.3092226803001</v>
      </c>
      <c r="C40" s="1197">
        <f t="shared" si="0"/>
        <v>38920.064763834889</v>
      </c>
      <c r="D40" s="1449">
        <v>20188.255000000001</v>
      </c>
      <c r="E40" s="1965">
        <v>0</v>
      </c>
      <c r="F40" s="1244">
        <v>1115.682</v>
      </c>
      <c r="G40" s="1244">
        <v>0</v>
      </c>
      <c r="H40" s="1850">
        <v>0</v>
      </c>
      <c r="I40" s="1539">
        <v>115.52</v>
      </c>
      <c r="J40" s="1794">
        <v>17500.607763834883</v>
      </c>
      <c r="K40" s="905">
        <v>1361</v>
      </c>
      <c r="L40" s="413"/>
    </row>
    <row r="41" spans="1:12" ht="12.75" customHeight="1" x14ac:dyDescent="0.2">
      <c r="A41" s="3" t="s">
        <v>85</v>
      </c>
      <c r="B41" s="1721">
        <v>5567.2205990861003</v>
      </c>
      <c r="C41" s="1197">
        <f t="shared" si="0"/>
        <v>69282.745341974776</v>
      </c>
      <c r="D41" s="1449">
        <v>42249.582000000002</v>
      </c>
      <c r="E41" s="1965">
        <v>0</v>
      </c>
      <c r="F41" s="1244">
        <v>2687.6120000000001</v>
      </c>
      <c r="G41" s="1244">
        <v>0</v>
      </c>
      <c r="H41" s="1850">
        <v>0</v>
      </c>
      <c r="I41" s="1539">
        <v>101.02800000000001</v>
      </c>
      <c r="J41" s="1794">
        <v>24244.523341974782</v>
      </c>
      <c r="K41" s="905">
        <v>1823</v>
      </c>
      <c r="L41" s="413"/>
    </row>
    <row r="42" spans="1:12" ht="12.75" customHeight="1" x14ac:dyDescent="0.2">
      <c r="A42" s="3" t="s">
        <v>86</v>
      </c>
      <c r="B42" s="1721">
        <v>692.20991530629999</v>
      </c>
      <c r="C42" s="1197">
        <f t="shared" si="0"/>
        <v>13627.21805347555</v>
      </c>
      <c r="D42" s="1449">
        <v>7685.89</v>
      </c>
      <c r="E42" s="1965">
        <v>0</v>
      </c>
      <c r="F42" s="1244">
        <v>256.017</v>
      </c>
      <c r="G42" s="1244">
        <v>0</v>
      </c>
      <c r="H42" s="1850">
        <v>0</v>
      </c>
      <c r="I42" s="1539">
        <v>3.98</v>
      </c>
      <c r="J42" s="1794">
        <v>5681.3310534755492</v>
      </c>
      <c r="K42" s="905">
        <v>286</v>
      </c>
      <c r="L42" s="413"/>
    </row>
    <row r="43" spans="1:12" ht="12.75" customHeight="1" x14ac:dyDescent="0.2">
      <c r="A43" s="3" t="s">
        <v>1021</v>
      </c>
      <c r="B43" s="1721">
        <v>1009.9930600032999</v>
      </c>
      <c r="C43" s="1197">
        <f t="shared" si="0"/>
        <v>20129.112448737455</v>
      </c>
      <c r="D43" s="1449">
        <v>11212.196</v>
      </c>
      <c r="E43" s="1965">
        <v>0</v>
      </c>
      <c r="F43" s="1244">
        <v>323.43400000000003</v>
      </c>
      <c r="G43" s="1244">
        <v>0</v>
      </c>
      <c r="H43" s="1850">
        <v>0</v>
      </c>
      <c r="I43" s="1539">
        <v>21.893000000000001</v>
      </c>
      <c r="J43" s="1794">
        <v>8571.5894487374571</v>
      </c>
      <c r="K43" s="905">
        <v>454</v>
      </c>
      <c r="L43" s="413"/>
    </row>
    <row r="44" spans="1:12" ht="12.75" customHeight="1" x14ac:dyDescent="0.2">
      <c r="A44" s="3" t="s">
        <v>87</v>
      </c>
      <c r="B44" s="1721">
        <v>4474.0064305189999</v>
      </c>
      <c r="C44" s="1197">
        <f t="shared" si="0"/>
        <v>54692.472060092172</v>
      </c>
      <c r="D44" s="1449">
        <v>35826.637999999999</v>
      </c>
      <c r="E44" s="1965">
        <v>0</v>
      </c>
      <c r="F44" s="1244">
        <v>1891.182</v>
      </c>
      <c r="G44" s="1244">
        <v>0</v>
      </c>
      <c r="H44" s="1850">
        <v>0</v>
      </c>
      <c r="I44" s="1539">
        <v>152.041</v>
      </c>
      <c r="J44" s="1794">
        <v>16822.611060092171</v>
      </c>
      <c r="K44" s="905">
        <v>1457</v>
      </c>
      <c r="L44" s="413"/>
    </row>
    <row r="45" spans="1:12" ht="12.75" customHeight="1" x14ac:dyDescent="0.2">
      <c r="A45" s="3" t="s">
        <v>1022</v>
      </c>
      <c r="B45" s="1721">
        <v>1011.807567021</v>
      </c>
      <c r="C45" s="1197">
        <f t="shared" si="0"/>
        <v>17298.384623293619</v>
      </c>
      <c r="D45" s="1449">
        <v>9962.9110000000001</v>
      </c>
      <c r="E45" s="1965">
        <v>0</v>
      </c>
      <c r="F45" s="1244">
        <v>274.35399999999998</v>
      </c>
      <c r="G45" s="1244">
        <v>0</v>
      </c>
      <c r="H45" s="1850">
        <v>0</v>
      </c>
      <c r="I45" s="1539">
        <v>27.606000000000002</v>
      </c>
      <c r="J45" s="1794">
        <v>7033.5136232936193</v>
      </c>
      <c r="K45" s="905">
        <v>411</v>
      </c>
      <c r="L45" s="413"/>
    </row>
    <row r="46" spans="1:12" ht="12.75" customHeight="1" x14ac:dyDescent="0.2">
      <c r="A46" s="3" t="s">
        <v>157</v>
      </c>
      <c r="B46" s="1721">
        <v>1496.6034540426999</v>
      </c>
      <c r="C46" s="1197">
        <f t="shared" si="0"/>
        <v>23385.711971107641</v>
      </c>
      <c r="D46" s="1449">
        <v>11629.096</v>
      </c>
      <c r="E46" s="1965">
        <v>0</v>
      </c>
      <c r="F46" s="1244">
        <v>352.51600000000002</v>
      </c>
      <c r="G46" s="1244">
        <v>0</v>
      </c>
      <c r="H46" s="1850">
        <v>0</v>
      </c>
      <c r="I46" s="1539">
        <v>16.329000000000001</v>
      </c>
      <c r="J46" s="1794">
        <v>11387.770971107642</v>
      </c>
      <c r="K46" s="905">
        <v>664</v>
      </c>
      <c r="L46" s="413"/>
    </row>
    <row r="47" spans="1:12" ht="12.75" customHeight="1" x14ac:dyDescent="0.2">
      <c r="A47" s="3" t="s">
        <v>89</v>
      </c>
      <c r="B47" s="1721">
        <v>4425.5865958402001</v>
      </c>
      <c r="C47" s="1197">
        <f t="shared" si="0"/>
        <v>70916.813097220875</v>
      </c>
      <c r="D47" s="1449">
        <v>47913.7</v>
      </c>
      <c r="E47" s="1965">
        <v>0</v>
      </c>
      <c r="F47" s="1244">
        <v>2881.27</v>
      </c>
      <c r="G47" s="1244">
        <v>0</v>
      </c>
      <c r="H47" s="1850">
        <v>0</v>
      </c>
      <c r="I47" s="1539">
        <v>54.494</v>
      </c>
      <c r="J47" s="1794">
        <v>20067.349097220882</v>
      </c>
      <c r="K47" s="905">
        <v>1738</v>
      </c>
      <c r="L47" s="413"/>
    </row>
    <row r="48" spans="1:12" ht="12.75" customHeight="1" x14ac:dyDescent="0.2">
      <c r="A48" s="3" t="s">
        <v>91</v>
      </c>
      <c r="B48" s="1721">
        <v>4625.3407258384996</v>
      </c>
      <c r="C48" s="1197">
        <f t="shared" si="0"/>
        <v>83090.796285469245</v>
      </c>
      <c r="D48" s="1449">
        <v>47463.451999999997</v>
      </c>
      <c r="E48" s="1965">
        <v>0</v>
      </c>
      <c r="F48" s="1244">
        <v>3381.9389999999999</v>
      </c>
      <c r="G48" s="1244">
        <v>0</v>
      </c>
      <c r="H48" s="1850">
        <v>0</v>
      </c>
      <c r="I48" s="1539">
        <v>198.69300000000001</v>
      </c>
      <c r="J48" s="1794">
        <v>32046.712285469246</v>
      </c>
      <c r="K48" s="905">
        <v>1919</v>
      </c>
      <c r="L48" s="413"/>
    </row>
    <row r="49" spans="1:12" ht="12.75" customHeight="1" x14ac:dyDescent="0.2">
      <c r="A49" s="3" t="s">
        <v>93</v>
      </c>
      <c r="B49" s="1721">
        <v>1222.6140524625002</v>
      </c>
      <c r="C49" s="1197">
        <f t="shared" si="0"/>
        <v>17783.420310477464</v>
      </c>
      <c r="D49" s="1449">
        <v>10802.191999999999</v>
      </c>
      <c r="E49" s="1965">
        <v>0</v>
      </c>
      <c r="F49" s="1244">
        <v>297.84899999999999</v>
      </c>
      <c r="G49" s="1244">
        <v>0</v>
      </c>
      <c r="H49" s="1850">
        <v>0</v>
      </c>
      <c r="I49" s="1539">
        <v>18.306999999999999</v>
      </c>
      <c r="J49" s="1794">
        <v>6665.0723104774661</v>
      </c>
      <c r="K49" s="905">
        <v>493</v>
      </c>
      <c r="L49" s="413"/>
    </row>
    <row r="50" spans="1:12" ht="12.75" customHeight="1" x14ac:dyDescent="0.2">
      <c r="A50" s="3" t="s">
        <v>94</v>
      </c>
      <c r="B50" s="1721">
        <v>1711.0993271372001</v>
      </c>
      <c r="C50" s="1197">
        <f t="shared" si="0"/>
        <v>25654.219590268116</v>
      </c>
      <c r="D50" s="1449">
        <v>13603.821</v>
      </c>
      <c r="E50" s="1965">
        <v>0</v>
      </c>
      <c r="F50" s="1244">
        <v>426.99200000000002</v>
      </c>
      <c r="G50" s="1244">
        <v>0</v>
      </c>
      <c r="H50" s="1850">
        <v>0</v>
      </c>
      <c r="I50" s="1539">
        <v>27.382999999999999</v>
      </c>
      <c r="J50" s="1794">
        <v>11596.023590268116</v>
      </c>
      <c r="K50" s="905">
        <v>589</v>
      </c>
      <c r="L50" s="413"/>
    </row>
    <row r="51" spans="1:12" ht="12.75" customHeight="1" x14ac:dyDescent="0.2">
      <c r="A51" s="3" t="s">
        <v>96</v>
      </c>
      <c r="B51" s="1721">
        <v>1978.8643663621997</v>
      </c>
      <c r="C51" s="1197">
        <f t="shared" si="0"/>
        <v>28380.139037106099</v>
      </c>
      <c r="D51" s="1449">
        <v>17848.986000000001</v>
      </c>
      <c r="E51" s="1965">
        <v>0</v>
      </c>
      <c r="F51" s="1244">
        <v>1016.57</v>
      </c>
      <c r="G51" s="1244">
        <v>0</v>
      </c>
      <c r="H51" s="1850">
        <v>0</v>
      </c>
      <c r="I51" s="1539">
        <v>33.71</v>
      </c>
      <c r="J51" s="1794">
        <v>9480.873037106101</v>
      </c>
      <c r="K51" s="905">
        <v>756</v>
      </c>
      <c r="L51" s="413"/>
    </row>
    <row r="52" spans="1:12" ht="12.75" customHeight="1" x14ac:dyDescent="0.2">
      <c r="A52" s="3" t="s">
        <v>97</v>
      </c>
      <c r="B52" s="1721">
        <v>594.61353190019997</v>
      </c>
      <c r="C52" s="1197">
        <f t="shared" si="0"/>
        <v>10509.460305237808</v>
      </c>
      <c r="D52" s="1449">
        <v>6641.8109999999997</v>
      </c>
      <c r="E52" s="1965">
        <v>0</v>
      </c>
      <c r="F52" s="1244">
        <v>291.85599999999999</v>
      </c>
      <c r="G52" s="1244">
        <v>0</v>
      </c>
      <c r="H52" s="1850">
        <v>0</v>
      </c>
      <c r="I52" s="1539">
        <v>132.56200000000001</v>
      </c>
      <c r="J52" s="1794">
        <v>3443.2313052378095</v>
      </c>
      <c r="K52" s="905">
        <v>264</v>
      </c>
      <c r="L52" s="413"/>
    </row>
    <row r="53" spans="1:12" ht="12.75" customHeight="1" x14ac:dyDescent="0.2">
      <c r="A53" s="3" t="s">
        <v>1023</v>
      </c>
      <c r="B53" s="1721">
        <v>1455.1736034148</v>
      </c>
      <c r="C53" s="1197">
        <f t="shared" si="0"/>
        <v>18435.543650398071</v>
      </c>
      <c r="D53" s="1449">
        <v>11330.436</v>
      </c>
      <c r="E53" s="1965">
        <v>0</v>
      </c>
      <c r="F53" s="1244">
        <v>730.34199999999998</v>
      </c>
      <c r="G53" s="1244">
        <v>0</v>
      </c>
      <c r="H53" s="1850">
        <v>0</v>
      </c>
      <c r="I53" s="1539">
        <v>25.824000000000002</v>
      </c>
      <c r="J53" s="1794">
        <v>6348.9416503980701</v>
      </c>
      <c r="K53" s="905">
        <v>483</v>
      </c>
      <c r="L53" s="413"/>
    </row>
    <row r="54" spans="1:12" ht="12.75" customHeight="1" x14ac:dyDescent="0.2">
      <c r="A54" s="3" t="s">
        <v>162</v>
      </c>
      <c r="B54" s="1721">
        <v>1336.1280181889999</v>
      </c>
      <c r="C54" s="1197">
        <f t="shared" si="0"/>
        <v>16060.575152729984</v>
      </c>
      <c r="D54" s="1449">
        <v>10178.679</v>
      </c>
      <c r="E54" s="1965">
        <v>0</v>
      </c>
      <c r="F54" s="1244">
        <v>492.678</v>
      </c>
      <c r="G54" s="1244">
        <v>0</v>
      </c>
      <c r="H54" s="1850">
        <v>0</v>
      </c>
      <c r="I54" s="1539">
        <v>20.332999999999998</v>
      </c>
      <c r="J54" s="1794">
        <v>5368.8851527299839</v>
      </c>
      <c r="K54" s="905">
        <v>500</v>
      </c>
      <c r="L54" s="413"/>
    </row>
    <row r="55" spans="1:12" ht="12.75" customHeight="1" x14ac:dyDescent="0.2">
      <c r="A55" s="3" t="s">
        <v>1024</v>
      </c>
      <c r="B55" s="1721">
        <v>402.39778759890004</v>
      </c>
      <c r="C55" s="1197">
        <f t="shared" si="0"/>
        <v>3820.8458056167547</v>
      </c>
      <c r="D55" s="1449">
        <v>2617.7049999999999</v>
      </c>
      <c r="E55" s="1965">
        <v>0</v>
      </c>
      <c r="F55" s="1244">
        <v>43.793999999999997</v>
      </c>
      <c r="G55" s="1244">
        <v>0</v>
      </c>
      <c r="H55" s="1850">
        <v>0</v>
      </c>
      <c r="I55" s="1539">
        <v>0</v>
      </c>
      <c r="J55" s="1794">
        <v>1159.3468056167546</v>
      </c>
      <c r="K55" s="905">
        <v>118</v>
      </c>
      <c r="L55" s="413"/>
    </row>
    <row r="56" spans="1:12" ht="12.75" customHeight="1" x14ac:dyDescent="0.2">
      <c r="A56" s="3" t="s">
        <v>1025</v>
      </c>
      <c r="B56" s="1721">
        <v>2073.3888907348996</v>
      </c>
      <c r="C56" s="1197">
        <f t="shared" si="0"/>
        <v>22299.662755139077</v>
      </c>
      <c r="D56" s="1449">
        <v>13256.857</v>
      </c>
      <c r="E56" s="1965">
        <v>0</v>
      </c>
      <c r="F56" s="1244">
        <v>2245.8530000000001</v>
      </c>
      <c r="G56" s="1244">
        <v>0</v>
      </c>
      <c r="H56" s="1850">
        <v>0</v>
      </c>
      <c r="I56" s="1539">
        <v>13.353</v>
      </c>
      <c r="J56" s="1794">
        <v>6783.5997551390792</v>
      </c>
      <c r="K56" s="905">
        <v>610</v>
      </c>
      <c r="L56" s="413"/>
    </row>
    <row r="57" spans="1:12" ht="12.75" customHeight="1" x14ac:dyDescent="0.2">
      <c r="A57" s="3" t="s">
        <v>1026</v>
      </c>
      <c r="B57" s="1721">
        <v>1560.0099071919999</v>
      </c>
      <c r="C57" s="1197">
        <f t="shared" si="0"/>
        <v>22853.07238088084</v>
      </c>
      <c r="D57" s="1449">
        <v>13101.768</v>
      </c>
      <c r="E57" s="1965">
        <v>0</v>
      </c>
      <c r="F57" s="1244">
        <v>847.09</v>
      </c>
      <c r="G57" s="1244">
        <v>0</v>
      </c>
      <c r="H57" s="1850">
        <v>0</v>
      </c>
      <c r="I57" s="1539">
        <v>183.60599999999999</v>
      </c>
      <c r="J57" s="1794">
        <v>8720.6083808808398</v>
      </c>
      <c r="K57" s="905">
        <v>516</v>
      </c>
      <c r="L57" s="413"/>
    </row>
    <row r="58" spans="1:12" ht="12.75" customHeight="1" x14ac:dyDescent="0.2">
      <c r="A58" s="3" t="s">
        <v>1027</v>
      </c>
      <c r="B58" s="1721">
        <v>4143.8775201170001</v>
      </c>
      <c r="C58" s="1197">
        <f t="shared" si="0"/>
        <v>62727.887226460691</v>
      </c>
      <c r="D58" s="1449">
        <v>36148.182999999997</v>
      </c>
      <c r="E58" s="1965">
        <v>0</v>
      </c>
      <c r="F58" s="1244">
        <v>1405.7819999999999</v>
      </c>
      <c r="G58" s="1244">
        <v>0</v>
      </c>
      <c r="H58" s="1850">
        <v>0</v>
      </c>
      <c r="I58" s="1539">
        <v>118.578</v>
      </c>
      <c r="J58" s="1794">
        <v>25055.344226460689</v>
      </c>
      <c r="K58" s="905">
        <v>1468</v>
      </c>
      <c r="L58" s="413"/>
    </row>
    <row r="59" spans="1:12" ht="12.75" customHeight="1" x14ac:dyDescent="0.2">
      <c r="A59" s="3" t="s">
        <v>99</v>
      </c>
      <c r="B59" s="1721">
        <v>685.97731225129996</v>
      </c>
      <c r="C59" s="1197">
        <f t="shared" si="0"/>
        <v>9782.5738955402994</v>
      </c>
      <c r="D59" s="1449">
        <v>6102.7849999999999</v>
      </c>
      <c r="E59" s="1965">
        <v>0</v>
      </c>
      <c r="F59" s="1244">
        <v>250.35</v>
      </c>
      <c r="G59" s="1244">
        <v>0</v>
      </c>
      <c r="H59" s="1850">
        <v>0</v>
      </c>
      <c r="I59" s="1539">
        <v>4.891</v>
      </c>
      <c r="J59" s="1794">
        <v>3424.5478955402996</v>
      </c>
      <c r="K59" s="905">
        <v>299</v>
      </c>
      <c r="L59" s="413"/>
    </row>
    <row r="60" spans="1:12" ht="12.75" customHeight="1" x14ac:dyDescent="0.2">
      <c r="A60" s="3" t="s">
        <v>101</v>
      </c>
      <c r="B60" s="1721">
        <v>2255.9569284494</v>
      </c>
      <c r="C60" s="1197">
        <f t="shared" si="0"/>
        <v>35258.289111155827</v>
      </c>
      <c r="D60" s="1449">
        <v>19560.921999999999</v>
      </c>
      <c r="E60" s="1965">
        <v>0</v>
      </c>
      <c r="F60" s="1244">
        <v>770.15899999999999</v>
      </c>
      <c r="G60" s="1244">
        <v>0</v>
      </c>
      <c r="H60" s="1850">
        <v>0</v>
      </c>
      <c r="I60" s="1539">
        <v>40.753999999999998</v>
      </c>
      <c r="J60" s="1794">
        <v>14886.454111155832</v>
      </c>
      <c r="K60" s="905">
        <v>964</v>
      </c>
      <c r="L60" s="413"/>
    </row>
    <row r="61" spans="1:12" ht="12.75" customHeight="1" x14ac:dyDescent="0.2">
      <c r="A61" s="3" t="s">
        <v>1028</v>
      </c>
      <c r="B61" s="1721">
        <v>1619.7388489328</v>
      </c>
      <c r="C61" s="1197">
        <f t="shared" si="0"/>
        <v>17673.494751650727</v>
      </c>
      <c r="D61" s="1449">
        <v>10987.351000000001</v>
      </c>
      <c r="E61" s="1965">
        <v>0</v>
      </c>
      <c r="F61" s="1244">
        <v>455.47699999999998</v>
      </c>
      <c r="G61" s="1244">
        <v>0</v>
      </c>
      <c r="H61" s="1850">
        <v>0</v>
      </c>
      <c r="I61" s="1539">
        <v>32.069000000000003</v>
      </c>
      <c r="J61" s="1794">
        <v>6198.5977516507273</v>
      </c>
      <c r="K61" s="905">
        <v>565</v>
      </c>
      <c r="L61" s="413"/>
    </row>
    <row r="62" spans="1:12" ht="12.75" customHeight="1" x14ac:dyDescent="0.2">
      <c r="A62" s="3" t="s">
        <v>1029</v>
      </c>
      <c r="B62" s="1721">
        <v>1148.5456236483999</v>
      </c>
      <c r="C62" s="1197">
        <f t="shared" si="0"/>
        <v>10823.549757124536</v>
      </c>
      <c r="D62" s="1449">
        <v>6238.3159999999998</v>
      </c>
      <c r="E62" s="1965">
        <v>0</v>
      </c>
      <c r="F62" s="1244">
        <v>131.34200000000001</v>
      </c>
      <c r="G62" s="1244">
        <v>0</v>
      </c>
      <c r="H62" s="1850">
        <v>0</v>
      </c>
      <c r="I62" s="1539">
        <v>23.367000000000001</v>
      </c>
      <c r="J62" s="1794">
        <v>4430.5247571245372</v>
      </c>
      <c r="K62" s="905">
        <v>384</v>
      </c>
      <c r="L62" s="413"/>
    </row>
    <row r="63" spans="1:12" ht="12.75" customHeight="1" x14ac:dyDescent="0.2">
      <c r="A63" s="3" t="s">
        <v>487</v>
      </c>
      <c r="B63" s="1721">
        <v>314.00547031179997</v>
      </c>
      <c r="C63" s="1197">
        <f t="shared" si="0"/>
        <v>5045.0409263945057</v>
      </c>
      <c r="D63" s="1449">
        <v>2880.08</v>
      </c>
      <c r="E63" s="1965">
        <v>0</v>
      </c>
      <c r="F63" s="1244">
        <v>72.185000000000002</v>
      </c>
      <c r="G63" s="1244">
        <v>0</v>
      </c>
      <c r="H63" s="1850">
        <v>0</v>
      </c>
      <c r="I63" s="1539">
        <v>2.024</v>
      </c>
      <c r="J63" s="1794">
        <v>2090.7519263945064</v>
      </c>
      <c r="K63" s="905">
        <v>119</v>
      </c>
      <c r="L63" s="413"/>
    </row>
    <row r="64" spans="1:12" ht="12.75" customHeight="1" x14ac:dyDescent="0.2">
      <c r="A64" s="3" t="s">
        <v>1030</v>
      </c>
      <c r="B64" s="1721">
        <v>9770.6425496209995</v>
      </c>
      <c r="C64" s="1197">
        <f t="shared" si="0"/>
        <v>142696.16851891956</v>
      </c>
      <c r="D64" s="1449">
        <v>68866.039000000004</v>
      </c>
      <c r="E64" s="1965">
        <v>0</v>
      </c>
      <c r="F64" s="1244">
        <v>5276.5219999999999</v>
      </c>
      <c r="G64" s="1244">
        <v>0</v>
      </c>
      <c r="H64" s="1850">
        <v>0</v>
      </c>
      <c r="I64" s="1539">
        <v>349.892</v>
      </c>
      <c r="J64" s="1794">
        <v>68203.715518919562</v>
      </c>
      <c r="K64" s="905">
        <v>3261</v>
      </c>
      <c r="L64" s="413"/>
    </row>
    <row r="65" spans="1:12" ht="12.75" customHeight="1" x14ac:dyDescent="0.2">
      <c r="A65" s="3" t="s">
        <v>172</v>
      </c>
      <c r="B65" s="1721">
        <v>1132.1110941638001</v>
      </c>
      <c r="C65" s="1197">
        <f t="shared" si="0"/>
        <v>18194.481666259089</v>
      </c>
      <c r="D65" s="1449">
        <v>9300.1110000000008</v>
      </c>
      <c r="E65" s="1965">
        <v>0</v>
      </c>
      <c r="F65" s="1244">
        <v>221.04</v>
      </c>
      <c r="G65" s="1244">
        <v>0</v>
      </c>
      <c r="H65" s="1850">
        <v>0</v>
      </c>
      <c r="I65" s="1539">
        <v>11.193</v>
      </c>
      <c r="J65" s="1794">
        <v>8662.1376662590865</v>
      </c>
      <c r="K65" s="905">
        <v>396</v>
      </c>
      <c r="L65" s="413"/>
    </row>
    <row r="66" spans="1:12" ht="12.75" customHeight="1" x14ac:dyDescent="0.2">
      <c r="A66" s="3" t="s">
        <v>1031</v>
      </c>
      <c r="B66" s="1721">
        <v>155.23955009850002</v>
      </c>
      <c r="C66" s="1197">
        <f t="shared" si="0"/>
        <v>2586.4143457042592</v>
      </c>
      <c r="D66" s="1449">
        <v>1570.808</v>
      </c>
      <c r="E66" s="1965">
        <v>0</v>
      </c>
      <c r="F66" s="1244">
        <v>59.28</v>
      </c>
      <c r="G66" s="1244">
        <v>0</v>
      </c>
      <c r="H66" s="1850">
        <v>0</v>
      </c>
      <c r="I66" s="1539">
        <v>0</v>
      </c>
      <c r="J66" s="1794">
        <v>956.32634570425932</v>
      </c>
      <c r="K66" s="905">
        <v>80</v>
      </c>
      <c r="L66" s="413"/>
    </row>
    <row r="67" spans="1:12" ht="12.75" customHeight="1" x14ac:dyDescent="0.2">
      <c r="A67" s="3" t="s">
        <v>809</v>
      </c>
      <c r="B67" s="1721">
        <v>1275.1105870377</v>
      </c>
      <c r="C67" s="1197">
        <f t="shared" si="0"/>
        <v>23911.810716080061</v>
      </c>
      <c r="D67" s="1449">
        <v>12192.77</v>
      </c>
      <c r="E67" s="1965">
        <v>0</v>
      </c>
      <c r="F67" s="1244">
        <v>540.30200000000002</v>
      </c>
      <c r="G67" s="1244">
        <v>0</v>
      </c>
      <c r="H67" s="1850">
        <v>0</v>
      </c>
      <c r="I67" s="1244">
        <v>15.612</v>
      </c>
      <c r="J67" s="1797">
        <v>11163.126716080062</v>
      </c>
      <c r="K67" s="905">
        <v>581</v>
      </c>
      <c r="L67" s="413"/>
    </row>
    <row r="68" spans="1:12" ht="12.75" customHeight="1" x14ac:dyDescent="0.2">
      <c r="A68" s="3" t="s">
        <v>749</v>
      </c>
      <c r="B68" s="1721">
        <v>757.58635174410006</v>
      </c>
      <c r="C68" s="1197">
        <f t="shared" si="0"/>
        <v>9989.7784409393789</v>
      </c>
      <c r="D68" s="1449">
        <v>4179.6499999999996</v>
      </c>
      <c r="E68" s="1965">
        <v>0</v>
      </c>
      <c r="F68" s="1244">
        <v>190.321</v>
      </c>
      <c r="G68" s="1244">
        <v>0</v>
      </c>
      <c r="H68" s="1850">
        <v>0</v>
      </c>
      <c r="I68" s="1244">
        <v>11.340999999999999</v>
      </c>
      <c r="J68" s="1797">
        <v>5608.466440939379</v>
      </c>
      <c r="K68" s="905">
        <v>299</v>
      </c>
      <c r="L68" s="413"/>
    </row>
    <row r="69" spans="1:12" ht="12.75" customHeight="1" x14ac:dyDescent="0.2">
      <c r="A69" s="3" t="s">
        <v>177</v>
      </c>
      <c r="B69" s="1721">
        <v>1336.1217226978999</v>
      </c>
      <c r="C69" s="1197">
        <f t="shared" ref="C69:C85" si="1">SUM(D69:J69)</f>
        <v>31640.180603455832</v>
      </c>
      <c r="D69" s="1449">
        <v>16304.189</v>
      </c>
      <c r="E69" s="1965">
        <v>0</v>
      </c>
      <c r="F69" s="1244">
        <v>839.87599999999998</v>
      </c>
      <c r="G69" s="1244">
        <v>0</v>
      </c>
      <c r="H69" s="1850">
        <v>0</v>
      </c>
      <c r="I69" s="1244">
        <v>2.298</v>
      </c>
      <c r="J69" s="1797">
        <v>14493.817603455836</v>
      </c>
      <c r="K69" s="905">
        <v>604</v>
      </c>
      <c r="L69" s="413"/>
    </row>
    <row r="70" spans="1:12" ht="12.75" customHeight="1" x14ac:dyDescent="0.2">
      <c r="A70" s="3" t="s">
        <v>1032</v>
      </c>
      <c r="B70" s="1721">
        <v>863.89847302540011</v>
      </c>
      <c r="C70" s="1197">
        <f t="shared" si="1"/>
        <v>14899.283614419443</v>
      </c>
      <c r="D70" s="1449">
        <v>7147.3450000000003</v>
      </c>
      <c r="E70" s="1965">
        <v>0</v>
      </c>
      <c r="F70" s="1244">
        <v>288.108</v>
      </c>
      <c r="G70" s="1244">
        <v>0</v>
      </c>
      <c r="H70" s="1850">
        <v>0</v>
      </c>
      <c r="I70" s="1244">
        <v>0.96899999999999997</v>
      </c>
      <c r="J70" s="1797">
        <v>7462.861614419442</v>
      </c>
      <c r="K70" s="905">
        <v>402</v>
      </c>
      <c r="L70" s="413"/>
    </row>
    <row r="71" spans="1:12" ht="12.75" customHeight="1" x14ac:dyDescent="0.2">
      <c r="A71" s="3" t="s">
        <v>1033</v>
      </c>
      <c r="B71" s="1721">
        <v>477.90505761950004</v>
      </c>
      <c r="C71" s="1197">
        <f t="shared" si="1"/>
        <v>6293.6334350736379</v>
      </c>
      <c r="D71" s="1449">
        <v>3410.607</v>
      </c>
      <c r="E71" s="1965">
        <v>0</v>
      </c>
      <c r="F71" s="1244">
        <v>125.334</v>
      </c>
      <c r="G71" s="1244">
        <v>0</v>
      </c>
      <c r="H71" s="1850">
        <v>0</v>
      </c>
      <c r="I71" s="1244">
        <v>3.1230000000000002</v>
      </c>
      <c r="J71" s="1797">
        <v>2754.5694350736376</v>
      </c>
      <c r="K71" s="905">
        <v>179</v>
      </c>
      <c r="L71" s="413"/>
    </row>
    <row r="72" spans="1:12" ht="12.75" customHeight="1" x14ac:dyDescent="0.2">
      <c r="A72" s="3" t="s">
        <v>1034</v>
      </c>
      <c r="B72" s="1721">
        <v>1597.5182253318999</v>
      </c>
      <c r="C72" s="1197">
        <f t="shared" si="1"/>
        <v>19692.989062564346</v>
      </c>
      <c r="D72" s="1449">
        <v>9989.232</v>
      </c>
      <c r="E72" s="1965">
        <v>0</v>
      </c>
      <c r="F72" s="1244">
        <v>322.94099999999997</v>
      </c>
      <c r="G72" s="1244">
        <v>0</v>
      </c>
      <c r="H72" s="1850">
        <v>0</v>
      </c>
      <c r="I72" s="1244">
        <v>23.75</v>
      </c>
      <c r="J72" s="1797">
        <v>9357.066062564345</v>
      </c>
      <c r="K72" s="905">
        <v>473</v>
      </c>
      <c r="L72" s="413"/>
    </row>
    <row r="73" spans="1:12" ht="12.75" customHeight="1" x14ac:dyDescent="0.2">
      <c r="A73" s="3" t="s">
        <v>1035</v>
      </c>
      <c r="B73" s="1721">
        <v>891.69780552819998</v>
      </c>
      <c r="C73" s="1197">
        <f t="shared" si="1"/>
        <v>10769.803901141733</v>
      </c>
      <c r="D73" s="1449">
        <v>6951.5619999999999</v>
      </c>
      <c r="E73" s="1965">
        <v>0</v>
      </c>
      <c r="F73" s="1244">
        <v>206.59299999999999</v>
      </c>
      <c r="G73" s="1244">
        <v>0</v>
      </c>
      <c r="H73" s="1850">
        <v>0</v>
      </c>
      <c r="I73" s="1244">
        <v>30.376999999999999</v>
      </c>
      <c r="J73" s="1797">
        <v>3581.271901141733</v>
      </c>
      <c r="K73" s="905">
        <v>266</v>
      </c>
      <c r="L73" s="413"/>
    </row>
    <row r="74" spans="1:12" ht="12.75" customHeight="1" x14ac:dyDescent="0.2">
      <c r="A74" s="3" t="s">
        <v>1036</v>
      </c>
      <c r="B74" s="1721">
        <v>1031.8206605840999</v>
      </c>
      <c r="C74" s="1197">
        <f t="shared" si="1"/>
        <v>12773.389702620021</v>
      </c>
      <c r="D74" s="1449">
        <v>9179.6419999999998</v>
      </c>
      <c r="E74" s="1965">
        <v>0</v>
      </c>
      <c r="F74" s="1244">
        <v>230.53100000000001</v>
      </c>
      <c r="G74" s="1244">
        <v>0</v>
      </c>
      <c r="H74" s="1850">
        <v>0</v>
      </c>
      <c r="I74" s="1244">
        <v>22.324000000000002</v>
      </c>
      <c r="J74" s="1797">
        <v>3340.8927026200204</v>
      </c>
      <c r="K74" s="905">
        <v>296</v>
      </c>
      <c r="L74" s="413"/>
    </row>
    <row r="75" spans="1:12" ht="12.75" customHeight="1" x14ac:dyDescent="0.2">
      <c r="A75" s="3" t="s">
        <v>1037</v>
      </c>
      <c r="B75" s="1721">
        <v>538.89555184999995</v>
      </c>
      <c r="C75" s="1197">
        <f t="shared" si="1"/>
        <v>6930.771150321496</v>
      </c>
      <c r="D75" s="1449">
        <v>3917.1260000000002</v>
      </c>
      <c r="E75" s="1965">
        <v>0</v>
      </c>
      <c r="F75" s="1244">
        <v>130.83099999999999</v>
      </c>
      <c r="G75" s="1244">
        <v>0</v>
      </c>
      <c r="H75" s="1850">
        <v>0</v>
      </c>
      <c r="I75" s="1244">
        <v>2.71</v>
      </c>
      <c r="J75" s="1797">
        <v>2880.1041503214951</v>
      </c>
      <c r="K75" s="905">
        <v>158</v>
      </c>
      <c r="L75" s="413"/>
    </row>
    <row r="76" spans="1:12" ht="12.75" customHeight="1" x14ac:dyDescent="0.2">
      <c r="A76" s="3" t="s">
        <v>178</v>
      </c>
      <c r="B76" s="1721">
        <v>1177.8555520325001</v>
      </c>
      <c r="C76" s="1197">
        <f t="shared" si="1"/>
        <v>13734.913724651949</v>
      </c>
      <c r="D76" s="1449">
        <v>9009.027</v>
      </c>
      <c r="E76" s="1965">
        <v>0</v>
      </c>
      <c r="F76" s="1244">
        <v>384.41500000000002</v>
      </c>
      <c r="G76" s="1244">
        <v>0</v>
      </c>
      <c r="H76" s="1850">
        <v>0</v>
      </c>
      <c r="I76" s="1244">
        <v>0.35699999999999998</v>
      </c>
      <c r="J76" s="1797">
        <v>4341.1147246519486</v>
      </c>
      <c r="K76" s="905">
        <v>418</v>
      </c>
      <c r="L76" s="413"/>
    </row>
    <row r="77" spans="1:12" ht="12.75" customHeight="1" x14ac:dyDescent="0.2">
      <c r="A77" s="3" t="s">
        <v>1038</v>
      </c>
      <c r="B77" s="1721">
        <v>640.54620312640009</v>
      </c>
      <c r="C77" s="1197">
        <f t="shared" si="1"/>
        <v>8482.6368755556214</v>
      </c>
      <c r="D77" s="1449">
        <v>5123.9939999999997</v>
      </c>
      <c r="E77" s="1965">
        <v>0</v>
      </c>
      <c r="F77" s="1244">
        <v>199.04</v>
      </c>
      <c r="G77" s="1244">
        <v>0</v>
      </c>
      <c r="H77" s="1850">
        <v>0</v>
      </c>
      <c r="I77" s="1244">
        <v>5.399</v>
      </c>
      <c r="J77" s="1797">
        <v>3154.2038755556214</v>
      </c>
      <c r="K77" s="905">
        <v>302</v>
      </c>
      <c r="L77" s="413"/>
    </row>
    <row r="78" spans="1:12" ht="12.75" customHeight="1" x14ac:dyDescent="0.2">
      <c r="A78" s="3" t="s">
        <v>511</v>
      </c>
      <c r="B78" s="1721">
        <v>2922.6591143354003</v>
      </c>
      <c r="C78" s="1197">
        <f t="shared" si="1"/>
        <v>35275.563267305246</v>
      </c>
      <c r="D78" s="1449">
        <v>18830.575000000001</v>
      </c>
      <c r="E78" s="1965">
        <v>0</v>
      </c>
      <c r="F78" s="1244">
        <v>1055.883</v>
      </c>
      <c r="G78" s="1244">
        <v>0</v>
      </c>
      <c r="H78" s="1850">
        <v>0</v>
      </c>
      <c r="I78" s="1244">
        <v>56.94</v>
      </c>
      <c r="J78" s="1797">
        <v>15332.165267305243</v>
      </c>
      <c r="K78" s="905">
        <v>893</v>
      </c>
      <c r="L78" s="413"/>
    </row>
    <row r="79" spans="1:12" ht="12.75" customHeight="1" x14ac:dyDescent="0.2">
      <c r="A79" s="3" t="s">
        <v>2070</v>
      </c>
      <c r="B79" s="1721">
        <v>2276.0554787378005</v>
      </c>
      <c r="C79" s="1197">
        <f t="shared" si="1"/>
        <v>34723.68171298613</v>
      </c>
      <c r="D79" s="1449">
        <v>17941.734</v>
      </c>
      <c r="E79" s="1965">
        <v>0</v>
      </c>
      <c r="F79" s="1244">
        <v>484.20100000000002</v>
      </c>
      <c r="G79" s="1244">
        <v>0</v>
      </c>
      <c r="H79" s="1850">
        <v>0</v>
      </c>
      <c r="I79" s="1244">
        <v>30.943000000000001</v>
      </c>
      <c r="J79" s="1797">
        <v>16266.803712986131</v>
      </c>
      <c r="K79" s="905">
        <v>1062</v>
      </c>
      <c r="L79" s="413"/>
    </row>
    <row r="80" spans="1:12" ht="12.75" customHeight="1" x14ac:dyDescent="0.2">
      <c r="A80" s="3" t="s">
        <v>512</v>
      </c>
      <c r="B80" s="1721">
        <v>822.71839864000003</v>
      </c>
      <c r="C80" s="1197">
        <f t="shared" si="1"/>
        <v>10403.104343638977</v>
      </c>
      <c r="D80" s="1449">
        <v>5746.1540000000005</v>
      </c>
      <c r="E80" s="1965">
        <v>0</v>
      </c>
      <c r="F80" s="1244">
        <v>218.94200000000001</v>
      </c>
      <c r="G80" s="1244">
        <v>0</v>
      </c>
      <c r="H80" s="1850">
        <v>0</v>
      </c>
      <c r="I80" s="1244">
        <v>4.9160000000000004</v>
      </c>
      <c r="J80" s="1797">
        <v>4433.0923436389767</v>
      </c>
      <c r="K80" s="905">
        <v>320</v>
      </c>
      <c r="L80" s="413"/>
    </row>
    <row r="81" spans="1:13" ht="12.75" customHeight="1" x14ac:dyDescent="0.2">
      <c r="A81" s="3" t="s">
        <v>513</v>
      </c>
      <c r="B81" s="1721">
        <v>459.06193547689998</v>
      </c>
      <c r="C81" s="1197">
        <f t="shared" si="1"/>
        <v>9402.4660530729725</v>
      </c>
      <c r="D81" s="1449">
        <v>6017.3069999999998</v>
      </c>
      <c r="E81" s="1965">
        <v>0</v>
      </c>
      <c r="F81" s="1244">
        <v>193.11699999999999</v>
      </c>
      <c r="G81" s="1244">
        <v>0</v>
      </c>
      <c r="H81" s="1850">
        <v>0</v>
      </c>
      <c r="I81" s="1244">
        <v>0.17399999999999999</v>
      </c>
      <c r="J81" s="1797">
        <v>3191.868053072973</v>
      </c>
      <c r="K81" s="905">
        <v>208</v>
      </c>
      <c r="L81" s="413"/>
    </row>
    <row r="82" spans="1:13" ht="12.75" customHeight="1" x14ac:dyDescent="0.2">
      <c r="A82" s="3" t="s">
        <v>517</v>
      </c>
      <c r="B82" s="1721">
        <v>315.35477472410003</v>
      </c>
      <c r="C82" s="1197">
        <f t="shared" si="1"/>
        <v>4247.7697720868964</v>
      </c>
      <c r="D82" s="1449">
        <v>2644.5880000000002</v>
      </c>
      <c r="E82" s="1965">
        <v>0</v>
      </c>
      <c r="F82" s="1244">
        <v>57.167999999999999</v>
      </c>
      <c r="G82" s="1244">
        <v>0</v>
      </c>
      <c r="H82" s="1850">
        <v>0</v>
      </c>
      <c r="I82" s="1244">
        <v>7.0000000000000007E-2</v>
      </c>
      <c r="J82" s="1797">
        <v>1545.9437720868955</v>
      </c>
      <c r="K82" s="905">
        <v>130</v>
      </c>
      <c r="L82" s="413"/>
    </row>
    <row r="83" spans="1:13" ht="12.75" customHeight="1" x14ac:dyDescent="0.2">
      <c r="A83" s="3" t="s">
        <v>112</v>
      </c>
      <c r="B83" s="1721">
        <v>1007.9890705115</v>
      </c>
      <c r="C83" s="1197">
        <f t="shared" si="1"/>
        <v>14118.01364657243</v>
      </c>
      <c r="D83" s="1449">
        <v>7017.5069999999996</v>
      </c>
      <c r="E83" s="1965">
        <v>0</v>
      </c>
      <c r="F83" s="1244">
        <v>351.22199999999998</v>
      </c>
      <c r="G83" s="1244">
        <v>0</v>
      </c>
      <c r="H83" s="1850">
        <v>0</v>
      </c>
      <c r="I83" s="1244">
        <v>55.968000000000004</v>
      </c>
      <c r="J83" s="1797">
        <v>6693.3166465724307</v>
      </c>
      <c r="K83" s="905">
        <v>404</v>
      </c>
      <c r="L83" s="413"/>
    </row>
    <row r="84" spans="1:13" ht="12.75" customHeight="1" x14ac:dyDescent="0.2">
      <c r="A84" s="3" t="s">
        <v>1039</v>
      </c>
      <c r="B84" s="1721">
        <v>726.99848320369995</v>
      </c>
      <c r="C84" s="1197">
        <f t="shared" si="1"/>
        <v>12922.66340997612</v>
      </c>
      <c r="D84" s="1449">
        <v>7795.2370000000001</v>
      </c>
      <c r="E84" s="1965">
        <v>0</v>
      </c>
      <c r="F84" s="1244">
        <v>229.93199999999999</v>
      </c>
      <c r="G84" s="1244">
        <v>0</v>
      </c>
      <c r="H84" s="1850">
        <v>0</v>
      </c>
      <c r="I84" s="1244">
        <v>30.36</v>
      </c>
      <c r="J84" s="1797">
        <v>4867.13440997612</v>
      </c>
      <c r="K84" s="905">
        <v>267</v>
      </c>
      <c r="L84" s="413"/>
    </row>
    <row r="85" spans="1:13" ht="12.75" customHeight="1" x14ac:dyDescent="0.2">
      <c r="A85" s="3" t="s">
        <v>1040</v>
      </c>
      <c r="B85" s="1721">
        <v>1169.3468303530999</v>
      </c>
      <c r="C85" s="1197">
        <f t="shared" si="1"/>
        <v>18308.033586756283</v>
      </c>
      <c r="D85" s="1449">
        <v>9209.0290000000005</v>
      </c>
      <c r="E85" s="1965">
        <v>0</v>
      </c>
      <c r="F85" s="1244">
        <v>255.41900000000001</v>
      </c>
      <c r="G85" s="1244">
        <v>0</v>
      </c>
      <c r="H85" s="1850">
        <v>0</v>
      </c>
      <c r="I85" s="1244">
        <v>23.044</v>
      </c>
      <c r="J85" s="1797">
        <v>8820.5415867562806</v>
      </c>
      <c r="K85" s="905">
        <v>462</v>
      </c>
      <c r="L85" s="413"/>
    </row>
    <row r="86" spans="1:13" ht="12.75" customHeight="1" x14ac:dyDescent="0.2">
      <c r="A86" s="414"/>
      <c r="B86" s="415"/>
      <c r="C86" s="1020"/>
      <c r="D86" s="1020"/>
      <c r="E86" s="1020"/>
      <c r="F86" s="1020"/>
      <c r="G86" s="1020"/>
      <c r="H86" s="1020"/>
      <c r="I86" s="1020"/>
      <c r="J86" s="1021"/>
      <c r="K86" s="740"/>
      <c r="L86" s="413"/>
    </row>
    <row r="87" spans="1:13" ht="12.75" customHeight="1" x14ac:dyDescent="0.2">
      <c r="A87" s="416" t="s">
        <v>2059</v>
      </c>
      <c r="B87" s="417">
        <f>SUM(B4:B85)</f>
        <v>179583.67126767297</v>
      </c>
      <c r="C87" s="1245">
        <f t="shared" ref="C87:K87" si="2">SUM(C4:C85)</f>
        <v>2940538.8155025518</v>
      </c>
      <c r="D87" s="1245">
        <f t="shared" si="2"/>
        <v>1554275.0410000004</v>
      </c>
      <c r="E87" s="1245">
        <f t="shared" si="2"/>
        <v>626.71888000000001</v>
      </c>
      <c r="F87" s="1245">
        <f t="shared" si="2"/>
        <v>86824.020999999979</v>
      </c>
      <c r="G87" s="1245">
        <f t="shared" si="2"/>
        <v>0</v>
      </c>
      <c r="H87" s="1245">
        <f t="shared" si="2"/>
        <v>29100.183839999998</v>
      </c>
      <c r="I87" s="1682">
        <f t="shared" si="2"/>
        <v>4305.8509999999997</v>
      </c>
      <c r="J87" s="1247">
        <f t="shared" si="2"/>
        <v>1265406.9997825527</v>
      </c>
      <c r="K87" s="983">
        <f t="shared" si="2"/>
        <v>67160</v>
      </c>
      <c r="L87" s="413"/>
    </row>
    <row r="88" spans="1:13" ht="12.75" customHeight="1" thickBot="1" x14ac:dyDescent="0.25">
      <c r="A88" s="414"/>
      <c r="B88" s="418"/>
      <c r="C88" s="82"/>
      <c r="D88" s="1248"/>
      <c r="E88" s="1248"/>
      <c r="F88" s="1248"/>
      <c r="G88" s="1248"/>
      <c r="H88" s="1248"/>
      <c r="I88" s="1020"/>
      <c r="J88" s="1249"/>
      <c r="K88" s="741"/>
      <c r="L88" s="419"/>
    </row>
    <row r="89" spans="1:13" ht="12.75" customHeight="1" x14ac:dyDescent="0.2">
      <c r="A89" s="158" t="s">
        <v>283</v>
      </c>
      <c r="B89" s="1724">
        <v>43112.479585360925</v>
      </c>
      <c r="C89" s="1197">
        <f>SUM(D89:J89)</f>
        <v>585494.32549426134</v>
      </c>
      <c r="D89" s="1450">
        <v>345235.81502452114</v>
      </c>
      <c r="E89" s="1770">
        <v>0</v>
      </c>
      <c r="F89" s="1018">
        <v>19124.56932733738</v>
      </c>
      <c r="G89" s="1018">
        <v>0</v>
      </c>
      <c r="H89" s="1770">
        <v>361.95173</v>
      </c>
      <c r="I89" s="1028">
        <v>830.21618873360626</v>
      </c>
      <c r="J89" s="1796">
        <v>219941.77322366924</v>
      </c>
      <c r="K89" s="853">
        <v>14060</v>
      </c>
      <c r="L89" s="419"/>
    </row>
    <row r="90" spans="1:13" ht="12.75" customHeight="1" x14ac:dyDescent="0.2">
      <c r="A90" s="107" t="s">
        <v>284</v>
      </c>
      <c r="B90" s="1724">
        <v>31340.861997105654</v>
      </c>
      <c r="C90" s="1197">
        <f t="shared" ref="C90:C92" si="3">SUM(D90:J90)</f>
        <v>676003.00917401991</v>
      </c>
      <c r="D90" s="1449">
        <v>343449.84096566244</v>
      </c>
      <c r="E90" s="1873">
        <v>570.70828000000006</v>
      </c>
      <c r="F90" s="1017">
        <v>16191.326780505577</v>
      </c>
      <c r="G90" s="1017">
        <v>0</v>
      </c>
      <c r="H90" s="1834">
        <v>926.96488000000011</v>
      </c>
      <c r="I90" s="1016">
        <v>1162.4556888877121</v>
      </c>
      <c r="J90" s="1797">
        <v>313701.71257896419</v>
      </c>
      <c r="K90" s="853">
        <v>15439</v>
      </c>
      <c r="L90" s="413"/>
      <c r="M90" s="16"/>
    </row>
    <row r="91" spans="1:13" ht="12.75" customHeight="1" x14ac:dyDescent="0.2">
      <c r="A91" s="107" t="s">
        <v>285</v>
      </c>
      <c r="B91" s="1724">
        <v>42453.231990027314</v>
      </c>
      <c r="C91" s="1197">
        <f t="shared" si="3"/>
        <v>590425.34153819247</v>
      </c>
      <c r="D91" s="1449">
        <v>287075.04587528197</v>
      </c>
      <c r="E91" s="1873">
        <v>56.010599999999997</v>
      </c>
      <c r="F91" s="1017">
        <v>16455.082642256057</v>
      </c>
      <c r="G91" s="1017">
        <v>0</v>
      </c>
      <c r="H91" s="1834">
        <v>26292.863979999998</v>
      </c>
      <c r="I91" s="1016">
        <v>776.81675147545502</v>
      </c>
      <c r="J91" s="1797">
        <v>259769.521689179</v>
      </c>
      <c r="K91" s="853">
        <v>14883</v>
      </c>
      <c r="L91" s="413"/>
    </row>
    <row r="92" spans="1:13" ht="12.75" customHeight="1" x14ac:dyDescent="0.2">
      <c r="A92" s="107" t="s">
        <v>286</v>
      </c>
      <c r="B92" s="1724">
        <v>62677.097695296681</v>
      </c>
      <c r="C92" s="1197">
        <f t="shared" si="3"/>
        <v>1088616.1392960791</v>
      </c>
      <c r="D92" s="1449">
        <v>578514.33913453447</v>
      </c>
      <c r="E92" s="1873">
        <v>0</v>
      </c>
      <c r="F92" s="1017">
        <v>35053.04224990098</v>
      </c>
      <c r="G92" s="1017">
        <v>0</v>
      </c>
      <c r="H92" s="1834">
        <v>1518.4032500000003</v>
      </c>
      <c r="I92" s="1016">
        <v>1536.3623709032265</v>
      </c>
      <c r="J92" s="1797">
        <v>471993.99229074031</v>
      </c>
      <c r="K92" s="853">
        <v>22778</v>
      </c>
      <c r="L92" s="413"/>
      <c r="M92" s="16"/>
    </row>
    <row r="93" spans="1:13" ht="12.75" customHeight="1" x14ac:dyDescent="0.2">
      <c r="A93" s="414"/>
      <c r="B93" s="415"/>
      <c r="C93" s="1020"/>
      <c r="D93" s="1016"/>
      <c r="E93" s="1020"/>
      <c r="F93" s="1020"/>
      <c r="G93" s="1020"/>
      <c r="H93" s="1020"/>
      <c r="I93" s="1020"/>
      <c r="J93" s="1644"/>
      <c r="K93" s="939"/>
      <c r="L93" s="413"/>
      <c r="M93" s="16"/>
    </row>
    <row r="94" spans="1:13" ht="12.75" customHeight="1" x14ac:dyDescent="0.2">
      <c r="A94" s="416" t="s">
        <v>2059</v>
      </c>
      <c r="B94" s="417">
        <f>SUM(B89:B92)</f>
        <v>179583.67126779057</v>
      </c>
      <c r="C94" s="1245">
        <f t="shared" ref="C94:K94" si="4">SUM(C89:C92)</f>
        <v>2940538.8155025528</v>
      </c>
      <c r="D94" s="1245">
        <f>SUM(D89:D92)</f>
        <v>1554275.0410000002</v>
      </c>
      <c r="E94" s="1245">
        <f>SUM(E89:E92)</f>
        <v>626.71888000000001</v>
      </c>
      <c r="F94" s="1245">
        <f t="shared" si="4"/>
        <v>86824.020999999993</v>
      </c>
      <c r="G94" s="1245">
        <f t="shared" si="4"/>
        <v>0</v>
      </c>
      <c r="H94" s="1245">
        <f t="shared" si="4"/>
        <v>29100.183839999998</v>
      </c>
      <c r="I94" s="1246">
        <f t="shared" si="4"/>
        <v>4305.8509999999997</v>
      </c>
      <c r="J94" s="1247">
        <f t="shared" si="4"/>
        <v>1265406.9997825527</v>
      </c>
      <c r="K94" s="983">
        <f t="shared" si="4"/>
        <v>67160</v>
      </c>
      <c r="L94" s="413"/>
      <c r="M94" s="16"/>
    </row>
    <row r="95" spans="1:13" ht="12.75" customHeight="1" thickBot="1" x14ac:dyDescent="0.25">
      <c r="A95" s="420"/>
      <c r="B95" s="421"/>
      <c r="C95" s="422"/>
      <c r="D95" s="423"/>
      <c r="E95" s="423"/>
      <c r="F95" s="423"/>
      <c r="G95" s="423"/>
      <c r="H95" s="423"/>
      <c r="I95" s="318"/>
      <c r="J95" s="621"/>
      <c r="K95" s="741"/>
      <c r="L95" s="419"/>
      <c r="M95" s="1757"/>
    </row>
    <row r="96" spans="1:13" x14ac:dyDescent="0.2">
      <c r="A96" s="661"/>
      <c r="B96" s="662"/>
      <c r="C96" s="663"/>
      <c r="D96" s="663"/>
      <c r="E96" s="663"/>
      <c r="F96" s="663"/>
      <c r="G96" s="663"/>
      <c r="H96" s="663"/>
      <c r="I96" s="663"/>
      <c r="J96" s="663"/>
      <c r="K96" s="671"/>
      <c r="L96" s="12"/>
    </row>
    <row r="97" spans="1:14" x14ac:dyDescent="0.2">
      <c r="A97" s="665" t="s">
        <v>2060</v>
      </c>
      <c r="B97" s="604"/>
      <c r="C97" s="272"/>
      <c r="D97" s="272"/>
      <c r="E97" s="272"/>
      <c r="F97" s="272"/>
      <c r="G97" s="272"/>
      <c r="H97" s="272"/>
      <c r="I97" s="272"/>
      <c r="J97" s="272"/>
      <c r="K97" s="672"/>
      <c r="L97" s="15"/>
      <c r="M97" s="16"/>
    </row>
    <row r="98" spans="1:14" ht="12" customHeight="1" x14ac:dyDescent="0.2">
      <c r="A98" s="2028" t="s">
        <v>2131</v>
      </c>
      <c r="B98" s="2026"/>
      <c r="C98" s="2026"/>
      <c r="D98" s="2026"/>
      <c r="E98" s="2026"/>
      <c r="F98" s="2026"/>
      <c r="G98" s="2026"/>
      <c r="H98" s="2026"/>
      <c r="I98" s="2027"/>
      <c r="J98" s="2028"/>
      <c r="K98" s="2027"/>
      <c r="L98" s="15"/>
      <c r="M98" s="16"/>
    </row>
    <row r="99" spans="1:14" ht="36" customHeight="1" x14ac:dyDescent="0.2">
      <c r="A99" s="2025" t="s">
        <v>2081</v>
      </c>
      <c r="B99" s="2026"/>
      <c r="C99" s="2026"/>
      <c r="D99" s="2026"/>
      <c r="E99" s="2026"/>
      <c r="F99" s="2026"/>
      <c r="G99" s="2026"/>
      <c r="H99" s="2026"/>
      <c r="I99" s="2026"/>
      <c r="J99" s="2026"/>
      <c r="K99" s="2027"/>
      <c r="L99" s="15"/>
      <c r="M99" s="16"/>
    </row>
    <row r="100" spans="1:14" ht="12" customHeight="1" x14ac:dyDescent="0.2">
      <c r="A100" s="2028" t="s">
        <v>1245</v>
      </c>
      <c r="B100" s="2026"/>
      <c r="C100" s="2026"/>
      <c r="D100" s="2026"/>
      <c r="E100" s="2026"/>
      <c r="F100" s="2026"/>
      <c r="G100" s="2026"/>
      <c r="H100" s="2026"/>
      <c r="I100" s="2026"/>
      <c r="J100" s="2026"/>
      <c r="K100" s="2027"/>
      <c r="L100" s="15"/>
      <c r="M100" s="16"/>
    </row>
    <row r="101" spans="1:14" ht="36" customHeight="1" x14ac:dyDescent="0.2">
      <c r="A101" s="2025" t="s">
        <v>2106</v>
      </c>
      <c r="B101" s="2026"/>
      <c r="C101" s="2026"/>
      <c r="D101" s="2026"/>
      <c r="E101" s="2026"/>
      <c r="F101" s="2026"/>
      <c r="G101" s="2026"/>
      <c r="H101" s="2026"/>
      <c r="I101" s="2027"/>
      <c r="J101" s="2028"/>
      <c r="K101" s="2027"/>
      <c r="N101" s="17"/>
    </row>
    <row r="102" spans="1:14" ht="12" customHeight="1" x14ac:dyDescent="0.2">
      <c r="A102" s="2028" t="s">
        <v>2076</v>
      </c>
      <c r="B102" s="2026"/>
      <c r="C102" s="2026"/>
      <c r="D102" s="2026"/>
      <c r="E102" s="2026"/>
      <c r="F102" s="2026"/>
      <c r="G102" s="2026"/>
      <c r="H102" s="2026"/>
      <c r="I102" s="2026"/>
      <c r="J102" s="2026"/>
      <c r="K102" s="2027"/>
      <c r="L102" s="15"/>
    </row>
    <row r="103" spans="1:14" ht="24" customHeight="1" x14ac:dyDescent="0.2">
      <c r="A103" s="2025" t="s">
        <v>2085</v>
      </c>
      <c r="B103" s="2026"/>
      <c r="C103" s="2026"/>
      <c r="D103" s="2026"/>
      <c r="E103" s="2026"/>
      <c r="F103" s="2026"/>
      <c r="G103" s="2026"/>
      <c r="H103" s="2026"/>
      <c r="I103" s="2026"/>
      <c r="J103" s="2026"/>
      <c r="K103" s="2027"/>
      <c r="L103" s="12"/>
    </row>
    <row r="104" spans="1:14" ht="24" customHeight="1" x14ac:dyDescent="0.2">
      <c r="A104" s="2025" t="s">
        <v>1246</v>
      </c>
      <c r="B104" s="2026"/>
      <c r="C104" s="2026"/>
      <c r="D104" s="2026"/>
      <c r="E104" s="2026"/>
      <c r="F104" s="2026"/>
      <c r="G104" s="2026"/>
      <c r="H104" s="2026"/>
      <c r="I104" s="2026"/>
      <c r="J104" s="2026"/>
      <c r="K104" s="2027"/>
      <c r="L104" s="419"/>
    </row>
    <row r="105" spans="1:14" ht="12.75" thickBot="1" x14ac:dyDescent="0.25">
      <c r="A105" s="2029" t="s">
        <v>2118</v>
      </c>
      <c r="B105" s="2030"/>
      <c r="C105" s="2030"/>
      <c r="D105" s="2030"/>
      <c r="E105" s="2030"/>
      <c r="F105" s="2030"/>
      <c r="G105" s="2030"/>
      <c r="H105" s="2030"/>
      <c r="I105" s="2030"/>
      <c r="J105" s="2030"/>
      <c r="K105" s="2031"/>
      <c r="L105" s="419"/>
    </row>
    <row r="107" spans="1:14" x14ac:dyDescent="0.2">
      <c r="B107" s="112"/>
      <c r="C107" s="112"/>
      <c r="D107" s="112"/>
      <c r="E107" s="112"/>
      <c r="F107" s="112"/>
      <c r="G107" s="112"/>
      <c r="H107" s="112"/>
      <c r="I107" s="112"/>
      <c r="J107" s="112"/>
      <c r="K107" s="112"/>
      <c r="L107" s="43"/>
    </row>
    <row r="108" spans="1:14" x14ac:dyDescent="0.2">
      <c r="A108" s="46"/>
      <c r="B108" s="112"/>
      <c r="C108" s="310"/>
      <c r="D108" s="311"/>
      <c r="E108" s="311"/>
      <c r="F108" s="311"/>
      <c r="G108" s="311"/>
      <c r="H108" s="311"/>
      <c r="I108" s="311"/>
      <c r="J108" s="310"/>
      <c r="K108" s="572"/>
      <c r="L108" s="43"/>
    </row>
  </sheetData>
  <mergeCells count="10">
    <mergeCell ref="A105:K105"/>
    <mergeCell ref="A102:K102"/>
    <mergeCell ref="A1:K1"/>
    <mergeCell ref="A2:K2"/>
    <mergeCell ref="A98:K98"/>
    <mergeCell ref="A99:K99"/>
    <mergeCell ref="A103:K103"/>
    <mergeCell ref="A100:K100"/>
    <mergeCell ref="A101:K101"/>
    <mergeCell ref="A104:K104"/>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8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1075</v>
      </c>
      <c r="B4" s="1721">
        <v>697.51460413270001</v>
      </c>
      <c r="C4" s="1197">
        <f>SUM(D4:J4)</f>
        <v>9206.3487802253258</v>
      </c>
      <c r="D4" s="1449">
        <v>4784.7110000000002</v>
      </c>
      <c r="E4" s="1966">
        <v>0</v>
      </c>
      <c r="F4" s="1250">
        <v>230.47800000000001</v>
      </c>
      <c r="G4" s="1250">
        <v>0</v>
      </c>
      <c r="H4" s="1851">
        <v>0</v>
      </c>
      <c r="I4" s="1534">
        <v>14.835000000000001</v>
      </c>
      <c r="J4" s="1794">
        <v>4176.3247802253245</v>
      </c>
      <c r="K4" s="855">
        <v>293</v>
      </c>
    </row>
    <row r="5" spans="1:11" ht="12.75" customHeight="1" x14ac:dyDescent="0.2">
      <c r="A5" s="3" t="s">
        <v>1076</v>
      </c>
      <c r="B5" s="1721">
        <v>656.68510125019998</v>
      </c>
      <c r="C5" s="1197">
        <f t="shared" ref="C5:C59" si="0">SUM(D5:J5)</f>
        <v>6451.8206655273361</v>
      </c>
      <c r="D5" s="1449">
        <v>3358.7260000000001</v>
      </c>
      <c r="E5" s="1966">
        <v>0</v>
      </c>
      <c r="F5" s="1250">
        <v>77.677000000000007</v>
      </c>
      <c r="G5" s="1250">
        <v>0</v>
      </c>
      <c r="H5" s="1851">
        <v>0</v>
      </c>
      <c r="I5" s="1535">
        <v>7.3999999999999996E-2</v>
      </c>
      <c r="J5" s="1794">
        <v>3015.3436655273358</v>
      </c>
      <c r="K5" s="855">
        <v>214</v>
      </c>
    </row>
    <row r="6" spans="1:11" ht="12.75" customHeight="1" x14ac:dyDescent="0.2">
      <c r="A6" s="3" t="s">
        <v>528</v>
      </c>
      <c r="B6" s="1721">
        <v>368.59225163859998</v>
      </c>
      <c r="C6" s="1197">
        <f t="shared" si="0"/>
        <v>6621.6362953283115</v>
      </c>
      <c r="D6" s="1449">
        <v>3038.0610000000001</v>
      </c>
      <c r="E6" s="1966">
        <v>0</v>
      </c>
      <c r="F6" s="1250">
        <v>77.319999999999993</v>
      </c>
      <c r="G6" s="1250">
        <v>0</v>
      </c>
      <c r="H6" s="1851">
        <v>0</v>
      </c>
      <c r="I6" s="1535">
        <v>10.704000000000001</v>
      </c>
      <c r="J6" s="1794">
        <v>3495.5512953283114</v>
      </c>
      <c r="K6" s="855">
        <v>150</v>
      </c>
    </row>
    <row r="7" spans="1:11" ht="12.75" customHeight="1" x14ac:dyDescent="0.2">
      <c r="A7" s="3" t="s">
        <v>1077</v>
      </c>
      <c r="B7" s="1721">
        <v>608.52554994690001</v>
      </c>
      <c r="C7" s="1197">
        <f t="shared" si="0"/>
        <v>13752.601132172829</v>
      </c>
      <c r="D7" s="1449">
        <v>5952.393</v>
      </c>
      <c r="E7" s="1966">
        <v>0</v>
      </c>
      <c r="F7" s="1250">
        <v>266.25299999999999</v>
      </c>
      <c r="G7" s="1250">
        <v>0</v>
      </c>
      <c r="H7" s="1851">
        <v>0</v>
      </c>
      <c r="I7" s="1535">
        <v>10.303000000000001</v>
      </c>
      <c r="J7" s="1794">
        <v>7523.6521321728296</v>
      </c>
      <c r="K7" s="855">
        <v>423</v>
      </c>
    </row>
    <row r="8" spans="1:11" ht="12.75" customHeight="1" x14ac:dyDescent="0.2">
      <c r="A8" s="3" t="s">
        <v>1078</v>
      </c>
      <c r="B8" s="1721">
        <v>918.87664719210011</v>
      </c>
      <c r="C8" s="1197">
        <f t="shared" si="0"/>
        <v>13673.510387718241</v>
      </c>
      <c r="D8" s="1449">
        <v>6825.1689999999999</v>
      </c>
      <c r="E8" s="1966">
        <v>0</v>
      </c>
      <c r="F8" s="1250">
        <v>137.511</v>
      </c>
      <c r="G8" s="1250">
        <v>0</v>
      </c>
      <c r="H8" s="1851">
        <v>0</v>
      </c>
      <c r="I8" s="1535">
        <v>30.172000000000001</v>
      </c>
      <c r="J8" s="1794">
        <v>6680.658387718242</v>
      </c>
      <c r="K8" s="855">
        <v>407</v>
      </c>
    </row>
    <row r="9" spans="1:11" ht="12.75" customHeight="1" x14ac:dyDescent="0.2">
      <c r="A9" s="3" t="s">
        <v>775</v>
      </c>
      <c r="B9" s="1721">
        <v>79.307539702299991</v>
      </c>
      <c r="C9" s="1197">
        <f t="shared" si="0"/>
        <v>1126.99150361601</v>
      </c>
      <c r="D9" s="1449">
        <v>454.11599999999999</v>
      </c>
      <c r="E9" s="1966">
        <v>0</v>
      </c>
      <c r="F9" s="1250">
        <v>0</v>
      </c>
      <c r="G9" s="1250">
        <v>0</v>
      </c>
      <c r="H9" s="1851">
        <v>0</v>
      </c>
      <c r="I9" s="1535">
        <v>0</v>
      </c>
      <c r="J9" s="1794">
        <v>672.87550361600995</v>
      </c>
      <c r="K9" s="855">
        <v>42</v>
      </c>
    </row>
    <row r="10" spans="1:11" ht="12.75" customHeight="1" x14ac:dyDescent="0.2">
      <c r="A10" s="3" t="s">
        <v>1079</v>
      </c>
      <c r="B10" s="1721">
        <v>10248.0298986281</v>
      </c>
      <c r="C10" s="1197">
        <f t="shared" si="0"/>
        <v>140710.57574817204</v>
      </c>
      <c r="D10" s="1449">
        <v>78836.873000000007</v>
      </c>
      <c r="E10" s="1966">
        <v>0</v>
      </c>
      <c r="F10" s="1250">
        <v>5864.1369999999997</v>
      </c>
      <c r="G10" s="1250">
        <v>0</v>
      </c>
      <c r="H10" s="1851">
        <v>0</v>
      </c>
      <c r="I10" s="1535">
        <v>434.74200000000002</v>
      </c>
      <c r="J10" s="1794">
        <v>55574.823748172035</v>
      </c>
      <c r="K10" s="855">
        <v>3875</v>
      </c>
    </row>
    <row r="11" spans="1:11" ht="12.75" customHeight="1" x14ac:dyDescent="0.2">
      <c r="A11" s="3" t="s">
        <v>1080</v>
      </c>
      <c r="B11" s="1721">
        <v>385.51946058710001</v>
      </c>
      <c r="C11" s="1197">
        <f t="shared" si="0"/>
        <v>5249.771634488955</v>
      </c>
      <c r="D11" s="1449">
        <v>2656.5639999999999</v>
      </c>
      <c r="E11" s="1966">
        <v>0</v>
      </c>
      <c r="F11" s="1250">
        <v>31.722000000000001</v>
      </c>
      <c r="G11" s="1250">
        <v>0</v>
      </c>
      <c r="H11" s="1851">
        <v>0</v>
      </c>
      <c r="I11" s="1535">
        <v>1.651</v>
      </c>
      <c r="J11" s="1794">
        <v>2559.8346344889551</v>
      </c>
      <c r="K11" s="855">
        <v>162</v>
      </c>
    </row>
    <row r="12" spans="1:11" ht="12.75" customHeight="1" x14ac:dyDescent="0.2">
      <c r="A12" s="3" t="s">
        <v>254</v>
      </c>
      <c r="B12" s="1721">
        <v>905.02556530980007</v>
      </c>
      <c r="C12" s="1197">
        <f t="shared" si="0"/>
        <v>21811.346065085185</v>
      </c>
      <c r="D12" s="1449">
        <v>6667.67</v>
      </c>
      <c r="E12" s="1966">
        <v>0</v>
      </c>
      <c r="F12" s="1250">
        <v>141.66900000000001</v>
      </c>
      <c r="G12" s="1250">
        <v>0</v>
      </c>
      <c r="H12" s="1851">
        <v>0</v>
      </c>
      <c r="I12" s="1535">
        <v>27.614000000000001</v>
      </c>
      <c r="J12" s="1794">
        <v>14974.393065085185</v>
      </c>
      <c r="K12" s="855">
        <v>421</v>
      </c>
    </row>
    <row r="13" spans="1:11" ht="12.75" customHeight="1" x14ac:dyDescent="0.2">
      <c r="A13" s="3" t="s">
        <v>1081</v>
      </c>
      <c r="B13" s="1721">
        <v>121.2197764701</v>
      </c>
      <c r="C13" s="1197">
        <f t="shared" si="0"/>
        <v>1350.3152123959048</v>
      </c>
      <c r="D13" s="1449">
        <v>657.82399999999996</v>
      </c>
      <c r="E13" s="1966">
        <v>0</v>
      </c>
      <c r="F13" s="1250">
        <v>13.361000000000001</v>
      </c>
      <c r="G13" s="1250">
        <v>0</v>
      </c>
      <c r="H13" s="1851">
        <v>0</v>
      </c>
      <c r="I13" s="1535">
        <v>0</v>
      </c>
      <c r="J13" s="1794">
        <v>679.130212395905</v>
      </c>
      <c r="K13" s="855">
        <v>53</v>
      </c>
    </row>
    <row r="14" spans="1:11" ht="12.75" customHeight="1" x14ac:dyDescent="0.2">
      <c r="A14" s="3" t="s">
        <v>440</v>
      </c>
      <c r="B14" s="1721">
        <v>597.76207777230002</v>
      </c>
      <c r="C14" s="1197">
        <f t="shared" si="0"/>
        <v>8938.5703183729092</v>
      </c>
      <c r="D14" s="1449">
        <v>3875.16</v>
      </c>
      <c r="E14" s="1966">
        <v>0</v>
      </c>
      <c r="F14" s="1250">
        <v>208.01300000000001</v>
      </c>
      <c r="G14" s="1250">
        <v>0</v>
      </c>
      <c r="H14" s="1851">
        <v>0</v>
      </c>
      <c r="I14" s="1535">
        <v>4.1420000000000003</v>
      </c>
      <c r="J14" s="1794">
        <v>4851.2553183729087</v>
      </c>
      <c r="K14" s="855">
        <v>271</v>
      </c>
    </row>
    <row r="15" spans="1:11" ht="12.75" customHeight="1" x14ac:dyDescent="0.2">
      <c r="A15" s="3" t="s">
        <v>1082</v>
      </c>
      <c r="B15" s="1721">
        <v>790.79777870390001</v>
      </c>
      <c r="C15" s="1197">
        <f t="shared" si="0"/>
        <v>14978.868758454275</v>
      </c>
      <c r="D15" s="1449">
        <v>6115.1769999999997</v>
      </c>
      <c r="E15" s="1966">
        <v>0</v>
      </c>
      <c r="F15" s="1250">
        <v>91.176000000000002</v>
      </c>
      <c r="G15" s="1250">
        <v>0</v>
      </c>
      <c r="H15" s="1851">
        <v>0</v>
      </c>
      <c r="I15" s="1535">
        <v>0.154</v>
      </c>
      <c r="J15" s="1794">
        <v>8772.3617584542753</v>
      </c>
      <c r="K15" s="855">
        <v>417</v>
      </c>
    </row>
    <row r="16" spans="1:11" ht="12.75" customHeight="1" x14ac:dyDescent="0.2">
      <c r="A16" s="3" t="s">
        <v>1083</v>
      </c>
      <c r="B16" s="1721">
        <v>137.69121652590002</v>
      </c>
      <c r="C16" s="1197">
        <f t="shared" si="0"/>
        <v>1595.4010288534998</v>
      </c>
      <c r="D16" s="1449">
        <v>564.03499999999997</v>
      </c>
      <c r="E16" s="1966">
        <v>0</v>
      </c>
      <c r="F16" s="1250">
        <v>24.789000000000001</v>
      </c>
      <c r="G16" s="1250">
        <v>0</v>
      </c>
      <c r="H16" s="1851">
        <v>0</v>
      </c>
      <c r="I16" s="1535">
        <v>0</v>
      </c>
      <c r="J16" s="1794">
        <v>1006.5770288534999</v>
      </c>
      <c r="K16" s="855">
        <v>44</v>
      </c>
    </row>
    <row r="17" spans="1:11" ht="12.75" customHeight="1" x14ac:dyDescent="0.2">
      <c r="A17" s="3" t="s">
        <v>1084</v>
      </c>
      <c r="B17" s="1721">
        <v>846.11774005100006</v>
      </c>
      <c r="C17" s="1197">
        <f t="shared" si="0"/>
        <v>12726.091088427645</v>
      </c>
      <c r="D17" s="1449">
        <v>5388.3850000000002</v>
      </c>
      <c r="E17" s="1966">
        <v>0</v>
      </c>
      <c r="F17" s="1250">
        <v>134.566</v>
      </c>
      <c r="G17" s="1250">
        <v>0</v>
      </c>
      <c r="H17" s="1851">
        <v>0</v>
      </c>
      <c r="I17" s="1535">
        <v>6.8339999999999996</v>
      </c>
      <c r="J17" s="1794">
        <v>7196.3060884276456</v>
      </c>
      <c r="K17" s="855">
        <v>426</v>
      </c>
    </row>
    <row r="18" spans="1:11" ht="12.75" customHeight="1" x14ac:dyDescent="0.2">
      <c r="A18" s="3" t="s">
        <v>1085</v>
      </c>
      <c r="B18" s="1721">
        <v>8650.2872133271994</v>
      </c>
      <c r="C18" s="1197">
        <f t="shared" si="0"/>
        <v>125483.83317509119</v>
      </c>
      <c r="D18" s="1449">
        <v>67422.490999999995</v>
      </c>
      <c r="E18" s="1966">
        <v>0</v>
      </c>
      <c r="F18" s="1250">
        <v>3144.7919999999999</v>
      </c>
      <c r="G18" s="1250">
        <v>0</v>
      </c>
      <c r="H18" s="1851">
        <v>0</v>
      </c>
      <c r="I18" s="1535">
        <v>273.39600000000002</v>
      </c>
      <c r="J18" s="1794">
        <v>54643.154175091207</v>
      </c>
      <c r="K18" s="855">
        <v>3924</v>
      </c>
    </row>
    <row r="19" spans="1:11" ht="12.75" customHeight="1" x14ac:dyDescent="0.2">
      <c r="A19" s="3" t="s">
        <v>570</v>
      </c>
      <c r="B19" s="1721">
        <v>6514.0782324649999</v>
      </c>
      <c r="C19" s="1197">
        <f t="shared" si="0"/>
        <v>77612.798204595892</v>
      </c>
      <c r="D19" s="1449">
        <v>40437.665999999997</v>
      </c>
      <c r="E19" s="1966">
        <v>0</v>
      </c>
      <c r="F19" s="1250">
        <v>6277.6440000000002</v>
      </c>
      <c r="G19" s="1250">
        <v>0</v>
      </c>
      <c r="H19" s="1851">
        <v>0</v>
      </c>
      <c r="I19" s="1535">
        <v>134.726</v>
      </c>
      <c r="J19" s="1794">
        <v>30762.762204595889</v>
      </c>
      <c r="K19" s="855">
        <v>2267</v>
      </c>
    </row>
    <row r="20" spans="1:11" ht="12.75" customHeight="1" x14ac:dyDescent="0.2">
      <c r="A20" s="3" t="s">
        <v>263</v>
      </c>
      <c r="B20" s="1721">
        <v>70.134704203300004</v>
      </c>
      <c r="C20" s="1197">
        <f t="shared" si="0"/>
        <v>468.88438393976389</v>
      </c>
      <c r="D20" s="1449">
        <v>195.9</v>
      </c>
      <c r="E20" s="1966">
        <v>0</v>
      </c>
      <c r="F20" s="1250">
        <v>0</v>
      </c>
      <c r="G20" s="1250">
        <v>0</v>
      </c>
      <c r="H20" s="1851">
        <v>0</v>
      </c>
      <c r="I20" s="1535">
        <v>0</v>
      </c>
      <c r="J20" s="1794">
        <v>272.98438393976392</v>
      </c>
      <c r="K20" s="855">
        <v>32</v>
      </c>
    </row>
    <row r="21" spans="1:11" ht="12.75" customHeight="1" x14ac:dyDescent="0.2">
      <c r="A21" s="3" t="s">
        <v>1086</v>
      </c>
      <c r="B21" s="1721">
        <v>770.76130178440008</v>
      </c>
      <c r="C21" s="1197">
        <f t="shared" si="0"/>
        <v>10729.959617280612</v>
      </c>
      <c r="D21" s="1449">
        <v>5356.2389999999996</v>
      </c>
      <c r="E21" s="1966">
        <v>0</v>
      </c>
      <c r="F21" s="1250">
        <v>182.821</v>
      </c>
      <c r="G21" s="1250">
        <v>0</v>
      </c>
      <c r="H21" s="1851">
        <v>0</v>
      </c>
      <c r="I21" s="1535">
        <v>2.839</v>
      </c>
      <c r="J21" s="1794">
        <v>5188.060617280612</v>
      </c>
      <c r="K21" s="855">
        <v>292</v>
      </c>
    </row>
    <row r="22" spans="1:11" ht="12.75" customHeight="1" x14ac:dyDescent="0.2">
      <c r="A22" s="3" t="s">
        <v>1087</v>
      </c>
      <c r="B22" s="1721">
        <v>96.836797186500007</v>
      </c>
      <c r="C22" s="1197">
        <f t="shared" si="0"/>
        <v>1364.8786059483118</v>
      </c>
      <c r="D22" s="1449">
        <v>831.18600000000004</v>
      </c>
      <c r="E22" s="1966">
        <v>0</v>
      </c>
      <c r="F22" s="1250">
        <v>38.231999999999999</v>
      </c>
      <c r="G22" s="1250">
        <v>0</v>
      </c>
      <c r="H22" s="1851">
        <v>0</v>
      </c>
      <c r="I22" s="1535">
        <v>0</v>
      </c>
      <c r="J22" s="1794">
        <v>495.46060594831175</v>
      </c>
      <c r="K22" s="855">
        <v>35</v>
      </c>
    </row>
    <row r="23" spans="1:11" ht="12.75" customHeight="1" x14ac:dyDescent="0.2">
      <c r="A23" s="3" t="s">
        <v>1088</v>
      </c>
      <c r="B23" s="1721">
        <v>391.49562763250003</v>
      </c>
      <c r="C23" s="1197">
        <f t="shared" si="0"/>
        <v>4955.8787249311727</v>
      </c>
      <c r="D23" s="1449">
        <v>2167.598</v>
      </c>
      <c r="E23" s="1966">
        <v>0</v>
      </c>
      <c r="F23" s="1250">
        <v>78.459000000000003</v>
      </c>
      <c r="G23" s="1250">
        <v>0</v>
      </c>
      <c r="H23" s="1851">
        <v>0</v>
      </c>
      <c r="I23" s="1535">
        <v>20.396000000000001</v>
      </c>
      <c r="J23" s="1794">
        <v>2689.4257249311727</v>
      </c>
      <c r="K23" s="855">
        <v>160</v>
      </c>
    </row>
    <row r="24" spans="1:11" ht="12.75" customHeight="1" x14ac:dyDescent="0.2">
      <c r="A24" s="3" t="s">
        <v>1089</v>
      </c>
      <c r="B24" s="1721">
        <v>1085.8575239428999</v>
      </c>
      <c r="C24" s="1197">
        <f t="shared" si="0"/>
        <v>13639.307717966371</v>
      </c>
      <c r="D24" s="1449">
        <v>6776.1760000000004</v>
      </c>
      <c r="E24" s="1966">
        <v>0</v>
      </c>
      <c r="F24" s="1250">
        <v>528.85799999999995</v>
      </c>
      <c r="G24" s="1250">
        <v>0</v>
      </c>
      <c r="H24" s="1851">
        <v>0</v>
      </c>
      <c r="I24" s="1535">
        <v>10</v>
      </c>
      <c r="J24" s="1794">
        <v>6324.2737179663691</v>
      </c>
      <c r="K24" s="855">
        <v>401</v>
      </c>
    </row>
    <row r="25" spans="1:11" ht="12.75" customHeight="1" x14ac:dyDescent="0.2">
      <c r="A25" s="3" t="s">
        <v>83</v>
      </c>
      <c r="B25" s="1721">
        <v>1157.5635786130001</v>
      </c>
      <c r="C25" s="1197">
        <f t="shared" si="0"/>
        <v>26241.131082352011</v>
      </c>
      <c r="D25" s="1449">
        <v>11696.369000000001</v>
      </c>
      <c r="E25" s="1966">
        <v>0</v>
      </c>
      <c r="F25" s="1250">
        <v>473.71</v>
      </c>
      <c r="G25" s="1250">
        <v>0</v>
      </c>
      <c r="H25" s="1851">
        <v>0</v>
      </c>
      <c r="I25" s="1535">
        <v>10.151999999999999</v>
      </c>
      <c r="J25" s="1794">
        <v>14060.900082352011</v>
      </c>
      <c r="K25" s="855">
        <v>677</v>
      </c>
    </row>
    <row r="26" spans="1:11" ht="12.75" customHeight="1" x14ac:dyDescent="0.2">
      <c r="A26" s="3" t="s">
        <v>1090</v>
      </c>
      <c r="B26" s="1721">
        <v>157.59355418050004</v>
      </c>
      <c r="C26" s="1197">
        <f t="shared" si="0"/>
        <v>3110.0556810122221</v>
      </c>
      <c r="D26" s="1449">
        <v>1463.3510000000001</v>
      </c>
      <c r="E26" s="1966">
        <v>0</v>
      </c>
      <c r="F26" s="1250">
        <v>22.771999999999998</v>
      </c>
      <c r="G26" s="1250">
        <v>0</v>
      </c>
      <c r="H26" s="1851">
        <v>0</v>
      </c>
      <c r="I26" s="1535">
        <v>0</v>
      </c>
      <c r="J26" s="1794">
        <v>1623.932681012222</v>
      </c>
      <c r="K26" s="855">
        <v>94</v>
      </c>
    </row>
    <row r="27" spans="1:11" ht="12.75" customHeight="1" x14ac:dyDescent="0.2">
      <c r="A27" s="3" t="s">
        <v>200</v>
      </c>
      <c r="B27" s="1721">
        <v>2231.3806699791003</v>
      </c>
      <c r="C27" s="1197">
        <f t="shared" si="0"/>
        <v>35673.418468604548</v>
      </c>
      <c r="D27" s="1449">
        <v>16541.327000000001</v>
      </c>
      <c r="E27" s="1966">
        <v>0</v>
      </c>
      <c r="F27" s="1250">
        <v>669.90499999999997</v>
      </c>
      <c r="G27" s="1250">
        <v>0</v>
      </c>
      <c r="H27" s="1851">
        <v>0</v>
      </c>
      <c r="I27" s="1535">
        <v>30.311</v>
      </c>
      <c r="J27" s="1794">
        <v>18431.875468604547</v>
      </c>
      <c r="K27" s="855">
        <v>1117</v>
      </c>
    </row>
    <row r="28" spans="1:11" ht="12.75" customHeight="1" x14ac:dyDescent="0.2">
      <c r="A28" s="3" t="s">
        <v>1091</v>
      </c>
      <c r="B28" s="1721">
        <v>7020.7176818370008</v>
      </c>
      <c r="C28" s="1197">
        <f t="shared" si="0"/>
        <v>184682.43203182734</v>
      </c>
      <c r="D28" s="1449">
        <v>62570.555999999997</v>
      </c>
      <c r="E28" s="1966">
        <v>0</v>
      </c>
      <c r="F28" s="1250">
        <v>3177.183</v>
      </c>
      <c r="G28" s="1250">
        <v>0</v>
      </c>
      <c r="H28" s="1851">
        <v>15697.124530000003</v>
      </c>
      <c r="I28" s="1535">
        <v>314.16899999999998</v>
      </c>
      <c r="J28" s="1794">
        <v>102923.39950182733</v>
      </c>
      <c r="K28" s="855">
        <v>3700</v>
      </c>
    </row>
    <row r="29" spans="1:11" ht="12.75" customHeight="1" x14ac:dyDescent="0.2">
      <c r="A29" s="3" t="s">
        <v>388</v>
      </c>
      <c r="B29" s="1721">
        <v>152.57750967519999</v>
      </c>
      <c r="C29" s="1197">
        <f t="shared" si="0"/>
        <v>1079.5763631434284</v>
      </c>
      <c r="D29" s="1449">
        <v>601.75900000000001</v>
      </c>
      <c r="E29" s="1966">
        <v>0</v>
      </c>
      <c r="F29" s="1250">
        <v>0</v>
      </c>
      <c r="G29" s="1250">
        <v>0</v>
      </c>
      <c r="H29" s="1851">
        <v>0</v>
      </c>
      <c r="I29" s="1535">
        <v>0</v>
      </c>
      <c r="J29" s="1794">
        <v>477.81736314342834</v>
      </c>
      <c r="K29" s="855">
        <v>33</v>
      </c>
    </row>
    <row r="30" spans="1:11" ht="12.75" customHeight="1" x14ac:dyDescent="0.2">
      <c r="A30" s="3" t="s">
        <v>157</v>
      </c>
      <c r="B30" s="1721">
        <v>2311.8265661588002</v>
      </c>
      <c r="C30" s="1197">
        <f t="shared" si="0"/>
        <v>39466.455947567716</v>
      </c>
      <c r="D30" s="1449">
        <v>22680.687000000002</v>
      </c>
      <c r="E30" s="1966">
        <v>0</v>
      </c>
      <c r="F30" s="1250">
        <v>423.79500000000002</v>
      </c>
      <c r="G30" s="1250">
        <v>0</v>
      </c>
      <c r="H30" s="1851">
        <v>0</v>
      </c>
      <c r="I30" s="1535">
        <v>70.001999999999995</v>
      </c>
      <c r="J30" s="1794">
        <v>16291.971947567714</v>
      </c>
      <c r="K30" s="855">
        <v>1238</v>
      </c>
    </row>
    <row r="31" spans="1:11" ht="12.75" customHeight="1" x14ac:dyDescent="0.2">
      <c r="A31" s="3" t="s">
        <v>2093</v>
      </c>
      <c r="B31" s="1721">
        <v>100.351219525</v>
      </c>
      <c r="C31" s="1197">
        <f t="shared" si="0"/>
        <v>1423.7174321677207</v>
      </c>
      <c r="D31" s="1449">
        <v>700.678</v>
      </c>
      <c r="E31" s="1966">
        <v>0</v>
      </c>
      <c r="F31" s="1250">
        <v>66.733000000000004</v>
      </c>
      <c r="G31" s="1250">
        <v>0</v>
      </c>
      <c r="H31" s="1851">
        <v>0</v>
      </c>
      <c r="I31" s="1535">
        <v>0</v>
      </c>
      <c r="J31" s="1794">
        <v>656.3064321677208</v>
      </c>
      <c r="K31" s="855">
        <v>62</v>
      </c>
    </row>
    <row r="32" spans="1:11" ht="12.75" customHeight="1" x14ac:dyDescent="0.2">
      <c r="A32" s="3" t="s">
        <v>91</v>
      </c>
      <c r="B32" s="1721">
        <v>770.14556969089995</v>
      </c>
      <c r="C32" s="1197">
        <f t="shared" si="0"/>
        <v>11690.126622940896</v>
      </c>
      <c r="D32" s="1449">
        <v>4426.6480000000001</v>
      </c>
      <c r="E32" s="1966">
        <v>0</v>
      </c>
      <c r="F32" s="1250">
        <v>110.28100000000001</v>
      </c>
      <c r="G32" s="1250">
        <v>0</v>
      </c>
      <c r="H32" s="1851">
        <v>0</v>
      </c>
      <c r="I32" s="1535">
        <v>34.207000000000001</v>
      </c>
      <c r="J32" s="1794">
        <v>7118.9906229408953</v>
      </c>
      <c r="K32" s="855">
        <v>359</v>
      </c>
    </row>
    <row r="33" spans="1:11" ht="12.75" customHeight="1" x14ac:dyDescent="0.2">
      <c r="A33" s="3" t="s">
        <v>1092</v>
      </c>
      <c r="B33" s="1721">
        <v>165.84112353250001</v>
      </c>
      <c r="C33" s="1197">
        <f t="shared" si="0"/>
        <v>3582.579072223115</v>
      </c>
      <c r="D33" s="1449">
        <v>1532.7760000000001</v>
      </c>
      <c r="E33" s="1966">
        <v>0</v>
      </c>
      <c r="F33" s="1250">
        <v>5.6820000000000004</v>
      </c>
      <c r="G33" s="1250">
        <v>0</v>
      </c>
      <c r="H33" s="1851">
        <v>0</v>
      </c>
      <c r="I33" s="1535">
        <v>0</v>
      </c>
      <c r="J33" s="1794">
        <v>2044.1210722231147</v>
      </c>
      <c r="K33" s="855">
        <v>95</v>
      </c>
    </row>
    <row r="34" spans="1:11" ht="12.75" customHeight="1" x14ac:dyDescent="0.2">
      <c r="A34" s="3" t="s">
        <v>275</v>
      </c>
      <c r="B34" s="1721">
        <v>492.04742433409996</v>
      </c>
      <c r="C34" s="1197">
        <f t="shared" si="0"/>
        <v>10799.825964532623</v>
      </c>
      <c r="D34" s="1449">
        <v>5035.1469999999999</v>
      </c>
      <c r="E34" s="1966">
        <v>0</v>
      </c>
      <c r="F34" s="1250">
        <v>162.28899999999999</v>
      </c>
      <c r="G34" s="1250">
        <v>0</v>
      </c>
      <c r="H34" s="1851">
        <v>0</v>
      </c>
      <c r="I34" s="1535">
        <v>14.818</v>
      </c>
      <c r="J34" s="1794">
        <v>5587.5719645326235</v>
      </c>
      <c r="K34" s="855">
        <v>273</v>
      </c>
    </row>
    <row r="35" spans="1:11" ht="12.75" customHeight="1" x14ac:dyDescent="0.2">
      <c r="A35" s="3" t="s">
        <v>1093</v>
      </c>
      <c r="B35" s="1721">
        <v>7927.3653749260993</v>
      </c>
      <c r="C35" s="1197">
        <f t="shared" si="0"/>
        <v>115918.20858570923</v>
      </c>
      <c r="D35" s="1449">
        <v>57028.12</v>
      </c>
      <c r="E35" s="1966">
        <v>0</v>
      </c>
      <c r="F35" s="1250">
        <v>6748.6210000000001</v>
      </c>
      <c r="G35" s="1250">
        <v>0</v>
      </c>
      <c r="H35" s="1851">
        <v>23.187749999999998</v>
      </c>
      <c r="I35" s="1535">
        <v>272.803</v>
      </c>
      <c r="J35" s="1794">
        <v>51845.476835709233</v>
      </c>
      <c r="K35" s="855">
        <v>3355</v>
      </c>
    </row>
    <row r="36" spans="1:11" ht="12.75" customHeight="1" x14ac:dyDescent="0.2">
      <c r="A36" s="3" t="s">
        <v>1094</v>
      </c>
      <c r="B36" s="1721">
        <v>415.58918220709995</v>
      </c>
      <c r="C36" s="1197">
        <f t="shared" si="0"/>
        <v>9537.3200075320347</v>
      </c>
      <c r="D36" s="1449">
        <v>4790.9219999999996</v>
      </c>
      <c r="E36" s="1966">
        <v>0</v>
      </c>
      <c r="F36" s="1250">
        <v>62.52</v>
      </c>
      <c r="G36" s="1250">
        <v>0</v>
      </c>
      <c r="H36" s="1851">
        <v>0</v>
      </c>
      <c r="I36" s="1535">
        <v>0.34799999999999998</v>
      </c>
      <c r="J36" s="1794">
        <v>4683.5300075320338</v>
      </c>
      <c r="K36" s="855">
        <v>269</v>
      </c>
    </row>
    <row r="37" spans="1:11" ht="12.75" customHeight="1" x14ac:dyDescent="0.2">
      <c r="A37" s="3" t="s">
        <v>281</v>
      </c>
      <c r="B37" s="1721">
        <v>1331.5711509529997</v>
      </c>
      <c r="C37" s="1197">
        <f t="shared" si="0"/>
        <v>15001.736456537541</v>
      </c>
      <c r="D37" s="1449">
        <v>7880.5360000000001</v>
      </c>
      <c r="E37" s="1966">
        <v>0</v>
      </c>
      <c r="F37" s="1250">
        <v>588.79399999999998</v>
      </c>
      <c r="G37" s="1250">
        <v>0</v>
      </c>
      <c r="H37" s="1851">
        <v>0</v>
      </c>
      <c r="I37" s="1535">
        <v>98.426000000000002</v>
      </c>
      <c r="J37" s="1794">
        <v>6433.9804565375416</v>
      </c>
      <c r="K37" s="855">
        <v>484</v>
      </c>
    </row>
    <row r="38" spans="1:11" ht="12.75" customHeight="1" x14ac:dyDescent="0.2">
      <c r="A38" s="3" t="s">
        <v>1095</v>
      </c>
      <c r="B38" s="1721">
        <v>44.921183777600007</v>
      </c>
      <c r="C38" s="1197">
        <f t="shared" si="0"/>
        <v>836.57735084523779</v>
      </c>
      <c r="D38" s="1449">
        <v>259.91699999999997</v>
      </c>
      <c r="E38" s="1966">
        <v>0</v>
      </c>
      <c r="F38" s="1250">
        <v>25.706</v>
      </c>
      <c r="G38" s="1250">
        <v>0</v>
      </c>
      <c r="H38" s="1851">
        <v>0</v>
      </c>
      <c r="I38" s="1535">
        <v>0</v>
      </c>
      <c r="J38" s="1794">
        <v>550.95435084523785</v>
      </c>
      <c r="K38" s="855">
        <v>21</v>
      </c>
    </row>
    <row r="39" spans="1:11" ht="12.75" customHeight="1" x14ac:dyDescent="0.2">
      <c r="A39" s="3" t="s">
        <v>164</v>
      </c>
      <c r="B39" s="1721">
        <v>256.88318478649995</v>
      </c>
      <c r="C39" s="1197">
        <f t="shared" si="0"/>
        <v>4145.2240912149691</v>
      </c>
      <c r="D39" s="1449">
        <v>1953.4480000000001</v>
      </c>
      <c r="E39" s="1966">
        <v>0</v>
      </c>
      <c r="F39" s="1250">
        <v>62.134999999999998</v>
      </c>
      <c r="G39" s="1250">
        <v>0</v>
      </c>
      <c r="H39" s="1851">
        <v>0</v>
      </c>
      <c r="I39" s="1535">
        <v>10.474</v>
      </c>
      <c r="J39" s="1794">
        <v>2119.1670912149689</v>
      </c>
      <c r="K39" s="855">
        <v>99</v>
      </c>
    </row>
    <row r="40" spans="1:11" ht="12.75" customHeight="1" x14ac:dyDescent="0.2">
      <c r="A40" s="3" t="s">
        <v>1096</v>
      </c>
      <c r="B40" s="1721">
        <v>392.09974715869998</v>
      </c>
      <c r="C40" s="1197">
        <f t="shared" si="0"/>
        <v>5569.6413829252688</v>
      </c>
      <c r="D40" s="1449">
        <v>3174.3539999999998</v>
      </c>
      <c r="E40" s="1966">
        <v>0</v>
      </c>
      <c r="F40" s="1250">
        <v>132.51499999999999</v>
      </c>
      <c r="G40" s="1250">
        <v>0</v>
      </c>
      <c r="H40" s="1851">
        <v>0</v>
      </c>
      <c r="I40" s="1535">
        <v>0</v>
      </c>
      <c r="J40" s="1794">
        <v>2262.7723829252695</v>
      </c>
      <c r="K40" s="855">
        <v>171</v>
      </c>
    </row>
    <row r="41" spans="1:11" ht="12.75" customHeight="1" x14ac:dyDescent="0.2">
      <c r="A41" s="3" t="s">
        <v>1097</v>
      </c>
      <c r="B41" s="1721">
        <v>113.2737879706</v>
      </c>
      <c r="C41" s="1197">
        <f t="shared" si="0"/>
        <v>1408.0997127117371</v>
      </c>
      <c r="D41" s="1449">
        <v>501.58800000000002</v>
      </c>
      <c r="E41" s="1966">
        <v>0</v>
      </c>
      <c r="F41" s="1250">
        <v>48.220999999999997</v>
      </c>
      <c r="G41" s="1250">
        <v>0</v>
      </c>
      <c r="H41" s="1851">
        <v>0</v>
      </c>
      <c r="I41" s="1535">
        <v>14.430999999999999</v>
      </c>
      <c r="J41" s="1794">
        <v>843.85971271173707</v>
      </c>
      <c r="K41" s="855">
        <v>59</v>
      </c>
    </row>
    <row r="42" spans="1:11" ht="12.75" customHeight="1" x14ac:dyDescent="0.2">
      <c r="A42" s="3" t="s">
        <v>805</v>
      </c>
      <c r="B42" s="1721">
        <v>604.37343369320013</v>
      </c>
      <c r="C42" s="1197">
        <f t="shared" si="0"/>
        <v>13044.288640142591</v>
      </c>
      <c r="D42" s="1449">
        <v>4626.2640000000001</v>
      </c>
      <c r="E42" s="1966">
        <v>0</v>
      </c>
      <c r="F42" s="1250">
        <v>97.263000000000005</v>
      </c>
      <c r="G42" s="1250">
        <v>0</v>
      </c>
      <c r="H42" s="1851">
        <v>0</v>
      </c>
      <c r="I42" s="1535">
        <v>2.5249999999999999</v>
      </c>
      <c r="J42" s="1794">
        <v>8318.2366401425916</v>
      </c>
      <c r="K42" s="855">
        <v>339</v>
      </c>
    </row>
    <row r="43" spans="1:11" ht="12.75" customHeight="1" x14ac:dyDescent="0.2">
      <c r="A43" s="3" t="s">
        <v>168</v>
      </c>
      <c r="B43" s="1721">
        <v>117.28683175379999</v>
      </c>
      <c r="C43" s="1197">
        <f t="shared" si="0"/>
        <v>2694.9423580303983</v>
      </c>
      <c r="D43" s="1449">
        <v>767.125</v>
      </c>
      <c r="E43" s="1966">
        <v>0</v>
      </c>
      <c r="F43" s="1250">
        <v>68.796999999999997</v>
      </c>
      <c r="G43" s="1250">
        <v>0</v>
      </c>
      <c r="H43" s="1851">
        <v>0</v>
      </c>
      <c r="I43" s="1535">
        <v>0</v>
      </c>
      <c r="J43" s="1794">
        <v>1859.0203580303985</v>
      </c>
      <c r="K43" s="855">
        <v>52</v>
      </c>
    </row>
    <row r="44" spans="1:11" ht="12.75" customHeight="1" x14ac:dyDescent="0.2">
      <c r="A44" s="3" t="s">
        <v>1098</v>
      </c>
      <c r="B44" s="1721">
        <v>4142.1976330344996</v>
      </c>
      <c r="C44" s="1197">
        <f t="shared" si="0"/>
        <v>81320.48954416535</v>
      </c>
      <c r="D44" s="1449">
        <v>44793.748</v>
      </c>
      <c r="E44" s="1966">
        <v>0</v>
      </c>
      <c r="F44" s="1250">
        <v>1707.5050000000001</v>
      </c>
      <c r="G44" s="1250">
        <v>0</v>
      </c>
      <c r="H44" s="1851">
        <v>0</v>
      </c>
      <c r="I44" s="1535">
        <v>194.351</v>
      </c>
      <c r="J44" s="1794">
        <v>34624.88554416535</v>
      </c>
      <c r="K44" s="855">
        <v>2199</v>
      </c>
    </row>
    <row r="45" spans="1:11" ht="12.75" customHeight="1" x14ac:dyDescent="0.2">
      <c r="A45" s="3" t="s">
        <v>595</v>
      </c>
      <c r="B45" s="1721">
        <v>701.31393313909996</v>
      </c>
      <c r="C45" s="1197">
        <f t="shared" si="0"/>
        <v>4782.7424347441247</v>
      </c>
      <c r="D45" s="1449">
        <v>2647.69</v>
      </c>
      <c r="E45" s="1966">
        <v>0</v>
      </c>
      <c r="F45" s="1250">
        <v>101.586</v>
      </c>
      <c r="G45" s="1250">
        <v>0</v>
      </c>
      <c r="H45" s="1851">
        <v>0</v>
      </c>
      <c r="I45" s="1535">
        <v>0.44</v>
      </c>
      <c r="J45" s="1794">
        <v>2033.0264347441243</v>
      </c>
      <c r="K45" s="855">
        <v>196</v>
      </c>
    </row>
    <row r="46" spans="1:11" ht="12.75" customHeight="1" x14ac:dyDescent="0.2">
      <c r="A46" s="3" t="s">
        <v>1099</v>
      </c>
      <c r="B46" s="1721">
        <v>701.90062399229998</v>
      </c>
      <c r="C46" s="1197">
        <f t="shared" si="0"/>
        <v>5642.0474662999386</v>
      </c>
      <c r="D46" s="1449">
        <v>2989.877</v>
      </c>
      <c r="E46" s="1966">
        <v>0</v>
      </c>
      <c r="F46" s="1250">
        <v>91.771000000000001</v>
      </c>
      <c r="G46" s="1250">
        <v>0</v>
      </c>
      <c r="H46" s="1851">
        <v>0</v>
      </c>
      <c r="I46" s="1535">
        <v>0</v>
      </c>
      <c r="J46" s="1794">
        <v>2560.3994662999389</v>
      </c>
      <c r="K46" s="855">
        <v>209</v>
      </c>
    </row>
    <row r="47" spans="1:11" ht="12.75" customHeight="1" x14ac:dyDescent="0.2">
      <c r="A47" s="3" t="s">
        <v>1100</v>
      </c>
      <c r="B47" s="1721">
        <v>603.54576063589991</v>
      </c>
      <c r="C47" s="1197">
        <f t="shared" si="0"/>
        <v>6726.0160426087295</v>
      </c>
      <c r="D47" s="1449">
        <v>3485.5479999999998</v>
      </c>
      <c r="E47" s="1966">
        <v>0</v>
      </c>
      <c r="F47" s="1250">
        <v>160.494</v>
      </c>
      <c r="G47" s="1250">
        <v>0</v>
      </c>
      <c r="H47" s="1851">
        <v>0</v>
      </c>
      <c r="I47" s="1535">
        <v>3.1779999999999999</v>
      </c>
      <c r="J47" s="1794">
        <v>3076.7960426087293</v>
      </c>
      <c r="K47" s="855">
        <v>213</v>
      </c>
    </row>
    <row r="48" spans="1:11" ht="12.75" customHeight="1" x14ac:dyDescent="0.2">
      <c r="A48" s="3" t="s">
        <v>1101</v>
      </c>
      <c r="B48" s="1721">
        <v>1295.1194319339997</v>
      </c>
      <c r="C48" s="1197">
        <f t="shared" si="0"/>
        <v>23391.020148205291</v>
      </c>
      <c r="D48" s="1449">
        <v>13108.575000000001</v>
      </c>
      <c r="E48" s="1966">
        <v>0</v>
      </c>
      <c r="F48" s="1250">
        <v>271.07600000000002</v>
      </c>
      <c r="G48" s="1250">
        <v>0</v>
      </c>
      <c r="H48" s="1851">
        <v>0</v>
      </c>
      <c r="I48" s="1535">
        <v>47.853000000000002</v>
      </c>
      <c r="J48" s="1794">
        <v>9963.5161482052899</v>
      </c>
      <c r="K48" s="855">
        <v>724</v>
      </c>
    </row>
    <row r="49" spans="1:13" ht="12.75" customHeight="1" x14ac:dyDescent="0.2">
      <c r="A49" s="3" t="s">
        <v>747</v>
      </c>
      <c r="B49" s="1721">
        <v>196.36367563740001</v>
      </c>
      <c r="C49" s="1197">
        <f t="shared" si="0"/>
        <v>2628.6265257456403</v>
      </c>
      <c r="D49" s="1449">
        <v>1115.5</v>
      </c>
      <c r="E49" s="1966">
        <v>0</v>
      </c>
      <c r="F49" s="1250">
        <v>49.7</v>
      </c>
      <c r="G49" s="1250">
        <v>0</v>
      </c>
      <c r="H49" s="1851">
        <v>0</v>
      </c>
      <c r="I49" s="1535">
        <v>26.459</v>
      </c>
      <c r="J49" s="1794">
        <v>1436.9675257456402</v>
      </c>
      <c r="K49" s="855">
        <v>93</v>
      </c>
    </row>
    <row r="50" spans="1:13" ht="12.75" customHeight="1" x14ac:dyDescent="0.2">
      <c r="A50" s="3" t="s">
        <v>1102</v>
      </c>
      <c r="B50" s="1721">
        <v>2679.5293076834005</v>
      </c>
      <c r="C50" s="1197">
        <f t="shared" si="0"/>
        <v>43380.586876815032</v>
      </c>
      <c r="D50" s="1449">
        <v>17223.968000000001</v>
      </c>
      <c r="E50" s="1966">
        <v>0</v>
      </c>
      <c r="F50" s="1250">
        <v>1128.854</v>
      </c>
      <c r="G50" s="1250">
        <v>0</v>
      </c>
      <c r="H50" s="1851">
        <v>0</v>
      </c>
      <c r="I50" s="1535">
        <v>51.798000000000002</v>
      </c>
      <c r="J50" s="1794">
        <v>24975.966876815033</v>
      </c>
      <c r="K50" s="855">
        <v>1328</v>
      </c>
    </row>
    <row r="51" spans="1:13" ht="12.75" customHeight="1" x14ac:dyDescent="0.2">
      <c r="A51" s="3" t="s">
        <v>1103</v>
      </c>
      <c r="B51" s="1721">
        <v>812.14626733329999</v>
      </c>
      <c r="C51" s="1197">
        <f t="shared" si="0"/>
        <v>10258.026132513507</v>
      </c>
      <c r="D51" s="1449">
        <v>5584.2070000000003</v>
      </c>
      <c r="E51" s="1966">
        <v>0</v>
      </c>
      <c r="F51" s="1250">
        <v>211.11500000000001</v>
      </c>
      <c r="G51" s="1250">
        <v>0</v>
      </c>
      <c r="H51" s="1851">
        <v>0</v>
      </c>
      <c r="I51" s="1535">
        <v>57.335999999999999</v>
      </c>
      <c r="J51" s="1794">
        <v>4405.3681325135067</v>
      </c>
      <c r="K51" s="855">
        <v>367</v>
      </c>
    </row>
    <row r="52" spans="1:13" ht="12.75" customHeight="1" x14ac:dyDescent="0.2">
      <c r="A52" s="3" t="s">
        <v>1104</v>
      </c>
      <c r="B52" s="1721">
        <v>346.37263638550002</v>
      </c>
      <c r="C52" s="1197">
        <f t="shared" si="0"/>
        <v>3849.9716504689513</v>
      </c>
      <c r="D52" s="1449">
        <v>1796.0909999999999</v>
      </c>
      <c r="E52" s="1966">
        <v>0</v>
      </c>
      <c r="F52" s="1250">
        <v>46.481999999999999</v>
      </c>
      <c r="G52" s="1250">
        <v>0</v>
      </c>
      <c r="H52" s="1851">
        <v>0</v>
      </c>
      <c r="I52" s="1535">
        <v>5.0149999999999997</v>
      </c>
      <c r="J52" s="1794">
        <v>2002.3836504689514</v>
      </c>
      <c r="K52" s="855">
        <v>150</v>
      </c>
    </row>
    <row r="53" spans="1:13" ht="12.75" customHeight="1" x14ac:dyDescent="0.2">
      <c r="A53" s="3" t="s">
        <v>552</v>
      </c>
      <c r="B53" s="1721">
        <v>473.54546567199992</v>
      </c>
      <c r="C53" s="1197">
        <f t="shared" si="0"/>
        <v>6947.9433163538188</v>
      </c>
      <c r="D53" s="1449">
        <v>3492.8719999999998</v>
      </c>
      <c r="E53" s="1966">
        <v>0</v>
      </c>
      <c r="F53" s="1250">
        <v>232.54400000000001</v>
      </c>
      <c r="G53" s="1250">
        <v>0</v>
      </c>
      <c r="H53" s="1851">
        <v>0</v>
      </c>
      <c r="I53" s="1535">
        <v>104.75700000000001</v>
      </c>
      <c r="J53" s="1794">
        <v>3117.770316353819</v>
      </c>
      <c r="K53" s="855">
        <v>187</v>
      </c>
    </row>
    <row r="54" spans="1:13" ht="12.75" customHeight="1" x14ac:dyDescent="0.2">
      <c r="A54" s="3" t="s">
        <v>1105</v>
      </c>
      <c r="B54" s="1721">
        <v>401.67757775069998</v>
      </c>
      <c r="C54" s="1197">
        <f t="shared" si="0"/>
        <v>5153.8029960011554</v>
      </c>
      <c r="D54" s="1449">
        <v>2605.1610000000001</v>
      </c>
      <c r="E54" s="1966">
        <v>0</v>
      </c>
      <c r="F54" s="1250">
        <v>107.04300000000001</v>
      </c>
      <c r="G54" s="1250">
        <v>0</v>
      </c>
      <c r="H54" s="1851">
        <v>0</v>
      </c>
      <c r="I54" s="1535">
        <v>9.4990000000000006</v>
      </c>
      <c r="J54" s="1794">
        <v>2432.0999960011559</v>
      </c>
      <c r="K54" s="855">
        <v>157</v>
      </c>
    </row>
    <row r="55" spans="1:13" ht="12.75" customHeight="1" x14ac:dyDescent="0.2">
      <c r="A55" s="3" t="s">
        <v>1106</v>
      </c>
      <c r="B55" s="1721">
        <v>55.840931893300002</v>
      </c>
      <c r="C55" s="1197">
        <f t="shared" si="0"/>
        <v>708.75321464439048</v>
      </c>
      <c r="D55" s="1449">
        <v>173.239</v>
      </c>
      <c r="E55" s="1966">
        <v>0</v>
      </c>
      <c r="F55" s="1250">
        <v>2.0470000000000002</v>
      </c>
      <c r="G55" s="1250">
        <v>0</v>
      </c>
      <c r="H55" s="1851">
        <v>0</v>
      </c>
      <c r="I55" s="1535">
        <v>0</v>
      </c>
      <c r="J55" s="1794">
        <v>533.46721464439042</v>
      </c>
      <c r="K55" s="855">
        <v>17</v>
      </c>
    </row>
    <row r="56" spans="1:13" ht="12.75" customHeight="1" x14ac:dyDescent="0.2">
      <c r="A56" s="3" t="s">
        <v>554</v>
      </c>
      <c r="B56" s="1721">
        <v>568.53344389150004</v>
      </c>
      <c r="C56" s="1197">
        <f t="shared" si="0"/>
        <v>7138.0592482522006</v>
      </c>
      <c r="D56" s="1449">
        <v>3313.9859999999999</v>
      </c>
      <c r="E56" s="1966">
        <v>0</v>
      </c>
      <c r="F56" s="1250">
        <v>86.527000000000001</v>
      </c>
      <c r="G56" s="1250">
        <v>0</v>
      </c>
      <c r="H56" s="1851">
        <v>0</v>
      </c>
      <c r="I56" s="1535">
        <v>2.2069999999999999</v>
      </c>
      <c r="J56" s="1794">
        <v>3735.3392482522004</v>
      </c>
      <c r="K56" s="855">
        <v>253</v>
      </c>
    </row>
    <row r="57" spans="1:13" ht="12.75" customHeight="1" x14ac:dyDescent="0.2">
      <c r="A57" s="3" t="s">
        <v>1107</v>
      </c>
      <c r="B57" s="1721">
        <v>138.02700834589999</v>
      </c>
      <c r="C57" s="1197">
        <f t="shared" si="0"/>
        <v>2440.4817048475543</v>
      </c>
      <c r="D57" s="1449">
        <v>985.45</v>
      </c>
      <c r="E57" s="1966">
        <v>0</v>
      </c>
      <c r="F57" s="1250">
        <v>65.978999999999999</v>
      </c>
      <c r="G57" s="1250">
        <v>0</v>
      </c>
      <c r="H57" s="1851">
        <v>0</v>
      </c>
      <c r="I57" s="1535">
        <v>10.297000000000001</v>
      </c>
      <c r="J57" s="1794">
        <v>1378.7557048475544</v>
      </c>
      <c r="K57" s="855">
        <v>86</v>
      </c>
    </row>
    <row r="58" spans="1:13" ht="12.75" customHeight="1" x14ac:dyDescent="0.2">
      <c r="A58" s="3" t="s">
        <v>1108</v>
      </c>
      <c r="B58" s="1721">
        <v>63.3323820142</v>
      </c>
      <c r="C58" s="1197">
        <f t="shared" si="0"/>
        <v>310.24547291325121</v>
      </c>
      <c r="D58" s="1449">
        <v>193.26900000000001</v>
      </c>
      <c r="E58" s="1966">
        <v>0</v>
      </c>
      <c r="F58" s="1250">
        <v>0</v>
      </c>
      <c r="G58" s="1250">
        <v>0</v>
      </c>
      <c r="H58" s="1851">
        <v>0</v>
      </c>
      <c r="I58" s="1535">
        <v>0</v>
      </c>
      <c r="J58" s="1794">
        <v>116.97647291325119</v>
      </c>
      <c r="K58" s="855">
        <v>14</v>
      </c>
    </row>
    <row r="59" spans="1:13" ht="12.75" customHeight="1" x14ac:dyDescent="0.2">
      <c r="A59" s="3" t="s">
        <v>1109</v>
      </c>
      <c r="B59" s="1721">
        <v>11362.758400443003</v>
      </c>
      <c r="C59" s="1197">
        <f t="shared" si="0"/>
        <v>182486.84070018906</v>
      </c>
      <c r="D59" s="1449">
        <v>87348.297000000006</v>
      </c>
      <c r="E59" s="1966">
        <v>0</v>
      </c>
      <c r="F59" s="1250">
        <v>5447.0789999999997</v>
      </c>
      <c r="G59" s="1250">
        <v>0</v>
      </c>
      <c r="H59" s="1851">
        <v>275.08767</v>
      </c>
      <c r="I59" s="1535">
        <v>581.55999999999995</v>
      </c>
      <c r="J59" s="1794">
        <v>88834.81703018905</v>
      </c>
      <c r="K59" s="855">
        <v>5232</v>
      </c>
    </row>
    <row r="60" spans="1:13" ht="12.75" customHeight="1" x14ac:dyDescent="0.2">
      <c r="A60" s="397"/>
      <c r="B60" s="398"/>
      <c r="C60" s="1020"/>
      <c r="D60" s="1020"/>
      <c r="E60" s="1020"/>
      <c r="F60" s="1020"/>
      <c r="G60" s="1020"/>
      <c r="H60" s="1020"/>
      <c r="I60" s="1237"/>
      <c r="J60" s="1021"/>
      <c r="K60" s="744"/>
    </row>
    <row r="61" spans="1:13" ht="12.75" customHeight="1" x14ac:dyDescent="0.2">
      <c r="A61" s="399" t="s">
        <v>2035</v>
      </c>
      <c r="B61" s="1722">
        <f>SUM(B4:B59)</f>
        <v>85246.729862991517</v>
      </c>
      <c r="C61" s="1251">
        <f t="shared" ref="C61:K61" si="1">SUM(C4:C59)</f>
        <v>1365520.3997753805</v>
      </c>
      <c r="D61" s="1251">
        <f t="shared" si="1"/>
        <v>651451.16999999993</v>
      </c>
      <c r="E61" s="1251">
        <f t="shared" si="1"/>
        <v>0</v>
      </c>
      <c r="F61" s="1251">
        <f>SUM(F4:F59)</f>
        <v>40206.20199999999</v>
      </c>
      <c r="G61" s="1251">
        <f t="shared" si="1"/>
        <v>0</v>
      </c>
      <c r="H61" s="1251">
        <f t="shared" si="1"/>
        <v>15995.399950000003</v>
      </c>
      <c r="I61" s="1252">
        <f t="shared" si="1"/>
        <v>2949.9979999999996</v>
      </c>
      <c r="J61" s="1253">
        <f t="shared" si="1"/>
        <v>654917.62982538028</v>
      </c>
      <c r="K61" s="1729">
        <f t="shared" si="1"/>
        <v>38231</v>
      </c>
    </row>
    <row r="62" spans="1:13" ht="12.75" customHeight="1" thickBot="1" x14ac:dyDescent="0.25">
      <c r="A62" s="404"/>
      <c r="B62" s="400"/>
      <c r="C62" s="1025"/>
      <c r="D62" s="1254"/>
      <c r="E62" s="1254"/>
      <c r="F62" s="1254"/>
      <c r="G62" s="1254"/>
      <c r="H62" s="1254"/>
      <c r="I62" s="1536"/>
      <c r="J62" s="1255"/>
      <c r="K62" s="745"/>
    </row>
    <row r="63" spans="1:13" ht="12.75" customHeight="1" x14ac:dyDescent="0.2">
      <c r="A63" s="107" t="s">
        <v>283</v>
      </c>
      <c r="B63" s="1724">
        <v>42112.114114850636</v>
      </c>
      <c r="C63" s="1197">
        <f>SUM(D63:J63)</f>
        <v>635927.35671706172</v>
      </c>
      <c r="D63" s="1449">
        <v>313261.00851107918</v>
      </c>
      <c r="E63" s="1874">
        <v>0</v>
      </c>
      <c r="F63" s="1017">
        <v>21388.105020373176</v>
      </c>
      <c r="G63" s="1017">
        <v>0</v>
      </c>
      <c r="H63" s="1835">
        <v>15995.399950000001</v>
      </c>
      <c r="I63" s="1997">
        <v>1165.0139999999999</v>
      </c>
      <c r="J63" s="1794">
        <v>284117.82923560927</v>
      </c>
      <c r="K63" s="855">
        <v>18342</v>
      </c>
      <c r="M63" s="16"/>
    </row>
    <row r="64" spans="1:13" ht="12.75" customHeight="1" x14ac:dyDescent="0.2">
      <c r="A64" s="489" t="s">
        <v>284</v>
      </c>
      <c r="B64" s="1724">
        <v>43134.615747856064</v>
      </c>
      <c r="C64" s="1197">
        <f>SUM(D64:J64)</f>
        <v>729593.04305831867</v>
      </c>
      <c r="D64" s="1794">
        <v>338190.1614889208</v>
      </c>
      <c r="E64" s="1995">
        <v>0</v>
      </c>
      <c r="F64" s="1017">
        <v>18818.096979626825</v>
      </c>
      <c r="G64" s="1017">
        <v>0</v>
      </c>
      <c r="H64" s="1995">
        <v>0</v>
      </c>
      <c r="I64" s="2024">
        <v>1784.9840000000004</v>
      </c>
      <c r="J64" s="1794">
        <v>370799.80058977107</v>
      </c>
      <c r="K64" s="855">
        <v>19889</v>
      </c>
      <c r="M64" s="16"/>
    </row>
    <row r="65" spans="1:11" ht="12.75" customHeight="1" x14ac:dyDescent="0.2">
      <c r="A65" s="107"/>
      <c r="B65" s="5"/>
      <c r="C65" s="1020"/>
      <c r="D65" s="1256"/>
      <c r="E65" s="1020"/>
      <c r="F65" s="1256"/>
      <c r="G65" s="1256"/>
      <c r="H65" s="1020"/>
      <c r="I65" s="1237"/>
      <c r="J65" s="1257"/>
      <c r="K65" s="11"/>
    </row>
    <row r="66" spans="1:11" ht="12.75" customHeight="1" x14ac:dyDescent="0.2">
      <c r="A66" s="399" t="s">
        <v>2035</v>
      </c>
      <c r="B66" s="401">
        <f t="shared" ref="B66:K66" si="2">SUM(B63:B64)</f>
        <v>85246.729862706707</v>
      </c>
      <c r="C66" s="1251">
        <f t="shared" si="2"/>
        <v>1365520.3997753803</v>
      </c>
      <c r="D66" s="1251">
        <f t="shared" si="2"/>
        <v>651451.16999999993</v>
      </c>
      <c r="E66" s="1251">
        <f t="shared" si="2"/>
        <v>0</v>
      </c>
      <c r="F66" s="1251">
        <f t="shared" si="2"/>
        <v>40206.202000000005</v>
      </c>
      <c r="G66" s="1251">
        <f t="shared" si="2"/>
        <v>0</v>
      </c>
      <c r="H66" s="1793">
        <f t="shared" si="2"/>
        <v>15995.399950000001</v>
      </c>
      <c r="I66" s="1793">
        <f t="shared" si="2"/>
        <v>2949.9980000000005</v>
      </c>
      <c r="J66" s="1253">
        <f t="shared" si="2"/>
        <v>654917.6298253804</v>
      </c>
      <c r="K66" s="985">
        <f t="shared" si="2"/>
        <v>38231</v>
      </c>
    </row>
    <row r="67" spans="1:11" ht="12.75" customHeight="1" thickBot="1" x14ac:dyDescent="0.25">
      <c r="A67" s="170"/>
      <c r="B67" s="402"/>
      <c r="C67" s="403"/>
      <c r="D67" s="133"/>
      <c r="E67" s="145"/>
      <c r="F67" s="133"/>
      <c r="G67" s="133"/>
      <c r="H67" s="403"/>
      <c r="I67" s="1537"/>
      <c r="J67" s="622"/>
      <c r="K67" s="745"/>
    </row>
    <row r="68" spans="1:11" x14ac:dyDescent="0.2">
      <c r="A68" s="661"/>
      <c r="B68" s="662"/>
      <c r="C68" s="663"/>
      <c r="D68" s="663"/>
      <c r="E68" s="663"/>
      <c r="F68" s="663"/>
      <c r="G68" s="663"/>
      <c r="H68" s="663"/>
      <c r="I68" s="663"/>
      <c r="J68" s="663"/>
      <c r="K68" s="671"/>
    </row>
    <row r="69" spans="1:11" x14ac:dyDescent="0.2">
      <c r="A69" s="665" t="s">
        <v>2060</v>
      </c>
      <c r="B69" s="604"/>
      <c r="C69" s="272"/>
      <c r="D69" s="272"/>
      <c r="E69" s="272"/>
      <c r="F69" s="272"/>
      <c r="G69" s="272"/>
      <c r="H69" s="272"/>
      <c r="I69" s="1690"/>
      <c r="J69" s="1690"/>
      <c r="K69" s="672"/>
    </row>
    <row r="70" spans="1:11" ht="12" customHeight="1" x14ac:dyDescent="0.2">
      <c r="A70" s="2028" t="s">
        <v>2131</v>
      </c>
      <c r="B70" s="2026"/>
      <c r="C70" s="2026"/>
      <c r="D70" s="2026"/>
      <c r="E70" s="2026"/>
      <c r="F70" s="2026"/>
      <c r="G70" s="2026"/>
      <c r="H70" s="2026"/>
      <c r="I70" s="2027"/>
      <c r="J70" s="2028"/>
      <c r="K70" s="2027"/>
    </row>
    <row r="71" spans="1:11" ht="36" customHeight="1" x14ac:dyDescent="0.2">
      <c r="A71" s="2025" t="s">
        <v>2081</v>
      </c>
      <c r="B71" s="2026"/>
      <c r="C71" s="2026"/>
      <c r="D71" s="2026"/>
      <c r="E71" s="2026"/>
      <c r="F71" s="2026"/>
      <c r="G71" s="2026"/>
      <c r="H71" s="2026"/>
      <c r="I71" s="2027"/>
      <c r="J71" s="2028"/>
      <c r="K71" s="2027"/>
    </row>
    <row r="72" spans="1:11" x14ac:dyDescent="0.2">
      <c r="A72" s="2028" t="s">
        <v>1245</v>
      </c>
      <c r="B72" s="2026"/>
      <c r="C72" s="2026"/>
      <c r="D72" s="2026"/>
      <c r="E72" s="2026"/>
      <c r="F72" s="2026"/>
      <c r="G72" s="2026"/>
      <c r="H72" s="2026"/>
      <c r="I72" s="2026"/>
      <c r="J72" s="2026"/>
      <c r="K72" s="2027"/>
    </row>
    <row r="73" spans="1:11" ht="36" customHeight="1" x14ac:dyDescent="0.2">
      <c r="A73" s="2025" t="s">
        <v>2106</v>
      </c>
      <c r="B73" s="2026"/>
      <c r="C73" s="2026"/>
      <c r="D73" s="2026"/>
      <c r="E73" s="2026"/>
      <c r="F73" s="2026"/>
      <c r="G73" s="2026"/>
      <c r="H73" s="2026"/>
      <c r="I73" s="2027"/>
      <c r="J73" s="2028"/>
      <c r="K73" s="2027"/>
    </row>
    <row r="74" spans="1:11" ht="12" customHeight="1" x14ac:dyDescent="0.2">
      <c r="A74" s="2028" t="s">
        <v>2076</v>
      </c>
      <c r="B74" s="2026"/>
      <c r="C74" s="2026"/>
      <c r="D74" s="2026"/>
      <c r="E74" s="2026"/>
      <c r="F74" s="2026"/>
      <c r="G74" s="2026"/>
      <c r="H74" s="2026"/>
      <c r="I74" s="2026"/>
      <c r="J74" s="2026"/>
      <c r="K74" s="2027"/>
    </row>
    <row r="75" spans="1:11" ht="24" customHeight="1" x14ac:dyDescent="0.2">
      <c r="A75" s="2025" t="s">
        <v>2085</v>
      </c>
      <c r="B75" s="2026"/>
      <c r="C75" s="2026"/>
      <c r="D75" s="2026"/>
      <c r="E75" s="2026"/>
      <c r="F75" s="2026"/>
      <c r="G75" s="2026"/>
      <c r="H75" s="2026"/>
      <c r="I75" s="2026"/>
      <c r="J75" s="2026"/>
      <c r="K75" s="2027"/>
    </row>
    <row r="76" spans="1:11" ht="24" customHeight="1" x14ac:dyDescent="0.2">
      <c r="A76" s="2025" t="s">
        <v>1246</v>
      </c>
      <c r="B76" s="2026"/>
      <c r="C76" s="2026"/>
      <c r="D76" s="2026"/>
      <c r="E76" s="2026"/>
      <c r="F76" s="2026"/>
      <c r="G76" s="2026"/>
      <c r="H76" s="2026"/>
      <c r="I76" s="2026"/>
      <c r="J76" s="2026"/>
      <c r="K76" s="2027"/>
    </row>
    <row r="77" spans="1:11" ht="12.75" thickBot="1" x14ac:dyDescent="0.25">
      <c r="A77" s="2029" t="s">
        <v>2118</v>
      </c>
      <c r="B77" s="2030"/>
      <c r="C77" s="2030"/>
      <c r="D77" s="2030"/>
      <c r="E77" s="2030"/>
      <c r="F77" s="2030"/>
      <c r="G77" s="2030"/>
      <c r="H77" s="2030"/>
      <c r="I77" s="2030"/>
      <c r="J77" s="2030"/>
      <c r="K77" s="2031"/>
    </row>
    <row r="79" spans="1:11" x14ac:dyDescent="0.2">
      <c r="B79" s="112"/>
      <c r="C79" s="112"/>
      <c r="D79" s="112"/>
      <c r="E79" s="112"/>
      <c r="F79" s="112"/>
      <c r="G79" s="112"/>
      <c r="H79" s="112"/>
      <c r="I79" s="112"/>
      <c r="J79" s="112"/>
      <c r="K79" s="112"/>
    </row>
    <row r="80" spans="1:11" x14ac:dyDescent="0.2">
      <c r="A80" s="46"/>
      <c r="B80" s="112"/>
      <c r="C80" s="112"/>
      <c r="D80" s="138"/>
      <c r="E80" s="138"/>
      <c r="F80" s="138"/>
      <c r="G80" s="138"/>
      <c r="H80" s="138"/>
      <c r="I80" s="138"/>
      <c r="J80" s="137"/>
      <c r="K80" s="572"/>
    </row>
  </sheetData>
  <mergeCells count="10">
    <mergeCell ref="A77:K77"/>
    <mergeCell ref="A74:K74"/>
    <mergeCell ref="A1:K1"/>
    <mergeCell ref="A2:K2"/>
    <mergeCell ref="A70:K70"/>
    <mergeCell ref="A71:K71"/>
    <mergeCell ref="A75:K75"/>
    <mergeCell ref="A72:K72"/>
    <mergeCell ref="A73:K73"/>
    <mergeCell ref="A76:K76"/>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67"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2" x14ac:dyDescent="0.2">
      <c r="A1" s="2038" t="s">
        <v>2130</v>
      </c>
      <c r="B1" s="2039"/>
      <c r="C1" s="2039"/>
      <c r="D1" s="2039"/>
      <c r="E1" s="2039"/>
      <c r="F1" s="2039"/>
      <c r="G1" s="2039"/>
      <c r="H1" s="2039"/>
      <c r="I1" s="2039"/>
      <c r="J1" s="2039"/>
      <c r="K1" s="2040"/>
    </row>
    <row r="2" spans="1:12" ht="13.5" customHeight="1" thickBot="1" x14ac:dyDescent="0.25">
      <c r="A2" s="2035" t="s">
        <v>1942</v>
      </c>
      <c r="B2" s="2036"/>
      <c r="C2" s="2036"/>
      <c r="D2" s="2036"/>
      <c r="E2" s="2036"/>
      <c r="F2" s="2036"/>
      <c r="G2" s="2036"/>
      <c r="H2" s="2036"/>
      <c r="I2" s="2036"/>
      <c r="J2" s="2036"/>
      <c r="K2" s="2037"/>
      <c r="L2" s="19"/>
    </row>
    <row r="3" spans="1:12" ht="57" customHeight="1" thickBot="1" x14ac:dyDescent="0.25">
      <c r="A3" s="1439" t="s">
        <v>1899</v>
      </c>
      <c r="B3" s="1440" t="s">
        <v>1943</v>
      </c>
      <c r="C3" s="22" t="s">
        <v>720</v>
      </c>
      <c r="D3" s="1440" t="s">
        <v>2079</v>
      </c>
      <c r="E3" s="22" t="s">
        <v>1895</v>
      </c>
      <c r="F3" s="1440" t="s">
        <v>282</v>
      </c>
      <c r="G3" s="1440" t="s">
        <v>2080</v>
      </c>
      <c r="H3" s="1440" t="s">
        <v>1946</v>
      </c>
      <c r="I3" s="1442" t="s">
        <v>1944</v>
      </c>
      <c r="J3" s="1439" t="s">
        <v>1945</v>
      </c>
      <c r="K3" s="1442" t="s">
        <v>1614</v>
      </c>
      <c r="L3" s="19"/>
    </row>
    <row r="4" spans="1:12" ht="12.75" customHeight="1" x14ac:dyDescent="0.2">
      <c r="A4" s="23" t="s">
        <v>2077</v>
      </c>
      <c r="B4" s="1779">
        <v>99.6691975512</v>
      </c>
      <c r="C4" s="1781">
        <f>SUM(D4:J4)</f>
        <v>38.241545862232151</v>
      </c>
      <c r="D4" s="1783">
        <v>23.437000000000001</v>
      </c>
      <c r="E4" s="1782">
        <v>0</v>
      </c>
      <c r="F4" s="1782">
        <v>0</v>
      </c>
      <c r="G4" s="1782">
        <v>0</v>
      </c>
      <c r="H4" s="2023">
        <v>0</v>
      </c>
      <c r="I4" s="1784">
        <v>0</v>
      </c>
      <c r="J4" s="1792">
        <v>14.804545862232152</v>
      </c>
      <c r="K4" s="2009" t="s">
        <v>2132</v>
      </c>
      <c r="L4" s="19"/>
    </row>
    <row r="5" spans="1:12" ht="12.75" customHeight="1" x14ac:dyDescent="0.2">
      <c r="A5" s="3" t="s">
        <v>2078</v>
      </c>
      <c r="B5" s="1779">
        <v>183.6955198444</v>
      </c>
      <c r="C5" s="1781">
        <f t="shared" ref="C5:C33" si="0">SUM(D5:J5)</f>
        <v>622.08881949251963</v>
      </c>
      <c r="D5" s="1783">
        <v>337.69200000000001</v>
      </c>
      <c r="E5" s="1782">
        <v>0</v>
      </c>
      <c r="F5" s="1782">
        <v>7.4009999999999998</v>
      </c>
      <c r="G5" s="1792">
        <v>0</v>
      </c>
      <c r="H5" s="2023">
        <v>0</v>
      </c>
      <c r="I5" s="1785">
        <v>0</v>
      </c>
      <c r="J5" s="1792">
        <v>276.99581949251962</v>
      </c>
      <c r="K5" s="1780">
        <v>21</v>
      </c>
      <c r="L5" s="19"/>
    </row>
    <row r="6" spans="1:12" ht="12.75" customHeight="1" x14ac:dyDescent="0.2">
      <c r="A6" s="3" t="s">
        <v>28</v>
      </c>
      <c r="B6" s="1779">
        <v>28538.41508029</v>
      </c>
      <c r="C6" s="1781">
        <f t="shared" si="0"/>
        <v>436100.96193243359</v>
      </c>
      <c r="D6" s="1783">
        <v>217974.696</v>
      </c>
      <c r="E6" s="1782">
        <v>1395.8142700000001</v>
      </c>
      <c r="F6" s="1782">
        <v>25810.61</v>
      </c>
      <c r="G6" s="1792">
        <v>0</v>
      </c>
      <c r="H6" s="2023">
        <v>8181.7092399999974</v>
      </c>
      <c r="I6" s="1785">
        <v>601.78300000000002</v>
      </c>
      <c r="J6" s="1792">
        <v>182136.34942243359</v>
      </c>
      <c r="K6" s="1780">
        <v>9960</v>
      </c>
      <c r="L6" s="19"/>
    </row>
    <row r="7" spans="1:12" ht="12.75" customHeight="1" x14ac:dyDescent="0.2">
      <c r="A7" s="3" t="s">
        <v>29</v>
      </c>
      <c r="B7" s="1779">
        <v>938.37134232450012</v>
      </c>
      <c r="C7" s="1781">
        <f t="shared" si="0"/>
        <v>2342.9665498967456</v>
      </c>
      <c r="D7" s="1783">
        <v>1152.7539999999999</v>
      </c>
      <c r="E7" s="1782">
        <v>0</v>
      </c>
      <c r="F7" s="1782">
        <v>204.57599999999999</v>
      </c>
      <c r="G7" s="1792">
        <v>0</v>
      </c>
      <c r="H7" s="2023">
        <v>0</v>
      </c>
      <c r="I7" s="1785">
        <v>139.67400000000001</v>
      </c>
      <c r="J7" s="1792">
        <v>845.96254989674571</v>
      </c>
      <c r="K7" s="1780">
        <v>78</v>
      </c>
      <c r="L7" s="19"/>
    </row>
    <row r="8" spans="1:12" ht="12.75" customHeight="1" x14ac:dyDescent="0.2">
      <c r="A8" s="3" t="s">
        <v>30</v>
      </c>
      <c r="B8" s="1779">
        <v>74.009384559199987</v>
      </c>
      <c r="C8" s="1781">
        <f t="shared" si="0"/>
        <v>381.65114881046486</v>
      </c>
      <c r="D8" s="1783">
        <v>289.33</v>
      </c>
      <c r="E8" s="1792">
        <v>0</v>
      </c>
      <c r="F8" s="1782">
        <v>0</v>
      </c>
      <c r="G8" s="1792">
        <v>0</v>
      </c>
      <c r="H8" s="2023">
        <v>0</v>
      </c>
      <c r="I8" s="1785">
        <v>0</v>
      </c>
      <c r="J8" s="1792">
        <v>92.321148810464877</v>
      </c>
      <c r="K8" s="1769" t="s">
        <v>2132</v>
      </c>
      <c r="L8" s="19"/>
    </row>
    <row r="9" spans="1:12" ht="12.75" customHeight="1" x14ac:dyDescent="0.2">
      <c r="A9" s="1789" t="s">
        <v>2126</v>
      </c>
      <c r="B9" s="1779">
        <v>397.6955512449</v>
      </c>
      <c r="C9" s="1781">
        <f t="shared" si="0"/>
        <v>4231.0710055157597</v>
      </c>
      <c r="D9" s="1794">
        <v>2554.0492718286655</v>
      </c>
      <c r="E9" s="1792">
        <v>0</v>
      </c>
      <c r="F9" s="1792">
        <v>153.36563000000001</v>
      </c>
      <c r="G9" s="1792">
        <v>0</v>
      </c>
      <c r="H9" s="2023">
        <v>0</v>
      </c>
      <c r="I9" s="1785">
        <v>0</v>
      </c>
      <c r="J9" s="1792">
        <v>1523.6561036870944</v>
      </c>
      <c r="K9" s="1780">
        <v>107</v>
      </c>
      <c r="L9" s="19"/>
    </row>
    <row r="10" spans="1:12" ht="12.75" customHeight="1" x14ac:dyDescent="0.2">
      <c r="A10" s="1789" t="s">
        <v>2127</v>
      </c>
      <c r="B10" s="1779">
        <v>209.0762782521</v>
      </c>
      <c r="C10" s="1781">
        <f t="shared" si="0"/>
        <v>2958.9674594860344</v>
      </c>
      <c r="D10" s="1794">
        <v>1341.1967281713344</v>
      </c>
      <c r="E10" s="1792">
        <v>0</v>
      </c>
      <c r="F10" s="1792">
        <v>80.780369999999976</v>
      </c>
      <c r="G10" s="1792">
        <v>0</v>
      </c>
      <c r="H10" s="2023">
        <v>0</v>
      </c>
      <c r="I10" s="1785">
        <v>0</v>
      </c>
      <c r="J10" s="1792">
        <v>1536.9903613146998</v>
      </c>
      <c r="K10" s="1780">
        <v>119</v>
      </c>
      <c r="L10" s="19"/>
    </row>
    <row r="11" spans="1:12" ht="12.75" customHeight="1" x14ac:dyDescent="0.2">
      <c r="A11" s="3" t="s">
        <v>31</v>
      </c>
      <c r="B11" s="1779">
        <v>238.1466470956</v>
      </c>
      <c r="C11" s="1781">
        <f t="shared" si="0"/>
        <v>1913.6852305864402</v>
      </c>
      <c r="D11" s="1783">
        <v>1222.76</v>
      </c>
      <c r="E11" s="1792">
        <v>0</v>
      </c>
      <c r="F11" s="1782">
        <v>47.716000000000001</v>
      </c>
      <c r="G11" s="1792">
        <v>0</v>
      </c>
      <c r="H11" s="2023">
        <v>0</v>
      </c>
      <c r="I11" s="1785">
        <v>0</v>
      </c>
      <c r="J11" s="1792">
        <v>643.2092305864403</v>
      </c>
      <c r="K11" s="1780">
        <v>57</v>
      </c>
      <c r="L11" s="19"/>
    </row>
    <row r="12" spans="1:12" ht="12.75" customHeight="1" x14ac:dyDescent="0.2">
      <c r="A12" s="3" t="s">
        <v>32</v>
      </c>
      <c r="B12" s="1779">
        <v>191.03721958259999</v>
      </c>
      <c r="C12" s="1781">
        <f t="shared" si="0"/>
        <v>1053.8328989872716</v>
      </c>
      <c r="D12" s="1783">
        <v>492.85500000000002</v>
      </c>
      <c r="E12" s="1792">
        <v>0</v>
      </c>
      <c r="F12" s="1782">
        <v>47.000999999999998</v>
      </c>
      <c r="G12" s="1792">
        <v>0</v>
      </c>
      <c r="H12" s="2023">
        <v>0</v>
      </c>
      <c r="I12" s="1785">
        <v>0</v>
      </c>
      <c r="J12" s="1792">
        <v>513.97689898727162</v>
      </c>
      <c r="K12" s="1780">
        <v>37</v>
      </c>
      <c r="L12" s="19"/>
    </row>
    <row r="13" spans="1:12" ht="12.75" customHeight="1" x14ac:dyDescent="0.2">
      <c r="A13" s="3" t="s">
        <v>2083</v>
      </c>
      <c r="B13" s="1779">
        <v>12589.168748814</v>
      </c>
      <c r="C13" s="1781">
        <f t="shared" si="0"/>
        <v>155624.57681347951</v>
      </c>
      <c r="D13" s="1783">
        <v>90898.801999999996</v>
      </c>
      <c r="E13" s="1792">
        <v>0</v>
      </c>
      <c r="F13" s="1782">
        <v>11966.785</v>
      </c>
      <c r="G13" s="1792">
        <v>0</v>
      </c>
      <c r="H13" s="2023">
        <v>0</v>
      </c>
      <c r="I13" s="1785">
        <v>180.11199999999999</v>
      </c>
      <c r="J13" s="1792">
        <v>52578.877813479507</v>
      </c>
      <c r="K13" s="1780">
        <v>3354</v>
      </c>
      <c r="L13" s="19"/>
    </row>
    <row r="14" spans="1:12" ht="12.75" customHeight="1" x14ac:dyDescent="0.2">
      <c r="A14" s="3" t="s">
        <v>33</v>
      </c>
      <c r="B14" s="1779">
        <v>183.9857330662</v>
      </c>
      <c r="C14" s="1781">
        <f t="shared" si="0"/>
        <v>2261.1698886521449</v>
      </c>
      <c r="D14" s="1783">
        <v>1405.212</v>
      </c>
      <c r="E14" s="1792">
        <v>0</v>
      </c>
      <c r="F14" s="1782">
        <v>13.195</v>
      </c>
      <c r="G14" s="1792">
        <v>0</v>
      </c>
      <c r="H14" s="2023">
        <v>0</v>
      </c>
      <c r="I14" s="1785">
        <v>0</v>
      </c>
      <c r="J14" s="1792">
        <v>842.76288865214485</v>
      </c>
      <c r="K14" s="1780">
        <v>77</v>
      </c>
      <c r="L14" s="19"/>
    </row>
    <row r="15" spans="1:12" ht="12.75" customHeight="1" x14ac:dyDescent="0.2">
      <c r="A15" s="3" t="s">
        <v>2071</v>
      </c>
      <c r="B15" s="1779">
        <v>159.9336884455</v>
      </c>
      <c r="C15" s="1781">
        <f t="shared" si="0"/>
        <v>861.91453542317322</v>
      </c>
      <c r="D15" s="1783">
        <v>544.51199999999994</v>
      </c>
      <c r="E15" s="1792">
        <v>0</v>
      </c>
      <c r="F15" s="1782">
        <v>20.827999999999999</v>
      </c>
      <c r="G15" s="1792">
        <v>0</v>
      </c>
      <c r="H15" s="2023">
        <v>0</v>
      </c>
      <c r="I15" s="1785">
        <v>1.29</v>
      </c>
      <c r="J15" s="1792">
        <v>295.28453542317334</v>
      </c>
      <c r="K15" s="1780">
        <v>23</v>
      </c>
      <c r="L15" s="19"/>
    </row>
    <row r="16" spans="1:12" ht="12.75" customHeight="1" x14ac:dyDescent="0.2">
      <c r="A16" s="3" t="s">
        <v>34</v>
      </c>
      <c r="B16" s="1779">
        <v>2282.1728591569999</v>
      </c>
      <c r="C16" s="1781">
        <f t="shared" si="0"/>
        <v>19210.140605677781</v>
      </c>
      <c r="D16" s="1783">
        <v>9964.4590000000007</v>
      </c>
      <c r="E16" s="1792">
        <v>0</v>
      </c>
      <c r="F16" s="1782">
        <v>1081.931</v>
      </c>
      <c r="G16" s="1792">
        <v>0</v>
      </c>
      <c r="H16" s="2023">
        <v>0</v>
      </c>
      <c r="I16" s="1785">
        <v>18.863</v>
      </c>
      <c r="J16" s="1792">
        <v>8144.8876056777799</v>
      </c>
      <c r="K16" s="1780">
        <v>559</v>
      </c>
      <c r="L16" s="19"/>
    </row>
    <row r="17" spans="1:11" ht="12.75" customHeight="1" x14ac:dyDescent="0.2">
      <c r="A17" s="3" t="s">
        <v>35</v>
      </c>
      <c r="B17" s="1779">
        <v>5117.6525314389992</v>
      </c>
      <c r="C17" s="1781">
        <f t="shared" si="0"/>
        <v>92128.039398153225</v>
      </c>
      <c r="D17" s="1783">
        <v>37211.389000000003</v>
      </c>
      <c r="E17" s="1792">
        <v>0</v>
      </c>
      <c r="F17" s="1782">
        <v>1679.4829999999999</v>
      </c>
      <c r="G17" s="1792">
        <v>0</v>
      </c>
      <c r="H17" s="2023">
        <v>0</v>
      </c>
      <c r="I17" s="1785">
        <v>41.463000000000001</v>
      </c>
      <c r="J17" s="1792">
        <v>53195.704398153212</v>
      </c>
      <c r="K17" s="1780">
        <v>2226</v>
      </c>
    </row>
    <row r="18" spans="1:11" ht="12.75" customHeight="1" x14ac:dyDescent="0.2">
      <c r="A18" s="3" t="s">
        <v>36</v>
      </c>
      <c r="B18" s="1779">
        <v>1137.1056213233999</v>
      </c>
      <c r="C18" s="1781">
        <f t="shared" si="0"/>
        <v>8482.1235306078743</v>
      </c>
      <c r="D18" s="1783">
        <v>4334.2060000000001</v>
      </c>
      <c r="E18" s="1792">
        <v>0</v>
      </c>
      <c r="F18" s="1782">
        <v>528.36099999999999</v>
      </c>
      <c r="G18" s="1792">
        <v>0</v>
      </c>
      <c r="H18" s="2023">
        <v>0</v>
      </c>
      <c r="I18" s="1785">
        <v>79.98</v>
      </c>
      <c r="J18" s="1792">
        <v>3539.5765306078747</v>
      </c>
      <c r="K18" s="1780">
        <v>179</v>
      </c>
    </row>
    <row r="19" spans="1:11" ht="12.75" customHeight="1" x14ac:dyDescent="0.2">
      <c r="A19" s="3" t="s">
        <v>37</v>
      </c>
      <c r="B19" s="1779">
        <v>1109.2570620849003</v>
      </c>
      <c r="C19" s="1781">
        <f t="shared" si="0"/>
        <v>12148.677122342029</v>
      </c>
      <c r="D19" s="1783">
        <v>7256.3980000000001</v>
      </c>
      <c r="E19" s="1792">
        <v>0</v>
      </c>
      <c r="F19" s="1782">
        <v>621.51099999999997</v>
      </c>
      <c r="G19" s="1792">
        <v>0</v>
      </c>
      <c r="H19" s="2023">
        <v>0</v>
      </c>
      <c r="I19" s="1785">
        <v>3.7770000000000001</v>
      </c>
      <c r="J19" s="1792">
        <v>4266.9911223420286</v>
      </c>
      <c r="K19" s="1780">
        <v>291</v>
      </c>
    </row>
    <row r="20" spans="1:11" ht="12.75" customHeight="1" x14ac:dyDescent="0.2">
      <c r="A20" s="1789" t="s">
        <v>2120</v>
      </c>
      <c r="B20" s="1779">
        <v>316.11546345990007</v>
      </c>
      <c r="C20" s="1781">
        <f t="shared" si="0"/>
        <v>429.36119582048275</v>
      </c>
      <c r="D20" s="1794">
        <v>303.50799999999998</v>
      </c>
      <c r="E20" s="1792">
        <v>0</v>
      </c>
      <c r="F20" s="1792">
        <v>12.207000000000001</v>
      </c>
      <c r="G20" s="1792">
        <v>0</v>
      </c>
      <c r="H20" s="2023">
        <v>0</v>
      </c>
      <c r="I20" s="1785">
        <v>0</v>
      </c>
      <c r="J20" s="1792">
        <v>113.64619582048277</v>
      </c>
      <c r="K20" s="1780">
        <v>30</v>
      </c>
    </row>
    <row r="21" spans="1:11" ht="12.75" customHeight="1" x14ac:dyDescent="0.2">
      <c r="A21" s="3" t="s">
        <v>38</v>
      </c>
      <c r="B21" s="1779">
        <v>54.318485246699993</v>
      </c>
      <c r="C21" s="1781">
        <f t="shared" si="0"/>
        <v>359.76038364921578</v>
      </c>
      <c r="D21" s="1783">
        <v>111.52</v>
      </c>
      <c r="E21" s="1792">
        <v>0</v>
      </c>
      <c r="F21" s="1782">
        <v>29.309000000000001</v>
      </c>
      <c r="G21" s="1792">
        <v>0</v>
      </c>
      <c r="H21" s="2023">
        <v>0</v>
      </c>
      <c r="I21" s="1785">
        <v>0</v>
      </c>
      <c r="J21" s="1792">
        <v>218.9313836492158</v>
      </c>
      <c r="K21" s="1780">
        <v>25</v>
      </c>
    </row>
    <row r="22" spans="1:11" ht="12.75" customHeight="1" x14ac:dyDescent="0.2">
      <c r="A22" s="3" t="s">
        <v>39</v>
      </c>
      <c r="B22" s="1779">
        <v>11255.964575938</v>
      </c>
      <c r="C22" s="1781">
        <f t="shared" si="0"/>
        <v>228765.35095430195</v>
      </c>
      <c r="D22" s="1783">
        <v>123331.743</v>
      </c>
      <c r="E22" s="1792">
        <v>0</v>
      </c>
      <c r="F22" s="1782">
        <v>10150.537</v>
      </c>
      <c r="G22" s="1792">
        <v>0</v>
      </c>
      <c r="H22" s="2023">
        <v>0</v>
      </c>
      <c r="I22" s="1785">
        <v>98.278999999999996</v>
      </c>
      <c r="J22" s="1792">
        <v>95184.791954301938</v>
      </c>
      <c r="K22" s="1780">
        <v>5020</v>
      </c>
    </row>
    <row r="23" spans="1:11" ht="12.75" customHeight="1" x14ac:dyDescent="0.2">
      <c r="A23" s="3" t="s">
        <v>40</v>
      </c>
      <c r="B23" s="1779">
        <v>484.66949387379998</v>
      </c>
      <c r="C23" s="1781">
        <f t="shared" si="0"/>
        <v>2358.17062578487</v>
      </c>
      <c r="D23" s="1783">
        <v>1495.742</v>
      </c>
      <c r="E23" s="1792">
        <v>0</v>
      </c>
      <c r="F23" s="1782">
        <v>16.672999999999998</v>
      </c>
      <c r="G23" s="1792">
        <v>0</v>
      </c>
      <c r="H23" s="2023">
        <v>0</v>
      </c>
      <c r="I23" s="1785">
        <v>10</v>
      </c>
      <c r="J23" s="1792">
        <v>835.75562578486984</v>
      </c>
      <c r="K23" s="1780">
        <v>53</v>
      </c>
    </row>
    <row r="24" spans="1:11" ht="12.75" customHeight="1" x14ac:dyDescent="0.2">
      <c r="A24" s="3" t="s">
        <v>41</v>
      </c>
      <c r="B24" s="1779">
        <v>281.10157762610004</v>
      </c>
      <c r="C24" s="1781">
        <f t="shared" si="0"/>
        <v>624.85944965878821</v>
      </c>
      <c r="D24" s="1783">
        <v>247.577</v>
      </c>
      <c r="E24" s="1792">
        <v>0</v>
      </c>
      <c r="F24" s="1782">
        <v>28.042000000000002</v>
      </c>
      <c r="G24" s="1792">
        <v>0</v>
      </c>
      <c r="H24" s="2023">
        <v>0</v>
      </c>
      <c r="I24" s="1785">
        <v>0</v>
      </c>
      <c r="J24" s="1792">
        <v>349.24044965878812</v>
      </c>
      <c r="K24" s="1780">
        <v>23</v>
      </c>
    </row>
    <row r="25" spans="1:11" ht="12.75" customHeight="1" x14ac:dyDescent="0.2">
      <c r="A25" s="3" t="s">
        <v>42</v>
      </c>
      <c r="B25" s="1779">
        <v>273.74044189940003</v>
      </c>
      <c r="C25" s="1781">
        <f t="shared" si="0"/>
        <v>646.5949307287749</v>
      </c>
      <c r="D25" s="1783">
        <v>518.58199999999999</v>
      </c>
      <c r="E25" s="1792">
        <v>0</v>
      </c>
      <c r="F25" s="1782">
        <v>0</v>
      </c>
      <c r="G25" s="1792">
        <v>0</v>
      </c>
      <c r="H25" s="2023">
        <v>0</v>
      </c>
      <c r="I25" s="1785">
        <v>0</v>
      </c>
      <c r="J25" s="1792">
        <v>128.01293072877496</v>
      </c>
      <c r="K25" s="1769">
        <v>16</v>
      </c>
    </row>
    <row r="26" spans="1:11" ht="12.75" customHeight="1" x14ac:dyDescent="0.2">
      <c r="A26" s="3" t="s">
        <v>2072</v>
      </c>
      <c r="B26" s="1779">
        <v>338.3902436958</v>
      </c>
      <c r="C26" s="1781">
        <f t="shared" si="0"/>
        <v>2270.7653110107199</v>
      </c>
      <c r="D26" s="1783">
        <v>1270.2329999999999</v>
      </c>
      <c r="E26" s="1792">
        <v>0</v>
      </c>
      <c r="F26" s="1782">
        <v>49.593000000000004</v>
      </c>
      <c r="G26" s="1792">
        <v>0</v>
      </c>
      <c r="H26" s="2023">
        <v>0</v>
      </c>
      <c r="I26" s="1785">
        <v>0</v>
      </c>
      <c r="J26" s="1792">
        <v>950.93931101071985</v>
      </c>
      <c r="K26" s="1780">
        <v>56</v>
      </c>
    </row>
    <row r="27" spans="1:11" ht="12.75" customHeight="1" x14ac:dyDescent="0.2">
      <c r="A27" s="3" t="s">
        <v>2073</v>
      </c>
      <c r="B27" s="1779">
        <v>355.20652161219999</v>
      </c>
      <c r="C27" s="1781">
        <f t="shared" si="0"/>
        <v>4361.374456445792</v>
      </c>
      <c r="D27" s="1783">
        <v>2191.297</v>
      </c>
      <c r="E27" s="1792">
        <v>0</v>
      </c>
      <c r="F27" s="1782">
        <v>22.774000000000001</v>
      </c>
      <c r="G27" s="1792">
        <v>0</v>
      </c>
      <c r="H27" s="2023">
        <v>0</v>
      </c>
      <c r="I27" s="1785">
        <v>0</v>
      </c>
      <c r="J27" s="1792">
        <v>2147.3034564457921</v>
      </c>
      <c r="K27" s="1780">
        <v>149</v>
      </c>
    </row>
    <row r="28" spans="1:11" ht="12.75" customHeight="1" x14ac:dyDescent="0.2">
      <c r="A28" s="3" t="s">
        <v>43</v>
      </c>
      <c r="B28" s="1779">
        <v>642.40123598599985</v>
      </c>
      <c r="C28" s="1781">
        <f t="shared" si="0"/>
        <v>4486.7015694239435</v>
      </c>
      <c r="D28" s="1783">
        <v>2705.2049999999999</v>
      </c>
      <c r="E28" s="1782">
        <v>0</v>
      </c>
      <c r="F28" s="1782">
        <v>307.89400000000001</v>
      </c>
      <c r="G28" s="1792">
        <v>0</v>
      </c>
      <c r="H28" s="2023">
        <v>214.88147000000004</v>
      </c>
      <c r="I28" s="1785">
        <v>0.13800000000000001</v>
      </c>
      <c r="J28" s="1792">
        <v>1258.5830994239434</v>
      </c>
      <c r="K28" s="1780">
        <v>111</v>
      </c>
    </row>
    <row r="29" spans="1:11" ht="12.75" customHeight="1" x14ac:dyDescent="0.2">
      <c r="A29" s="1" t="s">
        <v>2074</v>
      </c>
      <c r="B29" s="1779">
        <v>73.007677018500004</v>
      </c>
      <c r="C29" s="1781">
        <f t="shared" si="0"/>
        <v>438.76813521876898</v>
      </c>
      <c r="D29" s="1783">
        <v>330.62299999999999</v>
      </c>
      <c r="E29" s="1782">
        <v>0</v>
      </c>
      <c r="F29" s="1782">
        <v>5.1369999999999996</v>
      </c>
      <c r="G29" s="1792">
        <v>0</v>
      </c>
      <c r="H29" s="2023">
        <v>0</v>
      </c>
      <c r="I29" s="1785">
        <v>0</v>
      </c>
      <c r="J29" s="1792">
        <v>103.00813521876901</v>
      </c>
      <c r="K29" s="1769">
        <v>17</v>
      </c>
    </row>
    <row r="30" spans="1:11" ht="12.75" customHeight="1" x14ac:dyDescent="0.2">
      <c r="A30" s="3" t="s">
        <v>44</v>
      </c>
      <c r="B30" s="1779">
        <v>845.21151393169998</v>
      </c>
      <c r="C30" s="1781">
        <f t="shared" si="0"/>
        <v>13225.985160171331</v>
      </c>
      <c r="D30" s="1783">
        <v>7997.82</v>
      </c>
      <c r="E30" s="1782">
        <v>0</v>
      </c>
      <c r="F30" s="1782">
        <v>567.67499999999995</v>
      </c>
      <c r="G30" s="1792">
        <v>0</v>
      </c>
      <c r="H30" s="2023">
        <v>0</v>
      </c>
      <c r="I30" s="1785">
        <v>12.212999999999999</v>
      </c>
      <c r="J30" s="1792">
        <v>4648.2771601713321</v>
      </c>
      <c r="K30" s="1780">
        <v>313</v>
      </c>
    </row>
    <row r="31" spans="1:11" ht="12.75" customHeight="1" x14ac:dyDescent="0.2">
      <c r="A31" s="3" t="s">
        <v>2075</v>
      </c>
      <c r="B31" s="1779">
        <v>232.3769341101</v>
      </c>
      <c r="C31" s="1781">
        <f t="shared" si="0"/>
        <v>2341.1359026933387</v>
      </c>
      <c r="D31" s="1783">
        <v>969.35699999999997</v>
      </c>
      <c r="E31" s="1782">
        <v>0</v>
      </c>
      <c r="F31" s="1782">
        <v>29.553999999999998</v>
      </c>
      <c r="G31" s="1792">
        <v>0</v>
      </c>
      <c r="H31" s="2023">
        <v>0</v>
      </c>
      <c r="I31" s="1785">
        <v>0.13700000000000001</v>
      </c>
      <c r="J31" s="1792">
        <v>1342.0879026933389</v>
      </c>
      <c r="K31" s="1780">
        <v>21</v>
      </c>
    </row>
    <row r="32" spans="1:11" ht="12.75" customHeight="1" x14ac:dyDescent="0.2">
      <c r="A32" s="3" t="s">
        <v>45</v>
      </c>
      <c r="B32" s="1779">
        <v>51.155305856699997</v>
      </c>
      <c r="C32" s="1781">
        <f t="shared" si="0"/>
        <v>421.37429568963267</v>
      </c>
      <c r="D32" s="1783">
        <v>237.97499999999999</v>
      </c>
      <c r="E32" s="1782">
        <v>0</v>
      </c>
      <c r="F32" s="1782">
        <v>2.9159999999999999</v>
      </c>
      <c r="G32" s="1792">
        <v>0</v>
      </c>
      <c r="H32" s="2023">
        <v>0</v>
      </c>
      <c r="I32" s="1785">
        <v>0.82499999999999996</v>
      </c>
      <c r="J32" s="1792">
        <v>179.65829568963269</v>
      </c>
      <c r="K32" s="1769">
        <v>19</v>
      </c>
    </row>
    <row r="33" spans="1:15" ht="12.75" customHeight="1" x14ac:dyDescent="0.2">
      <c r="A33" s="3" t="s">
        <v>46</v>
      </c>
      <c r="B33" s="1779">
        <v>332.40759972059999</v>
      </c>
      <c r="C33" s="1781">
        <f t="shared" si="0"/>
        <v>3702.2576904766388</v>
      </c>
      <c r="D33" s="1783">
        <v>1418.25</v>
      </c>
      <c r="E33" s="1782">
        <v>0</v>
      </c>
      <c r="F33" s="1782">
        <v>61.417000000000002</v>
      </c>
      <c r="G33" s="1792">
        <v>0</v>
      </c>
      <c r="H33" s="2023">
        <v>0</v>
      </c>
      <c r="I33" s="1785">
        <v>1.0999999999999999E-2</v>
      </c>
      <c r="J33" s="1792">
        <v>2222.5796904766389</v>
      </c>
      <c r="K33" s="1780">
        <v>103</v>
      </c>
    </row>
    <row r="34" spans="1:15" ht="12.75" customHeight="1" x14ac:dyDescent="0.2">
      <c r="A34" s="3"/>
      <c r="B34" s="27"/>
      <c r="C34" s="1052"/>
      <c r="D34" s="1052"/>
      <c r="E34" s="1052"/>
      <c r="F34" s="1052"/>
      <c r="G34" s="1052"/>
      <c r="H34" s="1052"/>
      <c r="I34" s="1683"/>
      <c r="J34" s="1053"/>
      <c r="K34" s="949"/>
    </row>
    <row r="35" spans="1:15" ht="12.75" customHeight="1" x14ac:dyDescent="0.2">
      <c r="A35" s="28" t="s">
        <v>114</v>
      </c>
      <c r="B35" s="951">
        <f t="shared" ref="B35:J35" si="1">SUM(B4:B33)</f>
        <v>68985.459535049988</v>
      </c>
      <c r="C35" s="1178">
        <f t="shared" si="1"/>
        <v>1004792.5685464811</v>
      </c>
      <c r="D35" s="1178">
        <f t="shared" si="1"/>
        <v>520133.18000000005</v>
      </c>
      <c r="E35" s="1178">
        <f t="shared" si="1"/>
        <v>1395.8142700000001</v>
      </c>
      <c r="F35" s="1178">
        <f t="shared" si="1"/>
        <v>53547.271999999997</v>
      </c>
      <c r="G35" s="1178">
        <f t="shared" si="1"/>
        <v>0</v>
      </c>
      <c r="H35" s="1178">
        <f t="shared" si="1"/>
        <v>8396.5907099999968</v>
      </c>
      <c r="I35" s="1164">
        <f t="shared" si="1"/>
        <v>1188.5449999999998</v>
      </c>
      <c r="J35" s="1165">
        <f t="shared" si="1"/>
        <v>420131.166566481</v>
      </c>
      <c r="K35" s="965">
        <v>23059</v>
      </c>
      <c r="L35" s="29"/>
      <c r="M35" s="29"/>
      <c r="N35" s="29"/>
      <c r="O35" s="29"/>
    </row>
    <row r="36" spans="1:15" ht="12.75" customHeight="1" thickBot="1" x14ac:dyDescent="0.25">
      <c r="A36" s="30"/>
      <c r="B36" s="31"/>
      <c r="C36" s="1066"/>
      <c r="D36" s="1215"/>
      <c r="E36" s="1215"/>
      <c r="F36" s="1215"/>
      <c r="G36" s="1215"/>
      <c r="H36" s="1216"/>
      <c r="I36" s="1614"/>
      <c r="J36" s="1217"/>
      <c r="K36" s="674"/>
      <c r="L36" s="33"/>
      <c r="M36" s="33"/>
      <c r="N36" s="33"/>
      <c r="O36" s="33"/>
    </row>
    <row r="37" spans="1:15" ht="12.75" customHeight="1" x14ac:dyDescent="0.2">
      <c r="A37" s="25" t="s">
        <v>283</v>
      </c>
      <c r="B37" s="1724">
        <v>68985.459535049988</v>
      </c>
      <c r="C37" s="1048">
        <f>SUM(D37:J37)</f>
        <v>1004792.5685464812</v>
      </c>
      <c r="D37" s="1449">
        <v>520133.18000000005</v>
      </c>
      <c r="E37" s="1449">
        <v>1395.8142700000001</v>
      </c>
      <c r="F37" s="1049">
        <v>53547.272000000004</v>
      </c>
      <c r="G37" s="1049">
        <v>0</v>
      </c>
      <c r="H37" s="1049">
        <v>8396.5907099999968</v>
      </c>
      <c r="I37" s="1050">
        <v>1188.5449999999998</v>
      </c>
      <c r="J37" s="1994">
        <v>420131.16656648106</v>
      </c>
      <c r="K37" s="905">
        <v>23059</v>
      </c>
      <c r="L37" s="34"/>
      <c r="M37" s="1747"/>
      <c r="N37" s="34"/>
      <c r="O37" s="34"/>
    </row>
    <row r="38" spans="1:15" ht="12.75" customHeight="1" x14ac:dyDescent="0.2">
      <c r="A38" s="6"/>
      <c r="B38" s="35"/>
      <c r="C38" s="1052"/>
      <c r="D38" s="1218"/>
      <c r="E38" s="1052"/>
      <c r="F38" s="1218"/>
      <c r="G38" s="1218"/>
      <c r="H38" s="1219"/>
      <c r="I38" s="1463"/>
      <c r="J38" s="1062"/>
      <c r="K38" s="909"/>
      <c r="L38" s="34"/>
      <c r="M38" s="34"/>
      <c r="N38" s="34"/>
      <c r="O38" s="34"/>
    </row>
    <row r="39" spans="1:15" ht="12.75" customHeight="1" x14ac:dyDescent="0.2">
      <c r="A39" s="28" t="s">
        <v>114</v>
      </c>
      <c r="B39" s="110">
        <f>SUM(B37)</f>
        <v>68985.459535049988</v>
      </c>
      <c r="C39" s="1178">
        <f>SUM(C37)</f>
        <v>1004792.5685464812</v>
      </c>
      <c r="D39" s="1178">
        <f t="shared" ref="D39:K39" si="2">SUM(D37)</f>
        <v>520133.18000000005</v>
      </c>
      <c r="E39" s="1178">
        <f t="shared" si="2"/>
        <v>1395.8142700000001</v>
      </c>
      <c r="F39" s="1178">
        <f t="shared" si="2"/>
        <v>53547.272000000004</v>
      </c>
      <c r="G39" s="1178">
        <f t="shared" si="2"/>
        <v>0</v>
      </c>
      <c r="H39" s="1178">
        <f t="shared" si="2"/>
        <v>8396.5907099999968</v>
      </c>
      <c r="I39" s="1164">
        <f t="shared" si="2"/>
        <v>1188.5449999999998</v>
      </c>
      <c r="J39" s="1165">
        <f t="shared" si="2"/>
        <v>420131.16656648106</v>
      </c>
      <c r="K39" s="965">
        <f t="shared" si="2"/>
        <v>23059</v>
      </c>
      <c r="L39" s="36"/>
      <c r="M39" s="1999"/>
      <c r="N39" s="36"/>
      <c r="O39" s="36"/>
    </row>
    <row r="40" spans="1:15" ht="12.75" customHeight="1" thickBot="1" x14ac:dyDescent="0.25">
      <c r="A40" s="37"/>
      <c r="B40" s="38"/>
      <c r="C40" s="39"/>
      <c r="D40" s="39"/>
      <c r="E40" s="39"/>
      <c r="F40" s="39"/>
      <c r="G40" s="39"/>
      <c r="H40" s="40"/>
      <c r="I40" s="1615"/>
      <c r="J40" s="950"/>
      <c r="K40" s="675"/>
      <c r="L40" s="33"/>
      <c r="M40" s="1998"/>
      <c r="N40" s="33"/>
      <c r="O40" s="33"/>
    </row>
    <row r="41" spans="1:15" x14ac:dyDescent="0.2">
      <c r="A41" s="661"/>
      <c r="B41" s="662"/>
      <c r="C41" s="663"/>
      <c r="D41" s="663"/>
      <c r="E41" s="663"/>
      <c r="F41" s="663"/>
      <c r="G41" s="663"/>
      <c r="H41" s="663"/>
      <c r="I41" s="663"/>
      <c r="J41" s="663"/>
      <c r="K41" s="671"/>
      <c r="L41" s="33"/>
      <c r="M41" s="33"/>
      <c r="N41" s="33"/>
      <c r="O41" s="33"/>
    </row>
    <row r="42" spans="1:15" x14ac:dyDescent="0.2">
      <c r="A42" s="665" t="s">
        <v>2060</v>
      </c>
      <c r="B42" s="604"/>
      <c r="C42" s="272"/>
      <c r="D42" s="272"/>
      <c r="E42" s="272"/>
      <c r="F42" s="272"/>
      <c r="G42" s="272"/>
      <c r="H42" s="272"/>
      <c r="I42" s="1690"/>
      <c r="J42" s="1690"/>
      <c r="K42" s="672"/>
      <c r="L42" s="12"/>
      <c r="M42" s="12"/>
      <c r="N42" s="12"/>
      <c r="O42" s="12"/>
    </row>
    <row r="43" spans="1:15" ht="12" customHeight="1" x14ac:dyDescent="0.2">
      <c r="A43" s="2028" t="s">
        <v>2131</v>
      </c>
      <c r="B43" s="2026"/>
      <c r="C43" s="2026"/>
      <c r="D43" s="2026"/>
      <c r="E43" s="2026"/>
      <c r="F43" s="2026"/>
      <c r="G43" s="2026"/>
      <c r="H43" s="2026"/>
      <c r="I43" s="2027"/>
      <c r="J43" s="2028"/>
      <c r="K43" s="2027"/>
      <c r="L43" s="15"/>
      <c r="M43" s="15"/>
      <c r="N43" s="15"/>
      <c r="O43" s="15"/>
    </row>
    <row r="44" spans="1:15" s="596" customFormat="1" ht="36" customHeight="1" x14ac:dyDescent="0.2">
      <c r="A44" s="2025" t="s">
        <v>2081</v>
      </c>
      <c r="B44" s="2026"/>
      <c r="C44" s="2026"/>
      <c r="D44" s="2026"/>
      <c r="E44" s="2026"/>
      <c r="F44" s="2026"/>
      <c r="G44" s="2026"/>
      <c r="H44" s="2026"/>
      <c r="I44" s="2027"/>
      <c r="J44" s="2028"/>
      <c r="K44" s="2027"/>
      <c r="L44" s="598"/>
      <c r="M44" s="598"/>
      <c r="O44" s="597"/>
    </row>
    <row r="45" spans="1:15" ht="12.75" customHeight="1" x14ac:dyDescent="0.2">
      <c r="A45" s="2044" t="s">
        <v>1245</v>
      </c>
      <c r="B45" s="2045"/>
      <c r="C45" s="2045"/>
      <c r="D45" s="2045"/>
      <c r="E45" s="2045"/>
      <c r="F45" s="2045"/>
      <c r="G45" s="2045"/>
      <c r="H45" s="2045"/>
      <c r="I45" s="2046"/>
      <c r="J45" s="2044"/>
      <c r="K45" s="2046"/>
      <c r="L45" s="15"/>
      <c r="M45" s="15"/>
      <c r="N45" s="15"/>
      <c r="O45" s="15"/>
    </row>
    <row r="46" spans="1:15" ht="36" customHeight="1" x14ac:dyDescent="0.2">
      <c r="A46" s="2025" t="s">
        <v>2106</v>
      </c>
      <c r="B46" s="2026"/>
      <c r="C46" s="2026"/>
      <c r="D46" s="2026"/>
      <c r="E46" s="2026"/>
      <c r="F46" s="2026"/>
      <c r="G46" s="2026"/>
      <c r="H46" s="2026"/>
      <c r="I46" s="2027"/>
      <c r="J46" s="2028"/>
      <c r="K46" s="2027"/>
      <c r="N46" s="17"/>
    </row>
    <row r="47" spans="1:15" ht="12" customHeight="1" x14ac:dyDescent="0.2">
      <c r="A47" s="2044" t="s">
        <v>2076</v>
      </c>
      <c r="B47" s="2045"/>
      <c r="C47" s="2045"/>
      <c r="D47" s="2045"/>
      <c r="E47" s="2045"/>
      <c r="F47" s="2045"/>
      <c r="G47" s="2045"/>
      <c r="H47" s="2045"/>
      <c r="I47" s="2046"/>
      <c r="J47" s="2044"/>
      <c r="K47" s="2046"/>
      <c r="L47" s="15"/>
      <c r="M47" s="15"/>
      <c r="N47" s="15"/>
      <c r="O47" s="15"/>
    </row>
    <row r="48" spans="1:15" ht="24" customHeight="1" x14ac:dyDescent="0.2">
      <c r="A48" s="2041" t="s">
        <v>2085</v>
      </c>
      <c r="B48" s="2042"/>
      <c r="C48" s="2042"/>
      <c r="D48" s="2042"/>
      <c r="E48" s="2042"/>
      <c r="F48" s="2042"/>
      <c r="G48" s="2042"/>
      <c r="H48" s="2042"/>
      <c r="I48" s="2043"/>
      <c r="J48" s="2041"/>
      <c r="K48" s="2043"/>
      <c r="L48" s="15"/>
      <c r="M48" s="15"/>
      <c r="N48" s="15"/>
      <c r="O48" s="15"/>
    </row>
    <row r="49" spans="1:15" ht="24" customHeight="1" x14ac:dyDescent="0.2">
      <c r="A49" s="2041" t="s">
        <v>1246</v>
      </c>
      <c r="B49" s="2042"/>
      <c r="C49" s="2042"/>
      <c r="D49" s="2042"/>
      <c r="E49" s="2042"/>
      <c r="F49" s="2042"/>
      <c r="G49" s="2042"/>
      <c r="H49" s="2042"/>
      <c r="I49" s="2043"/>
      <c r="J49" s="2041"/>
      <c r="K49" s="2043"/>
      <c r="L49" s="12"/>
      <c r="M49" s="12"/>
      <c r="N49" s="12"/>
      <c r="O49" s="12"/>
    </row>
    <row r="50" spans="1:15" ht="12.75" customHeight="1" x14ac:dyDescent="0.2">
      <c r="A50" s="2028" t="s">
        <v>2118</v>
      </c>
      <c r="B50" s="2026"/>
      <c r="C50" s="2026"/>
      <c r="D50" s="2026"/>
      <c r="E50" s="2026"/>
      <c r="F50" s="2026"/>
      <c r="G50" s="2026"/>
      <c r="H50" s="2026"/>
      <c r="I50" s="2026"/>
      <c r="J50" s="2026"/>
      <c r="K50" s="2027"/>
    </row>
    <row r="51" spans="1:15" ht="12.75" thickBot="1" x14ac:dyDescent="0.25">
      <c r="A51" s="2029" t="s">
        <v>2122</v>
      </c>
      <c r="B51" s="2030"/>
      <c r="C51" s="2030"/>
      <c r="D51" s="2030"/>
      <c r="E51" s="2030"/>
      <c r="F51" s="2030"/>
      <c r="G51" s="2030"/>
      <c r="H51" s="2030"/>
      <c r="I51" s="2030"/>
      <c r="J51" s="2030"/>
      <c r="K51" s="2031"/>
    </row>
    <row r="52" spans="1:15" x14ac:dyDescent="0.2">
      <c r="K52" s="2"/>
    </row>
    <row r="53" spans="1:15" x14ac:dyDescent="0.2">
      <c r="B53" s="44"/>
      <c r="C53" s="45"/>
      <c r="D53" s="45"/>
      <c r="E53" s="45"/>
      <c r="F53" s="45"/>
      <c r="G53" s="45"/>
      <c r="H53" s="45"/>
      <c r="I53" s="45"/>
      <c r="J53" s="45"/>
    </row>
    <row r="54" spans="1:15" x14ac:dyDescent="0.2">
      <c r="A54" s="46"/>
      <c r="B54" s="44"/>
      <c r="C54" s="45"/>
      <c r="D54" s="45"/>
      <c r="E54" s="45"/>
      <c r="F54" s="45"/>
      <c r="G54" s="45"/>
      <c r="H54" s="45"/>
      <c r="I54" s="45"/>
      <c r="J54" s="45"/>
    </row>
    <row r="55" spans="1:15" x14ac:dyDescent="0.2">
      <c r="I55" s="19"/>
      <c r="J55" s="19"/>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6:10" x14ac:dyDescent="0.2">
      <c r="I65" s="19"/>
      <c r="J65" s="19"/>
    </row>
    <row r="66" spans="6:10" x14ac:dyDescent="0.2">
      <c r="I66" s="19"/>
      <c r="J66" s="19"/>
    </row>
    <row r="67" spans="6:10" x14ac:dyDescent="0.2">
      <c r="I67" s="19"/>
      <c r="J67" s="19"/>
    </row>
    <row r="68" spans="6:10" x14ac:dyDescent="0.2">
      <c r="I68" s="19"/>
      <c r="J68" s="19"/>
    </row>
    <row r="69" spans="6:10" x14ac:dyDescent="0.2">
      <c r="F69" s="47"/>
      <c r="G69" s="47"/>
      <c r="H69" s="47"/>
      <c r="I69" s="47"/>
      <c r="J69" s="47"/>
    </row>
    <row r="70" spans="6:10" x14ac:dyDescent="0.2">
      <c r="F70" s="48"/>
      <c r="G70" s="48"/>
      <c r="H70" s="48"/>
      <c r="I70" s="48"/>
      <c r="J70" s="48"/>
    </row>
    <row r="71" spans="6:10" x14ac:dyDescent="0.2">
      <c r="F71" s="48"/>
      <c r="G71" s="48"/>
      <c r="H71" s="48"/>
      <c r="I71" s="48"/>
      <c r="J71" s="48"/>
    </row>
    <row r="72" spans="6:10" x14ac:dyDescent="0.2">
      <c r="F72" s="48"/>
      <c r="G72" s="48"/>
      <c r="H72" s="48"/>
      <c r="I72" s="48"/>
      <c r="J72" s="48"/>
    </row>
  </sheetData>
  <mergeCells count="11">
    <mergeCell ref="A51:K51"/>
    <mergeCell ref="A1:K1"/>
    <mergeCell ref="A2:K2"/>
    <mergeCell ref="A44:K44"/>
    <mergeCell ref="A43:K43"/>
    <mergeCell ref="A50:K50"/>
    <mergeCell ref="A49:K49"/>
    <mergeCell ref="A48:K48"/>
    <mergeCell ref="A47:K47"/>
    <mergeCell ref="A46:K46"/>
    <mergeCell ref="A45:K45"/>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40"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13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1229</v>
      </c>
      <c r="B4" s="1721">
        <v>9552.3943631126003</v>
      </c>
      <c r="C4" s="1197">
        <f>SUM(D4:J4)</f>
        <v>151825.7244657143</v>
      </c>
      <c r="D4" s="1449">
        <v>78910.572</v>
      </c>
      <c r="E4" s="1967">
        <v>0</v>
      </c>
      <c r="F4" s="1258">
        <v>4553.6239999999998</v>
      </c>
      <c r="G4" s="1258">
        <v>0</v>
      </c>
      <c r="H4" s="1852">
        <v>0</v>
      </c>
      <c r="I4" s="1652">
        <v>176.65600000000001</v>
      </c>
      <c r="J4" s="1796">
        <v>68184.872465714303</v>
      </c>
      <c r="K4" s="904">
        <v>3299</v>
      </c>
    </row>
    <row r="5" spans="1:11" ht="12.75" customHeight="1" x14ac:dyDescent="0.2">
      <c r="A5" s="3" t="s">
        <v>555</v>
      </c>
      <c r="B5" s="1721">
        <v>2010.0471808595998</v>
      </c>
      <c r="C5" s="1197">
        <f t="shared" ref="C5:C68" si="0">SUM(D5:J5)</f>
        <v>33885.134602805367</v>
      </c>
      <c r="D5" s="1449">
        <v>17434.339</v>
      </c>
      <c r="E5" s="1967">
        <v>0</v>
      </c>
      <c r="F5" s="1258">
        <v>580.71400000000006</v>
      </c>
      <c r="G5" s="1258">
        <v>0</v>
      </c>
      <c r="H5" s="1852">
        <v>0</v>
      </c>
      <c r="I5" s="1258">
        <v>28.437999999999999</v>
      </c>
      <c r="J5" s="1797">
        <v>15841.643602805365</v>
      </c>
      <c r="K5" s="905">
        <v>921</v>
      </c>
    </row>
    <row r="6" spans="1:11" ht="12.75" customHeight="1" x14ac:dyDescent="0.2">
      <c r="A6" s="3" t="s">
        <v>1230</v>
      </c>
      <c r="B6" s="1721">
        <v>844.17646217210006</v>
      </c>
      <c r="C6" s="1197">
        <f t="shared" si="0"/>
        <v>10594.61674660489</v>
      </c>
      <c r="D6" s="1449">
        <v>6848.9889999999996</v>
      </c>
      <c r="E6" s="1967">
        <v>0</v>
      </c>
      <c r="F6" s="1258">
        <v>175.572</v>
      </c>
      <c r="G6" s="1258">
        <v>0</v>
      </c>
      <c r="H6" s="1852">
        <v>0</v>
      </c>
      <c r="I6" s="1258">
        <v>0.219</v>
      </c>
      <c r="J6" s="1797">
        <v>3569.8367466048908</v>
      </c>
      <c r="K6" s="905">
        <v>299</v>
      </c>
    </row>
    <row r="7" spans="1:11" ht="12.75" customHeight="1" x14ac:dyDescent="0.2">
      <c r="A7" s="3" t="s">
        <v>1231</v>
      </c>
      <c r="B7" s="1721">
        <v>1429.2530352207</v>
      </c>
      <c r="C7" s="1197">
        <f t="shared" si="0"/>
        <v>20379.645343279804</v>
      </c>
      <c r="D7" s="1449">
        <v>12354.582</v>
      </c>
      <c r="E7" s="1967">
        <v>0</v>
      </c>
      <c r="F7" s="1258">
        <v>243.99199999999999</v>
      </c>
      <c r="G7" s="1258">
        <v>0</v>
      </c>
      <c r="H7" s="1852">
        <v>0</v>
      </c>
      <c r="I7" s="1258">
        <v>13.519</v>
      </c>
      <c r="J7" s="1797">
        <v>7767.5523432798027</v>
      </c>
      <c r="K7" s="905">
        <v>505</v>
      </c>
    </row>
    <row r="8" spans="1:11" ht="12.75" customHeight="1" x14ac:dyDescent="0.2">
      <c r="A8" s="3" t="s">
        <v>1232</v>
      </c>
      <c r="B8" s="1721">
        <v>1541.6484627540997</v>
      </c>
      <c r="C8" s="1197">
        <f t="shared" si="0"/>
        <v>26285.311067621395</v>
      </c>
      <c r="D8" s="1449">
        <v>14773.074000000001</v>
      </c>
      <c r="E8" s="1967">
        <v>0</v>
      </c>
      <c r="F8" s="1258">
        <v>564.29399999999998</v>
      </c>
      <c r="G8" s="1258">
        <v>0</v>
      </c>
      <c r="H8" s="1852">
        <v>0</v>
      </c>
      <c r="I8" s="1258">
        <v>10.715999999999999</v>
      </c>
      <c r="J8" s="1797">
        <v>10937.227067621394</v>
      </c>
      <c r="K8" s="905">
        <v>675</v>
      </c>
    </row>
    <row r="9" spans="1:11" ht="12.75" customHeight="1" x14ac:dyDescent="0.2">
      <c r="A9" s="3" t="s">
        <v>1233</v>
      </c>
      <c r="B9" s="1721">
        <v>916.24834794190008</v>
      </c>
      <c r="C9" s="1197">
        <f t="shared" si="0"/>
        <v>17274.344252987095</v>
      </c>
      <c r="D9" s="1449">
        <v>9701.0450000000001</v>
      </c>
      <c r="E9" s="1967">
        <v>0</v>
      </c>
      <c r="F9" s="1258">
        <v>403.673</v>
      </c>
      <c r="G9" s="1258">
        <v>0</v>
      </c>
      <c r="H9" s="1852">
        <v>0</v>
      </c>
      <c r="I9" s="1258">
        <v>11.951000000000001</v>
      </c>
      <c r="J9" s="1797">
        <v>7157.6752529870955</v>
      </c>
      <c r="K9" s="905">
        <v>436</v>
      </c>
    </row>
    <row r="10" spans="1:11" ht="12.75" customHeight="1" x14ac:dyDescent="0.2">
      <c r="A10" s="3" t="s">
        <v>1234</v>
      </c>
      <c r="B10" s="1721">
        <v>3264.7573793179999</v>
      </c>
      <c r="C10" s="1197">
        <f t="shared" si="0"/>
        <v>55015.614460620694</v>
      </c>
      <c r="D10" s="1449">
        <v>32727.77</v>
      </c>
      <c r="E10" s="1967">
        <v>0</v>
      </c>
      <c r="F10" s="1258">
        <v>684.88900000000001</v>
      </c>
      <c r="G10" s="1258">
        <v>0</v>
      </c>
      <c r="H10" s="1852">
        <v>0</v>
      </c>
      <c r="I10" s="1258">
        <v>146.07</v>
      </c>
      <c r="J10" s="1797">
        <v>21456.885460620699</v>
      </c>
      <c r="K10" s="905">
        <v>1344</v>
      </c>
    </row>
    <row r="11" spans="1:11" ht="12.75" customHeight="1" x14ac:dyDescent="0.2">
      <c r="A11" s="3" t="s">
        <v>1235</v>
      </c>
      <c r="B11" s="1721">
        <v>1102.5847975635002</v>
      </c>
      <c r="C11" s="1197">
        <f t="shared" si="0"/>
        <v>12666.573091022372</v>
      </c>
      <c r="D11" s="1449">
        <v>8370.0519999999997</v>
      </c>
      <c r="E11" s="1967">
        <v>0</v>
      </c>
      <c r="F11" s="1258">
        <v>82.358999999999995</v>
      </c>
      <c r="G11" s="1258">
        <v>0</v>
      </c>
      <c r="H11" s="1852">
        <v>0</v>
      </c>
      <c r="I11" s="1258">
        <v>10.67</v>
      </c>
      <c r="J11" s="1797">
        <v>4203.4920910223709</v>
      </c>
      <c r="K11" s="905">
        <v>330</v>
      </c>
    </row>
    <row r="12" spans="1:11" ht="12.75" customHeight="1" x14ac:dyDescent="0.2">
      <c r="A12" s="3" t="s">
        <v>1236</v>
      </c>
      <c r="B12" s="1721">
        <v>2113.3835396392001</v>
      </c>
      <c r="C12" s="1197">
        <f t="shared" si="0"/>
        <v>37683.750688551656</v>
      </c>
      <c r="D12" s="1449">
        <v>23664.170999999998</v>
      </c>
      <c r="E12" s="1967">
        <v>0</v>
      </c>
      <c r="F12" s="1258">
        <v>713.99599999999998</v>
      </c>
      <c r="G12" s="1258">
        <v>0</v>
      </c>
      <c r="H12" s="1852">
        <v>0</v>
      </c>
      <c r="I12" s="1258">
        <v>12.679</v>
      </c>
      <c r="J12" s="1797">
        <v>13292.904688551656</v>
      </c>
      <c r="K12" s="905">
        <v>894</v>
      </c>
    </row>
    <row r="13" spans="1:11" ht="12.75" customHeight="1" x14ac:dyDescent="0.2">
      <c r="A13" s="3" t="s">
        <v>1237</v>
      </c>
      <c r="B13" s="1721">
        <v>14597.953618391999</v>
      </c>
      <c r="C13" s="1197">
        <f t="shared" si="0"/>
        <v>194175.39954498521</v>
      </c>
      <c r="D13" s="1449">
        <v>134486.55900000001</v>
      </c>
      <c r="E13" s="1967">
        <v>0</v>
      </c>
      <c r="F13" s="1258">
        <v>5201.5280000000002</v>
      </c>
      <c r="G13" s="1258">
        <v>0</v>
      </c>
      <c r="H13" s="1852">
        <v>0</v>
      </c>
      <c r="I13" s="1258">
        <v>639.572</v>
      </c>
      <c r="J13" s="1797">
        <v>53847.740544985238</v>
      </c>
      <c r="K13" s="905">
        <v>5047</v>
      </c>
    </row>
    <row r="14" spans="1:11" ht="12.75" customHeight="1" x14ac:dyDescent="0.2">
      <c r="A14" s="3" t="s">
        <v>1238</v>
      </c>
      <c r="B14" s="1721">
        <v>17632.942783865001</v>
      </c>
      <c r="C14" s="1197">
        <f t="shared" si="0"/>
        <v>309356.88181823917</v>
      </c>
      <c r="D14" s="1449">
        <v>112945.66899999999</v>
      </c>
      <c r="E14" s="1967">
        <v>84.188570000000013</v>
      </c>
      <c r="F14" s="1258">
        <v>6520.1</v>
      </c>
      <c r="G14" s="1258">
        <v>0</v>
      </c>
      <c r="H14" s="1852">
        <v>0</v>
      </c>
      <c r="I14" s="1258">
        <v>625.13699999999994</v>
      </c>
      <c r="J14" s="1797">
        <v>189181.78724823918</v>
      </c>
      <c r="K14" s="905">
        <v>7545</v>
      </c>
    </row>
    <row r="15" spans="1:11" ht="12.75" customHeight="1" x14ac:dyDescent="0.2">
      <c r="A15" s="3" t="s">
        <v>423</v>
      </c>
      <c r="B15" s="1721">
        <v>5331.2194786784003</v>
      </c>
      <c r="C15" s="1197">
        <f t="shared" si="0"/>
        <v>85451.870784878774</v>
      </c>
      <c r="D15" s="1449">
        <v>43039.082000000002</v>
      </c>
      <c r="E15" s="1967">
        <v>0</v>
      </c>
      <c r="F15" s="1258">
        <v>1526.0070000000001</v>
      </c>
      <c r="G15" s="1258">
        <v>0</v>
      </c>
      <c r="H15" s="1852">
        <v>0</v>
      </c>
      <c r="I15" s="1258">
        <v>305.54599999999999</v>
      </c>
      <c r="J15" s="1797">
        <v>40581.235784878772</v>
      </c>
      <c r="K15" s="905">
        <v>2420</v>
      </c>
    </row>
    <row r="16" spans="1:11" ht="12.75" customHeight="1" x14ac:dyDescent="0.2">
      <c r="A16" s="3" t="s">
        <v>1239</v>
      </c>
      <c r="B16" s="1721">
        <v>11188.054489169001</v>
      </c>
      <c r="C16" s="1197">
        <f t="shared" si="0"/>
        <v>201053.60160000989</v>
      </c>
      <c r="D16" s="1449">
        <v>114319.549</v>
      </c>
      <c r="E16" s="1967">
        <v>0</v>
      </c>
      <c r="F16" s="1258">
        <v>7651.5630000000001</v>
      </c>
      <c r="G16" s="1258">
        <v>0</v>
      </c>
      <c r="H16" s="1852">
        <v>0</v>
      </c>
      <c r="I16" s="1258">
        <v>288.15600000000001</v>
      </c>
      <c r="J16" s="1797">
        <v>78794.333600009893</v>
      </c>
      <c r="K16" s="905">
        <v>4984</v>
      </c>
    </row>
    <row r="17" spans="1:11" ht="12.75" customHeight="1" x14ac:dyDescent="0.2">
      <c r="A17" s="3" t="s">
        <v>771</v>
      </c>
      <c r="B17" s="1721">
        <v>4815.6143647223998</v>
      </c>
      <c r="C17" s="1197">
        <f t="shared" si="0"/>
        <v>73515.796890214289</v>
      </c>
      <c r="D17" s="1449">
        <v>41203.767999999996</v>
      </c>
      <c r="E17" s="1967">
        <v>0</v>
      </c>
      <c r="F17" s="1258">
        <v>1584.3320000000001</v>
      </c>
      <c r="G17" s="1258">
        <v>0</v>
      </c>
      <c r="H17" s="1852">
        <v>0</v>
      </c>
      <c r="I17" s="1258">
        <v>71.209999999999994</v>
      </c>
      <c r="J17" s="1797">
        <v>30656.486890214284</v>
      </c>
      <c r="K17" s="905">
        <v>2132</v>
      </c>
    </row>
    <row r="18" spans="1:11" ht="12.75" customHeight="1" x14ac:dyDescent="0.2">
      <c r="A18" s="3" t="s">
        <v>425</v>
      </c>
      <c r="B18" s="1721">
        <v>1225.6244962518001</v>
      </c>
      <c r="C18" s="1197">
        <f t="shared" si="0"/>
        <v>22517.373511925271</v>
      </c>
      <c r="D18" s="1449">
        <v>17520.123</v>
      </c>
      <c r="E18" s="1967">
        <v>0</v>
      </c>
      <c r="F18" s="1258">
        <v>2077.902</v>
      </c>
      <c r="G18" s="1258">
        <v>0</v>
      </c>
      <c r="H18" s="1852">
        <v>0</v>
      </c>
      <c r="I18" s="1258">
        <v>33.659999999999997</v>
      </c>
      <c r="J18" s="1797">
        <v>2885.6885119252688</v>
      </c>
      <c r="K18" s="905">
        <v>387</v>
      </c>
    </row>
    <row r="19" spans="1:11" ht="12.75" customHeight="1" x14ac:dyDescent="0.2">
      <c r="A19" s="3" t="s">
        <v>1240</v>
      </c>
      <c r="B19" s="1721">
        <v>8081.0866310229994</v>
      </c>
      <c r="C19" s="1197">
        <f t="shared" si="0"/>
        <v>114643.32355579697</v>
      </c>
      <c r="D19" s="1449">
        <v>78499.817999999999</v>
      </c>
      <c r="E19" s="1967">
        <v>0</v>
      </c>
      <c r="F19" s="1258">
        <v>4309.0969999999998</v>
      </c>
      <c r="G19" s="1258">
        <v>0</v>
      </c>
      <c r="H19" s="1852">
        <v>0</v>
      </c>
      <c r="I19" s="1258">
        <v>319.65699999999998</v>
      </c>
      <c r="J19" s="1797">
        <v>31514.751555796971</v>
      </c>
      <c r="K19" s="905">
        <v>2907</v>
      </c>
    </row>
    <row r="20" spans="1:11" ht="12.75" customHeight="1" x14ac:dyDescent="0.2">
      <c r="A20" s="3" t="s">
        <v>1241</v>
      </c>
      <c r="B20" s="1721">
        <v>1283.3750331581</v>
      </c>
      <c r="C20" s="1197">
        <f t="shared" si="0"/>
        <v>21112.000569598029</v>
      </c>
      <c r="D20" s="1449">
        <v>9755.8979999999992</v>
      </c>
      <c r="E20" s="1967">
        <v>0</v>
      </c>
      <c r="F20" s="1258">
        <v>446.08199999999999</v>
      </c>
      <c r="G20" s="1258">
        <v>0</v>
      </c>
      <c r="H20" s="1852">
        <v>0</v>
      </c>
      <c r="I20" s="1258">
        <v>2.2000000000000002</v>
      </c>
      <c r="J20" s="1797">
        <v>10907.820569598029</v>
      </c>
      <c r="K20" s="905">
        <v>571</v>
      </c>
    </row>
    <row r="21" spans="1:11" ht="12.75" customHeight="1" x14ac:dyDescent="0.2">
      <c r="A21" s="3" t="s">
        <v>1242</v>
      </c>
      <c r="B21" s="1721">
        <v>9484.3290180813019</v>
      </c>
      <c r="C21" s="1197">
        <f t="shared" si="0"/>
        <v>146451.79338263368</v>
      </c>
      <c r="D21" s="1449">
        <v>85155.061000000002</v>
      </c>
      <c r="E21" s="1967">
        <v>0</v>
      </c>
      <c r="F21" s="1258">
        <v>4571.3729999999996</v>
      </c>
      <c r="G21" s="1258">
        <v>0</v>
      </c>
      <c r="H21" s="1852">
        <v>0</v>
      </c>
      <c r="I21" s="1258">
        <v>320.51499999999999</v>
      </c>
      <c r="J21" s="1797">
        <v>56404.844382633666</v>
      </c>
      <c r="K21" s="905">
        <v>3948</v>
      </c>
    </row>
    <row r="22" spans="1:11" ht="12.75" customHeight="1" x14ac:dyDescent="0.2">
      <c r="A22" s="3" t="s">
        <v>429</v>
      </c>
      <c r="B22" s="1721">
        <v>4423.9337384239998</v>
      </c>
      <c r="C22" s="1197">
        <f t="shared" si="0"/>
        <v>43359.906002641437</v>
      </c>
      <c r="D22" s="1449">
        <v>19916.442999999999</v>
      </c>
      <c r="E22" s="1967">
        <v>0</v>
      </c>
      <c r="F22" s="1258">
        <v>1486.2449999999999</v>
      </c>
      <c r="G22" s="1258">
        <v>0</v>
      </c>
      <c r="H22" s="1852">
        <v>0</v>
      </c>
      <c r="I22" s="1258">
        <v>186.56700000000001</v>
      </c>
      <c r="J22" s="1797">
        <v>21770.651002641443</v>
      </c>
      <c r="K22" s="905">
        <v>1211</v>
      </c>
    </row>
    <row r="23" spans="1:11" ht="12.75" customHeight="1" x14ac:dyDescent="0.2">
      <c r="A23" s="3" t="s">
        <v>56</v>
      </c>
      <c r="B23" s="1721">
        <v>2891.9748202379997</v>
      </c>
      <c r="C23" s="1197">
        <f t="shared" si="0"/>
        <v>43726.053747259502</v>
      </c>
      <c r="D23" s="1449">
        <v>25206.973000000002</v>
      </c>
      <c r="E23" s="1967">
        <v>0</v>
      </c>
      <c r="F23" s="1258">
        <v>663.35900000000004</v>
      </c>
      <c r="G23" s="1258">
        <v>0</v>
      </c>
      <c r="H23" s="1852">
        <v>0</v>
      </c>
      <c r="I23" s="1258">
        <v>50.582000000000001</v>
      </c>
      <c r="J23" s="1797">
        <v>17805.139747259498</v>
      </c>
      <c r="K23" s="905">
        <v>1274</v>
      </c>
    </row>
    <row r="24" spans="1:11" ht="12.75" customHeight="1" x14ac:dyDescent="0.2">
      <c r="A24" s="3" t="s">
        <v>1243</v>
      </c>
      <c r="B24" s="1721">
        <v>858.40325707060003</v>
      </c>
      <c r="C24" s="1197">
        <f t="shared" si="0"/>
        <v>13196.144412370779</v>
      </c>
      <c r="D24" s="1449">
        <v>8565.0730000000003</v>
      </c>
      <c r="E24" s="1967">
        <v>0</v>
      </c>
      <c r="F24" s="1258">
        <v>392.69400000000002</v>
      </c>
      <c r="G24" s="1258">
        <v>0</v>
      </c>
      <c r="H24" s="1852">
        <v>0</v>
      </c>
      <c r="I24" s="1258">
        <v>98.659000000000006</v>
      </c>
      <c r="J24" s="1797">
        <v>4139.7184123707793</v>
      </c>
      <c r="K24" s="905">
        <v>308</v>
      </c>
    </row>
    <row r="25" spans="1:11" ht="12.75" customHeight="1" x14ac:dyDescent="0.2">
      <c r="A25" s="3" t="s">
        <v>60</v>
      </c>
      <c r="B25" s="1721">
        <v>960.24954517909998</v>
      </c>
      <c r="C25" s="1197">
        <f t="shared" si="0"/>
        <v>15484.33024318398</v>
      </c>
      <c r="D25" s="1449">
        <v>9474.7489999999998</v>
      </c>
      <c r="E25" s="1967">
        <v>0</v>
      </c>
      <c r="F25" s="1258">
        <v>283.15800000000002</v>
      </c>
      <c r="G25" s="1258">
        <v>0</v>
      </c>
      <c r="H25" s="1852">
        <v>0</v>
      </c>
      <c r="I25" s="1258">
        <v>13.394</v>
      </c>
      <c r="J25" s="1797">
        <v>5713.0292431839807</v>
      </c>
      <c r="K25" s="905">
        <v>486</v>
      </c>
    </row>
    <row r="26" spans="1:11" ht="12.75" customHeight="1" x14ac:dyDescent="0.2">
      <c r="A26" s="3" t="s">
        <v>138</v>
      </c>
      <c r="B26" s="1721">
        <v>6335.3748396340006</v>
      </c>
      <c r="C26" s="1197">
        <f t="shared" si="0"/>
        <v>94855.486989945828</v>
      </c>
      <c r="D26" s="1449">
        <v>53976.203999999998</v>
      </c>
      <c r="E26" s="1967">
        <v>0</v>
      </c>
      <c r="F26" s="1258">
        <v>2696.7440000000001</v>
      </c>
      <c r="G26" s="1258">
        <v>0</v>
      </c>
      <c r="H26" s="1852">
        <v>0</v>
      </c>
      <c r="I26" s="1258">
        <v>159.69900000000001</v>
      </c>
      <c r="J26" s="1797">
        <v>38022.839989945831</v>
      </c>
      <c r="K26" s="905">
        <v>2430</v>
      </c>
    </row>
    <row r="27" spans="1:11" ht="12.75" customHeight="1" x14ac:dyDescent="0.2">
      <c r="A27" s="3" t="s">
        <v>1247</v>
      </c>
      <c r="B27" s="1721">
        <v>3262.6933615516</v>
      </c>
      <c r="C27" s="1197">
        <f t="shared" si="0"/>
        <v>59204.790006410447</v>
      </c>
      <c r="D27" s="1449">
        <v>38674.275000000001</v>
      </c>
      <c r="E27" s="1967">
        <v>0</v>
      </c>
      <c r="F27" s="1258">
        <v>1018.653</v>
      </c>
      <c r="G27" s="1258">
        <v>0</v>
      </c>
      <c r="H27" s="1852">
        <v>0</v>
      </c>
      <c r="I27" s="1258">
        <v>39.880000000000003</v>
      </c>
      <c r="J27" s="1797">
        <v>19471.982006410446</v>
      </c>
      <c r="K27" s="905">
        <v>1391</v>
      </c>
    </row>
    <row r="28" spans="1:11" ht="12.75" customHeight="1" x14ac:dyDescent="0.2">
      <c r="A28" s="3" t="s">
        <v>1248</v>
      </c>
      <c r="B28" s="1721">
        <v>13556.356660447</v>
      </c>
      <c r="C28" s="1197">
        <f t="shared" si="0"/>
        <v>236117.96936647597</v>
      </c>
      <c r="D28" s="1449">
        <v>176287.984</v>
      </c>
      <c r="E28" s="1967">
        <v>0</v>
      </c>
      <c r="F28" s="1258">
        <v>12754.950999999999</v>
      </c>
      <c r="G28" s="1258">
        <v>0</v>
      </c>
      <c r="H28" s="1852">
        <v>0</v>
      </c>
      <c r="I28" s="1258">
        <v>285.05599999999998</v>
      </c>
      <c r="J28" s="1797">
        <v>46789.978366475967</v>
      </c>
      <c r="K28" s="905">
        <v>4516</v>
      </c>
    </row>
    <row r="29" spans="1:11" ht="12.75" customHeight="1" x14ac:dyDescent="0.2">
      <c r="A29" s="3" t="s">
        <v>564</v>
      </c>
      <c r="B29" s="1721">
        <v>52189.961241617995</v>
      </c>
      <c r="C29" s="1197">
        <f t="shared" si="0"/>
        <v>1491068.7319804651</v>
      </c>
      <c r="D29" s="1449">
        <v>1018704.798</v>
      </c>
      <c r="E29" s="1967">
        <v>1049.4933700000001</v>
      </c>
      <c r="F29" s="1258">
        <v>84529.133000000002</v>
      </c>
      <c r="G29" s="1258">
        <v>0</v>
      </c>
      <c r="H29" s="1852">
        <v>0</v>
      </c>
      <c r="I29" s="1258">
        <v>688.65899999999999</v>
      </c>
      <c r="J29" s="1797">
        <v>386096.64861046529</v>
      </c>
      <c r="K29" s="905">
        <v>25452</v>
      </c>
    </row>
    <row r="30" spans="1:11" ht="12.75" customHeight="1" x14ac:dyDescent="0.2">
      <c r="A30" s="3" t="s">
        <v>1249</v>
      </c>
      <c r="B30" s="1721">
        <v>2891.1978427081003</v>
      </c>
      <c r="C30" s="1197">
        <f t="shared" si="0"/>
        <v>53484.463495105629</v>
      </c>
      <c r="D30" s="1449">
        <v>41753.696000000004</v>
      </c>
      <c r="E30" s="1967">
        <v>0</v>
      </c>
      <c r="F30" s="1258">
        <v>4229.5150000000003</v>
      </c>
      <c r="G30" s="1258">
        <v>0</v>
      </c>
      <c r="H30" s="1852">
        <v>0</v>
      </c>
      <c r="I30" s="1258">
        <v>288.142</v>
      </c>
      <c r="J30" s="1797">
        <v>7213.1104951056241</v>
      </c>
      <c r="K30" s="905">
        <v>914</v>
      </c>
    </row>
    <row r="31" spans="1:11" ht="12.75" customHeight="1" x14ac:dyDescent="0.2">
      <c r="A31" s="3" t="s">
        <v>1250</v>
      </c>
      <c r="B31" s="1721">
        <v>3235.5839756290006</v>
      </c>
      <c r="C31" s="1197">
        <f t="shared" si="0"/>
        <v>22781.80827004098</v>
      </c>
      <c r="D31" s="1449">
        <v>16482.223000000002</v>
      </c>
      <c r="E31" s="1967">
        <v>0</v>
      </c>
      <c r="F31" s="1258">
        <v>933.82100000000003</v>
      </c>
      <c r="G31" s="1258">
        <v>0</v>
      </c>
      <c r="H31" s="1852">
        <v>0</v>
      </c>
      <c r="I31" s="1258">
        <v>82.926000000000002</v>
      </c>
      <c r="J31" s="1797">
        <v>5282.8382700409802</v>
      </c>
      <c r="K31" s="905">
        <v>587</v>
      </c>
    </row>
    <row r="32" spans="1:11" ht="12.75" customHeight="1" x14ac:dyDescent="0.2">
      <c r="A32" s="3" t="s">
        <v>1251</v>
      </c>
      <c r="B32" s="1721">
        <v>9962.7205280774015</v>
      </c>
      <c r="C32" s="1197">
        <f t="shared" si="0"/>
        <v>144213.21379241935</v>
      </c>
      <c r="D32" s="1449">
        <v>63949.525000000001</v>
      </c>
      <c r="E32" s="1967">
        <v>0</v>
      </c>
      <c r="F32" s="1258">
        <v>2871.346</v>
      </c>
      <c r="G32" s="1258">
        <v>0</v>
      </c>
      <c r="H32" s="1852">
        <v>0</v>
      </c>
      <c r="I32" s="1258">
        <v>164.88</v>
      </c>
      <c r="J32" s="1797">
        <v>77227.462792419348</v>
      </c>
      <c r="K32" s="905">
        <v>4048</v>
      </c>
    </row>
    <row r="33" spans="1:11" ht="12.75" customHeight="1" x14ac:dyDescent="0.2">
      <c r="A33" s="3" t="s">
        <v>1252</v>
      </c>
      <c r="B33" s="1721">
        <v>2690.5405929322997</v>
      </c>
      <c r="C33" s="1197">
        <f t="shared" si="0"/>
        <v>42660.383885003132</v>
      </c>
      <c r="D33" s="1449">
        <v>22797.098000000002</v>
      </c>
      <c r="E33" s="1967">
        <v>0</v>
      </c>
      <c r="F33" s="1258">
        <v>963.14599999999996</v>
      </c>
      <c r="G33" s="1258">
        <v>0</v>
      </c>
      <c r="H33" s="1852">
        <v>0</v>
      </c>
      <c r="I33" s="1258">
        <v>28.053999999999998</v>
      </c>
      <c r="J33" s="1797">
        <v>18872.085885003133</v>
      </c>
      <c r="K33" s="905">
        <v>1096</v>
      </c>
    </row>
    <row r="34" spans="1:11" ht="12.75" customHeight="1" x14ac:dyDescent="0.2">
      <c r="A34" s="3" t="s">
        <v>1253</v>
      </c>
      <c r="B34" s="1721">
        <v>2942.4698947721995</v>
      </c>
      <c r="C34" s="1197">
        <f t="shared" si="0"/>
        <v>56421.75783761331</v>
      </c>
      <c r="D34" s="1449">
        <v>39018.521000000001</v>
      </c>
      <c r="E34" s="1967">
        <v>0</v>
      </c>
      <c r="F34" s="1258">
        <v>1623.7180000000001</v>
      </c>
      <c r="G34" s="1258">
        <v>0</v>
      </c>
      <c r="H34" s="1852">
        <v>0</v>
      </c>
      <c r="I34" s="1258">
        <v>41.009</v>
      </c>
      <c r="J34" s="1797">
        <v>15738.50983761331</v>
      </c>
      <c r="K34" s="905">
        <v>1167</v>
      </c>
    </row>
    <row r="35" spans="1:11" ht="12.75" customHeight="1" x14ac:dyDescent="0.2">
      <c r="A35" s="3" t="s">
        <v>1254</v>
      </c>
      <c r="B35" s="1721">
        <v>15173.980914114998</v>
      </c>
      <c r="C35" s="1197">
        <f t="shared" si="0"/>
        <v>316258.77039051749</v>
      </c>
      <c r="D35" s="1449">
        <v>122552.624</v>
      </c>
      <c r="E35" s="1967">
        <v>532.14966000000004</v>
      </c>
      <c r="F35" s="1258">
        <v>11045.859</v>
      </c>
      <c r="G35" s="1258">
        <v>0</v>
      </c>
      <c r="H35" s="1852">
        <v>0</v>
      </c>
      <c r="I35" s="1258">
        <v>406.03800000000001</v>
      </c>
      <c r="J35" s="1797">
        <v>181722.09973051748</v>
      </c>
      <c r="K35" s="905">
        <v>5497</v>
      </c>
    </row>
    <row r="36" spans="1:11" ht="12.75" customHeight="1" x14ac:dyDescent="0.2">
      <c r="A36" s="3" t="s">
        <v>1255</v>
      </c>
      <c r="B36" s="1721">
        <v>2764.518467548</v>
      </c>
      <c r="C36" s="1197">
        <f t="shared" si="0"/>
        <v>50664.656027383433</v>
      </c>
      <c r="D36" s="1449">
        <v>31382.69</v>
      </c>
      <c r="E36" s="1967">
        <v>0</v>
      </c>
      <c r="F36" s="1258">
        <v>902.00300000000004</v>
      </c>
      <c r="G36" s="1258">
        <v>0</v>
      </c>
      <c r="H36" s="1852">
        <v>0</v>
      </c>
      <c r="I36" s="1258">
        <v>86.694999999999993</v>
      </c>
      <c r="J36" s="1797">
        <v>18293.268027383438</v>
      </c>
      <c r="K36" s="905">
        <v>1189</v>
      </c>
    </row>
    <row r="37" spans="1:11" ht="12.75" customHeight="1" x14ac:dyDescent="0.2">
      <c r="A37" s="3" t="s">
        <v>453</v>
      </c>
      <c r="B37" s="1721">
        <v>19034.316590361101</v>
      </c>
      <c r="C37" s="1197">
        <f t="shared" si="0"/>
        <v>443777.53140425216</v>
      </c>
      <c r="D37" s="1449">
        <v>189636.19699999999</v>
      </c>
      <c r="E37" s="1967">
        <v>120.46556</v>
      </c>
      <c r="F37" s="1258">
        <v>10537.036</v>
      </c>
      <c r="G37" s="1258">
        <v>0</v>
      </c>
      <c r="H37" s="1852">
        <v>115927.53039</v>
      </c>
      <c r="I37" s="1258">
        <v>827.03399999999999</v>
      </c>
      <c r="J37" s="1797">
        <v>126729.26845425215</v>
      </c>
      <c r="K37" s="905">
        <v>7931</v>
      </c>
    </row>
    <row r="38" spans="1:11" ht="12.75" customHeight="1" x14ac:dyDescent="0.2">
      <c r="A38" s="3" t="s">
        <v>76</v>
      </c>
      <c r="B38" s="1721">
        <v>4137.3974081408996</v>
      </c>
      <c r="C38" s="1197">
        <f t="shared" si="0"/>
        <v>69071.935191127151</v>
      </c>
      <c r="D38" s="1449">
        <v>40098.237999999998</v>
      </c>
      <c r="E38" s="1967">
        <v>0</v>
      </c>
      <c r="F38" s="1258">
        <v>1409.5429999999999</v>
      </c>
      <c r="G38" s="1258">
        <v>0</v>
      </c>
      <c r="H38" s="1852">
        <v>0</v>
      </c>
      <c r="I38" s="1258">
        <v>31.891999999999999</v>
      </c>
      <c r="J38" s="1797">
        <v>27532.262191127164</v>
      </c>
      <c r="K38" s="905">
        <v>1675</v>
      </c>
    </row>
    <row r="39" spans="1:11" ht="12.75" customHeight="1" x14ac:dyDescent="0.2">
      <c r="A39" s="3" t="s">
        <v>1256</v>
      </c>
      <c r="B39" s="1721">
        <v>13586.23258851</v>
      </c>
      <c r="C39" s="1197">
        <f t="shared" si="0"/>
        <v>194001.22151676874</v>
      </c>
      <c r="D39" s="1449">
        <v>112826.363</v>
      </c>
      <c r="E39" s="1967">
        <v>0</v>
      </c>
      <c r="F39" s="1258">
        <v>6344.9250000000002</v>
      </c>
      <c r="G39" s="1258">
        <v>0</v>
      </c>
      <c r="H39" s="1852">
        <v>0</v>
      </c>
      <c r="I39" s="1258">
        <v>253.73699999999999</v>
      </c>
      <c r="J39" s="1797">
        <v>74576.196516768745</v>
      </c>
      <c r="K39" s="905">
        <v>5098</v>
      </c>
    </row>
    <row r="40" spans="1:11" ht="12.75" customHeight="1" x14ac:dyDescent="0.2">
      <c r="A40" s="3" t="s">
        <v>1257</v>
      </c>
      <c r="B40" s="1721">
        <v>798.31248723119995</v>
      </c>
      <c r="C40" s="1197">
        <f t="shared" si="0"/>
        <v>12622.082025143049</v>
      </c>
      <c r="D40" s="1449">
        <v>8977.473</v>
      </c>
      <c r="E40" s="1967">
        <v>0</v>
      </c>
      <c r="F40" s="1258">
        <v>347.63299999999998</v>
      </c>
      <c r="G40" s="1258">
        <v>0</v>
      </c>
      <c r="H40" s="1852">
        <v>0</v>
      </c>
      <c r="I40" s="1258">
        <v>2.0590000000000002</v>
      </c>
      <c r="J40" s="1797">
        <v>3294.9170251430487</v>
      </c>
      <c r="K40" s="905">
        <v>261</v>
      </c>
    </row>
    <row r="41" spans="1:11" ht="12.75" customHeight="1" x14ac:dyDescent="0.2">
      <c r="A41" s="3" t="s">
        <v>119</v>
      </c>
      <c r="B41" s="1721">
        <v>401.31984788109997</v>
      </c>
      <c r="C41" s="1197">
        <f t="shared" si="0"/>
        <v>7753.8390825621655</v>
      </c>
      <c r="D41" s="1449">
        <v>4176.1689999999999</v>
      </c>
      <c r="E41" s="1967">
        <v>0</v>
      </c>
      <c r="F41" s="1258">
        <v>70.040000000000006</v>
      </c>
      <c r="G41" s="1258">
        <v>0</v>
      </c>
      <c r="H41" s="1852">
        <v>0</v>
      </c>
      <c r="I41" s="1258">
        <v>10.143000000000001</v>
      </c>
      <c r="J41" s="1797">
        <v>3497.4870825621656</v>
      </c>
      <c r="K41" s="905">
        <v>241</v>
      </c>
    </row>
    <row r="42" spans="1:11" ht="12.75" customHeight="1" x14ac:dyDescent="0.2">
      <c r="A42" s="3" t="s">
        <v>1258</v>
      </c>
      <c r="B42" s="1721">
        <v>3110.1281989691001</v>
      </c>
      <c r="C42" s="1197">
        <f t="shared" si="0"/>
        <v>63925.487886531766</v>
      </c>
      <c r="D42" s="1449">
        <v>27313.147000000001</v>
      </c>
      <c r="E42" s="1967">
        <v>0</v>
      </c>
      <c r="F42" s="1258">
        <v>1333.896</v>
      </c>
      <c r="G42" s="1258">
        <v>0</v>
      </c>
      <c r="H42" s="1852">
        <v>0</v>
      </c>
      <c r="I42" s="1258">
        <v>74.918000000000006</v>
      </c>
      <c r="J42" s="1797">
        <v>35203.526886531763</v>
      </c>
      <c r="K42" s="905">
        <v>1363</v>
      </c>
    </row>
    <row r="43" spans="1:11" ht="12.75" customHeight="1" x14ac:dyDescent="0.2">
      <c r="A43" s="3" t="s">
        <v>78</v>
      </c>
      <c r="B43" s="1721">
        <v>928.94955125770014</v>
      </c>
      <c r="C43" s="1197">
        <f t="shared" si="0"/>
        <v>13854.413539511541</v>
      </c>
      <c r="D43" s="1449">
        <v>7926.4110000000001</v>
      </c>
      <c r="E43" s="1967">
        <v>0</v>
      </c>
      <c r="F43" s="1258">
        <v>337.834</v>
      </c>
      <c r="G43" s="1258">
        <v>0</v>
      </c>
      <c r="H43" s="1852">
        <v>0</v>
      </c>
      <c r="I43" s="1258">
        <v>40.789000000000001</v>
      </c>
      <c r="J43" s="1797">
        <v>5549.3795395115403</v>
      </c>
      <c r="K43" s="905">
        <v>374</v>
      </c>
    </row>
    <row r="44" spans="1:11" ht="12.75" customHeight="1" x14ac:dyDescent="0.2">
      <c r="A44" s="3" t="s">
        <v>1259</v>
      </c>
      <c r="B44" s="1721">
        <v>26709.154436613004</v>
      </c>
      <c r="C44" s="1197">
        <f t="shared" si="0"/>
        <v>434380.29417013854</v>
      </c>
      <c r="D44" s="1449">
        <v>247900.57</v>
      </c>
      <c r="E44" s="1967">
        <v>0</v>
      </c>
      <c r="F44" s="1258">
        <v>16262.678</v>
      </c>
      <c r="G44" s="1258">
        <v>0</v>
      </c>
      <c r="H44" s="1852">
        <v>0</v>
      </c>
      <c r="I44" s="1258">
        <v>1076.8579999999999</v>
      </c>
      <c r="J44" s="1797">
        <v>169140.18817013851</v>
      </c>
      <c r="K44" s="905">
        <v>9929</v>
      </c>
    </row>
    <row r="45" spans="1:11" ht="12.75" customHeight="1" x14ac:dyDescent="0.2">
      <c r="A45" s="3" t="s">
        <v>1260</v>
      </c>
      <c r="B45" s="1721">
        <v>2934.4009095653996</v>
      </c>
      <c r="C45" s="1197">
        <f t="shared" si="0"/>
        <v>53523.861946500438</v>
      </c>
      <c r="D45" s="1449">
        <v>31088.975999999999</v>
      </c>
      <c r="E45" s="1967">
        <v>0</v>
      </c>
      <c r="F45" s="1258">
        <v>789.50699999999995</v>
      </c>
      <c r="G45" s="1258">
        <v>0</v>
      </c>
      <c r="H45" s="1852">
        <v>0</v>
      </c>
      <c r="I45" s="1258">
        <v>73.986000000000004</v>
      </c>
      <c r="J45" s="1797">
        <v>21571.392946500437</v>
      </c>
      <c r="K45" s="905">
        <v>1106</v>
      </c>
    </row>
    <row r="46" spans="1:11" ht="12.75" customHeight="1" x14ac:dyDescent="0.2">
      <c r="A46" s="3" t="s">
        <v>1261</v>
      </c>
      <c r="B46" s="1721">
        <v>12411.603598278998</v>
      </c>
      <c r="C46" s="1197">
        <f t="shared" si="0"/>
        <v>248779.02982090827</v>
      </c>
      <c r="D46" s="1449">
        <v>161267.39000000001</v>
      </c>
      <c r="E46" s="1967">
        <v>0</v>
      </c>
      <c r="F46" s="1258">
        <v>14388.793</v>
      </c>
      <c r="G46" s="1258">
        <v>0</v>
      </c>
      <c r="H46" s="1852">
        <v>0</v>
      </c>
      <c r="I46" s="1258">
        <v>193.66900000000001</v>
      </c>
      <c r="J46" s="1797">
        <v>72929.177820908255</v>
      </c>
      <c r="K46" s="905">
        <v>6136</v>
      </c>
    </row>
    <row r="47" spans="1:11" ht="12.75" customHeight="1" x14ac:dyDescent="0.2">
      <c r="A47" s="3" t="s">
        <v>1262</v>
      </c>
      <c r="B47" s="1721">
        <v>5039.4060865930005</v>
      </c>
      <c r="C47" s="1197">
        <f t="shared" si="0"/>
        <v>85382.751414257145</v>
      </c>
      <c r="D47" s="1449">
        <v>43022.576000000001</v>
      </c>
      <c r="E47" s="1967">
        <v>0</v>
      </c>
      <c r="F47" s="1258">
        <v>1342.4069999999999</v>
      </c>
      <c r="G47" s="1258">
        <v>0</v>
      </c>
      <c r="H47" s="1852">
        <v>0</v>
      </c>
      <c r="I47" s="1258">
        <v>115.01</v>
      </c>
      <c r="J47" s="1797">
        <v>40902.758414257143</v>
      </c>
      <c r="K47" s="905">
        <v>2341</v>
      </c>
    </row>
    <row r="48" spans="1:11" ht="12.75" customHeight="1" x14ac:dyDescent="0.2">
      <c r="A48" s="3" t="s">
        <v>573</v>
      </c>
      <c r="B48" s="1721">
        <v>8278.5725335709994</v>
      </c>
      <c r="C48" s="1197">
        <f t="shared" si="0"/>
        <v>118382.1451926126</v>
      </c>
      <c r="D48" s="1449">
        <v>60273.883999999998</v>
      </c>
      <c r="E48" s="1967">
        <v>0</v>
      </c>
      <c r="F48" s="1258">
        <v>2374.0390000000002</v>
      </c>
      <c r="G48" s="1258">
        <v>0</v>
      </c>
      <c r="H48" s="1852">
        <v>0</v>
      </c>
      <c r="I48" s="1258">
        <v>333.01900000000001</v>
      </c>
      <c r="J48" s="1797">
        <v>55401.2031926126</v>
      </c>
      <c r="K48" s="905">
        <v>3259</v>
      </c>
    </row>
    <row r="49" spans="1:11" ht="12.75" customHeight="1" x14ac:dyDescent="0.2">
      <c r="A49" s="3" t="s">
        <v>1263</v>
      </c>
      <c r="B49" s="1721">
        <v>1225.220733952</v>
      </c>
      <c r="C49" s="1197">
        <f t="shared" si="0"/>
        <v>19117.044722023358</v>
      </c>
      <c r="D49" s="1449">
        <v>12314.918</v>
      </c>
      <c r="E49" s="1967">
        <v>0</v>
      </c>
      <c r="F49" s="1258">
        <v>337.36</v>
      </c>
      <c r="G49" s="1258">
        <v>0</v>
      </c>
      <c r="H49" s="1852">
        <v>0</v>
      </c>
      <c r="I49" s="1258">
        <v>24.995000000000001</v>
      </c>
      <c r="J49" s="1797">
        <v>6439.7717220233562</v>
      </c>
      <c r="K49" s="905">
        <v>433</v>
      </c>
    </row>
    <row r="50" spans="1:11" ht="12.75" customHeight="1" x14ac:dyDescent="0.2">
      <c r="A50" s="3" t="s">
        <v>1264</v>
      </c>
      <c r="B50" s="1721">
        <v>6482.8664831073993</v>
      </c>
      <c r="C50" s="1197">
        <f t="shared" si="0"/>
        <v>222446.8223674497</v>
      </c>
      <c r="D50" s="1449">
        <v>158782.97500000001</v>
      </c>
      <c r="E50" s="1967">
        <v>0</v>
      </c>
      <c r="F50" s="1258">
        <v>14255.665999999999</v>
      </c>
      <c r="G50" s="1258">
        <v>0</v>
      </c>
      <c r="H50" s="1852">
        <v>0</v>
      </c>
      <c r="I50" s="1258">
        <v>206.762</v>
      </c>
      <c r="J50" s="1797">
        <v>49201.4193674497</v>
      </c>
      <c r="K50" s="905">
        <v>4175</v>
      </c>
    </row>
    <row r="51" spans="1:11" ht="12.75" customHeight="1" x14ac:dyDescent="0.2">
      <c r="A51" s="3" t="s">
        <v>1265</v>
      </c>
      <c r="B51" s="1721">
        <v>229.09953548709998</v>
      </c>
      <c r="C51" s="1197">
        <f t="shared" si="0"/>
        <v>3276.6492433976373</v>
      </c>
      <c r="D51" s="1449">
        <v>2181.4720000000002</v>
      </c>
      <c r="E51" s="1967">
        <v>0</v>
      </c>
      <c r="F51" s="1258">
        <v>75.128</v>
      </c>
      <c r="G51" s="1258">
        <v>0</v>
      </c>
      <c r="H51" s="1852">
        <v>0</v>
      </c>
      <c r="I51" s="1258">
        <v>44.151000000000003</v>
      </c>
      <c r="J51" s="1797">
        <v>975.8982433976372</v>
      </c>
      <c r="K51" s="905">
        <v>99</v>
      </c>
    </row>
    <row r="52" spans="1:11" ht="12.75" customHeight="1" x14ac:dyDescent="0.2">
      <c r="A52" s="3" t="s">
        <v>1266</v>
      </c>
      <c r="B52" s="1721">
        <v>9721.3427735985006</v>
      </c>
      <c r="C52" s="1197">
        <f t="shared" si="0"/>
        <v>150192.3218048506</v>
      </c>
      <c r="D52" s="1449">
        <v>84167.232000000004</v>
      </c>
      <c r="E52" s="1967">
        <v>0</v>
      </c>
      <c r="F52" s="1258">
        <v>6913.0510000000004</v>
      </c>
      <c r="G52" s="1258">
        <v>0</v>
      </c>
      <c r="H52" s="1852">
        <v>0</v>
      </c>
      <c r="I52" s="1258">
        <v>202.40100000000001</v>
      </c>
      <c r="J52" s="1797">
        <v>58909.637804850601</v>
      </c>
      <c r="K52" s="905">
        <v>4092</v>
      </c>
    </row>
    <row r="53" spans="1:11" ht="12.75" customHeight="1" x14ac:dyDescent="0.2">
      <c r="A53" s="3" t="s">
        <v>82</v>
      </c>
      <c r="B53" s="1721">
        <v>2882.9311048642003</v>
      </c>
      <c r="C53" s="1197">
        <f t="shared" si="0"/>
        <v>32650.400805073299</v>
      </c>
      <c r="D53" s="1449">
        <v>17500.361000000001</v>
      </c>
      <c r="E53" s="1967">
        <v>0</v>
      </c>
      <c r="F53" s="1258">
        <v>836.54700000000003</v>
      </c>
      <c r="G53" s="1258">
        <v>0</v>
      </c>
      <c r="H53" s="1852">
        <v>0</v>
      </c>
      <c r="I53" s="1258">
        <v>86.596999999999994</v>
      </c>
      <c r="J53" s="1797">
        <v>14226.895805073298</v>
      </c>
      <c r="K53" s="905">
        <v>1010</v>
      </c>
    </row>
    <row r="54" spans="1:11" ht="12.75" customHeight="1" x14ac:dyDescent="0.2">
      <c r="A54" s="3" t="s">
        <v>1267</v>
      </c>
      <c r="B54" s="1721">
        <v>13013.943116558001</v>
      </c>
      <c r="C54" s="1197">
        <f t="shared" si="0"/>
        <v>221279.98894504138</v>
      </c>
      <c r="D54" s="1449">
        <v>127390.05</v>
      </c>
      <c r="E54" s="1967">
        <v>0</v>
      </c>
      <c r="F54" s="1258">
        <v>9170.59</v>
      </c>
      <c r="G54" s="1258">
        <v>0</v>
      </c>
      <c r="H54" s="1852">
        <v>0</v>
      </c>
      <c r="I54" s="1258">
        <v>133.38499999999999</v>
      </c>
      <c r="J54" s="1797">
        <v>84585.963945041338</v>
      </c>
      <c r="K54" s="905">
        <v>5438</v>
      </c>
    </row>
    <row r="55" spans="1:11" ht="12.75" customHeight="1" x14ac:dyDescent="0.2">
      <c r="A55" s="3" t="s">
        <v>471</v>
      </c>
      <c r="B55" s="1721">
        <v>872.5760734047999</v>
      </c>
      <c r="C55" s="1197">
        <f t="shared" si="0"/>
        <v>30477.949185271893</v>
      </c>
      <c r="D55" s="1449">
        <v>24381.823</v>
      </c>
      <c r="E55" s="1967">
        <v>0</v>
      </c>
      <c r="F55" s="1258">
        <v>1644.5029999999999</v>
      </c>
      <c r="G55" s="1258">
        <v>0</v>
      </c>
      <c r="H55" s="1852">
        <v>0</v>
      </c>
      <c r="I55" s="1258">
        <v>12.319000000000001</v>
      </c>
      <c r="J55" s="1797">
        <v>4439.3041852718907</v>
      </c>
      <c r="K55" s="905">
        <v>377</v>
      </c>
    </row>
    <row r="56" spans="1:11" ht="12.75" customHeight="1" x14ac:dyDescent="0.2">
      <c r="A56" s="3" t="s">
        <v>87</v>
      </c>
      <c r="B56" s="1721">
        <v>4524.4870699030007</v>
      </c>
      <c r="C56" s="1197">
        <f t="shared" si="0"/>
        <v>140226.59134395001</v>
      </c>
      <c r="D56" s="1449">
        <v>108966.515</v>
      </c>
      <c r="E56" s="1967">
        <v>0</v>
      </c>
      <c r="F56" s="1258">
        <v>9508.3060000000005</v>
      </c>
      <c r="G56" s="1258">
        <v>0</v>
      </c>
      <c r="H56" s="1852">
        <v>0</v>
      </c>
      <c r="I56" s="1258">
        <v>353.52</v>
      </c>
      <c r="J56" s="1797">
        <v>21398.250343950003</v>
      </c>
      <c r="K56" s="905">
        <v>1689</v>
      </c>
    </row>
    <row r="57" spans="1:11" ht="12.75" customHeight="1" x14ac:dyDescent="0.2">
      <c r="A57" s="3" t="s">
        <v>1268</v>
      </c>
      <c r="B57" s="1721">
        <v>4247.9315621839996</v>
      </c>
      <c r="C57" s="1197">
        <f t="shared" si="0"/>
        <v>77142.937035830386</v>
      </c>
      <c r="D57" s="1449">
        <v>52936.188000000002</v>
      </c>
      <c r="E57" s="1967">
        <v>0</v>
      </c>
      <c r="F57" s="1258">
        <v>1988.374</v>
      </c>
      <c r="G57" s="1258">
        <v>0</v>
      </c>
      <c r="H57" s="1852">
        <v>0</v>
      </c>
      <c r="I57" s="1258">
        <v>125.497</v>
      </c>
      <c r="J57" s="1797">
        <v>22092.878035830377</v>
      </c>
      <c r="K57" s="905">
        <v>1574</v>
      </c>
    </row>
    <row r="58" spans="1:11" ht="12.75" customHeight="1" x14ac:dyDescent="0.2">
      <c r="A58" s="3" t="s">
        <v>157</v>
      </c>
      <c r="B58" s="1721">
        <v>5352.2905419877998</v>
      </c>
      <c r="C58" s="1197">
        <f t="shared" si="0"/>
        <v>72838.055638361111</v>
      </c>
      <c r="D58" s="1449">
        <v>42983.370999999999</v>
      </c>
      <c r="E58" s="1967">
        <v>0</v>
      </c>
      <c r="F58" s="1258">
        <v>2201.0830000000001</v>
      </c>
      <c r="G58" s="1258">
        <v>0</v>
      </c>
      <c r="H58" s="1852">
        <v>0</v>
      </c>
      <c r="I58" s="1258">
        <v>131.13999999999999</v>
      </c>
      <c r="J58" s="1797">
        <v>27522.461638361117</v>
      </c>
      <c r="K58" s="905">
        <v>2049</v>
      </c>
    </row>
    <row r="59" spans="1:11" ht="12.75" customHeight="1" x14ac:dyDescent="0.2">
      <c r="A59" s="3" t="s">
        <v>2094</v>
      </c>
      <c r="B59" s="1721">
        <v>2983.6064835757002</v>
      </c>
      <c r="C59" s="1197">
        <f t="shared" si="0"/>
        <v>64029.696008216139</v>
      </c>
      <c r="D59" s="1449">
        <v>27398.74</v>
      </c>
      <c r="E59" s="1967">
        <v>0</v>
      </c>
      <c r="F59" s="1258">
        <v>930.16700000000003</v>
      </c>
      <c r="G59" s="1258">
        <v>0</v>
      </c>
      <c r="H59" s="1852">
        <v>0</v>
      </c>
      <c r="I59" s="1258">
        <v>4.9029999999999996</v>
      </c>
      <c r="J59" s="1797">
        <v>35695.886008216141</v>
      </c>
      <c r="K59" s="905">
        <v>1599</v>
      </c>
    </row>
    <row r="60" spans="1:11" ht="12.75" customHeight="1" x14ac:dyDescent="0.2">
      <c r="A60" s="3" t="s">
        <v>90</v>
      </c>
      <c r="B60" s="1721">
        <v>2897.0636259614998</v>
      </c>
      <c r="C60" s="1197">
        <f t="shared" si="0"/>
        <v>50001.695263439149</v>
      </c>
      <c r="D60" s="1449">
        <v>25430.102999999999</v>
      </c>
      <c r="E60" s="1967">
        <v>0</v>
      </c>
      <c r="F60" s="1258">
        <v>683.21</v>
      </c>
      <c r="G60" s="1258">
        <v>0</v>
      </c>
      <c r="H60" s="1852">
        <v>0</v>
      </c>
      <c r="I60" s="1258">
        <v>89.516999999999996</v>
      </c>
      <c r="J60" s="1797">
        <v>23798.865263439155</v>
      </c>
      <c r="K60" s="905">
        <v>1635</v>
      </c>
    </row>
    <row r="61" spans="1:11" ht="12.75" customHeight="1" x14ac:dyDescent="0.2">
      <c r="A61" s="3" t="s">
        <v>91</v>
      </c>
      <c r="B61" s="1721">
        <v>1346.4168857829998</v>
      </c>
      <c r="C61" s="1197">
        <f t="shared" si="0"/>
        <v>21931.249474131153</v>
      </c>
      <c r="D61" s="1449">
        <v>9591.6110000000008</v>
      </c>
      <c r="E61" s="1967">
        <v>0</v>
      </c>
      <c r="F61" s="1258">
        <v>385.89100000000002</v>
      </c>
      <c r="G61" s="1258">
        <v>0</v>
      </c>
      <c r="H61" s="1852">
        <v>0</v>
      </c>
      <c r="I61" s="1258">
        <v>124.821</v>
      </c>
      <c r="J61" s="1797">
        <v>11828.926474131151</v>
      </c>
      <c r="K61" s="905">
        <v>640</v>
      </c>
    </row>
    <row r="62" spans="1:11" ht="12.75" customHeight="1" x14ac:dyDescent="0.2">
      <c r="A62" s="3" t="s">
        <v>390</v>
      </c>
      <c r="B62" s="1721">
        <v>1485.1947333043001</v>
      </c>
      <c r="C62" s="1197">
        <f t="shared" si="0"/>
        <v>25386.039408256947</v>
      </c>
      <c r="D62" s="1449">
        <v>15425.348</v>
      </c>
      <c r="E62" s="1967">
        <v>0</v>
      </c>
      <c r="F62" s="1258">
        <v>441.40100000000001</v>
      </c>
      <c r="G62" s="1258">
        <v>0</v>
      </c>
      <c r="H62" s="1852">
        <v>0</v>
      </c>
      <c r="I62" s="1258">
        <v>64.784999999999997</v>
      </c>
      <c r="J62" s="1797">
        <v>9454.5054082569495</v>
      </c>
      <c r="K62" s="905">
        <v>627</v>
      </c>
    </row>
    <row r="63" spans="1:11" ht="12.75" customHeight="1" x14ac:dyDescent="0.2">
      <c r="A63" s="3" t="s">
        <v>1269</v>
      </c>
      <c r="B63" s="1721">
        <v>52228.139474972995</v>
      </c>
      <c r="C63" s="1197">
        <f t="shared" si="0"/>
        <v>699911.67677555466</v>
      </c>
      <c r="D63" s="1449">
        <v>413076.41600000003</v>
      </c>
      <c r="E63" s="1967">
        <v>0</v>
      </c>
      <c r="F63" s="1258">
        <v>38213.099000000002</v>
      </c>
      <c r="G63" s="1258">
        <v>0</v>
      </c>
      <c r="H63" s="1852">
        <v>0</v>
      </c>
      <c r="I63" s="1258">
        <v>1906.597</v>
      </c>
      <c r="J63" s="1797">
        <v>246715.5647755547</v>
      </c>
      <c r="K63" s="905">
        <v>17102</v>
      </c>
    </row>
    <row r="64" spans="1:11" ht="12.75" customHeight="1" x14ac:dyDescent="0.2">
      <c r="A64" s="3" t="s">
        <v>479</v>
      </c>
      <c r="B64" s="1721">
        <v>919.61178642569996</v>
      </c>
      <c r="C64" s="1197">
        <f t="shared" si="0"/>
        <v>16677.195904371838</v>
      </c>
      <c r="D64" s="1449">
        <v>8200.2849999999999</v>
      </c>
      <c r="E64" s="1967">
        <v>0</v>
      </c>
      <c r="F64" s="1258">
        <v>204.32400000000001</v>
      </c>
      <c r="G64" s="1258">
        <v>0</v>
      </c>
      <c r="H64" s="1852">
        <v>0</v>
      </c>
      <c r="I64" s="1258">
        <v>15.157999999999999</v>
      </c>
      <c r="J64" s="1797">
        <v>8257.4289043718381</v>
      </c>
      <c r="K64" s="905">
        <v>447</v>
      </c>
    </row>
    <row r="65" spans="1:11" ht="12.75" customHeight="1" x14ac:dyDescent="0.2">
      <c r="A65" s="3" t="s">
        <v>97</v>
      </c>
      <c r="B65" s="1721">
        <v>1590.4286670932997</v>
      </c>
      <c r="C65" s="1197">
        <f t="shared" si="0"/>
        <v>26760.074563398317</v>
      </c>
      <c r="D65" s="1449">
        <v>15820.576999999999</v>
      </c>
      <c r="E65" s="1967">
        <v>0</v>
      </c>
      <c r="F65" s="1258">
        <v>433.20400000000001</v>
      </c>
      <c r="G65" s="1258">
        <v>0</v>
      </c>
      <c r="H65" s="1852">
        <v>0</v>
      </c>
      <c r="I65" s="1258">
        <v>38.052999999999997</v>
      </c>
      <c r="J65" s="1797">
        <v>10468.240563398316</v>
      </c>
      <c r="K65" s="905">
        <v>629</v>
      </c>
    </row>
    <row r="66" spans="1:11" ht="12.75" customHeight="1" x14ac:dyDescent="0.2">
      <c r="A66" s="3" t="s">
        <v>1270</v>
      </c>
      <c r="B66" s="1721">
        <v>10274.2874982883</v>
      </c>
      <c r="C66" s="1197">
        <f t="shared" si="0"/>
        <v>210948.93920241742</v>
      </c>
      <c r="D66" s="1449">
        <v>160960.89300000001</v>
      </c>
      <c r="E66" s="1967">
        <v>0</v>
      </c>
      <c r="F66" s="1258">
        <v>16180.249</v>
      </c>
      <c r="G66" s="1258">
        <v>0</v>
      </c>
      <c r="H66" s="1852">
        <v>0</v>
      </c>
      <c r="I66" s="1258">
        <v>558.81200000000001</v>
      </c>
      <c r="J66" s="1797">
        <v>33248.985202417382</v>
      </c>
      <c r="K66" s="905">
        <v>3519</v>
      </c>
    </row>
    <row r="67" spans="1:11" ht="12.75" customHeight="1" x14ac:dyDescent="0.2">
      <c r="A67" s="3" t="s">
        <v>1271</v>
      </c>
      <c r="B67" s="1721">
        <v>5607.3559125318998</v>
      </c>
      <c r="C67" s="1197">
        <f t="shared" si="0"/>
        <v>107446.00538798171</v>
      </c>
      <c r="D67" s="1449">
        <v>67558.581000000006</v>
      </c>
      <c r="E67" s="1967">
        <v>0</v>
      </c>
      <c r="F67" s="1258">
        <v>2518.893</v>
      </c>
      <c r="G67" s="1258">
        <v>0</v>
      </c>
      <c r="H67" s="1852">
        <v>0</v>
      </c>
      <c r="I67" s="1258">
        <v>161.523</v>
      </c>
      <c r="J67" s="1797">
        <v>37207.008387981718</v>
      </c>
      <c r="K67" s="905">
        <v>2381</v>
      </c>
    </row>
    <row r="68" spans="1:11" ht="12.75" customHeight="1" x14ac:dyDescent="0.2">
      <c r="A68" s="3" t="s">
        <v>1272</v>
      </c>
      <c r="B68" s="1721">
        <v>15919.504544791002</v>
      </c>
      <c r="C68" s="1197">
        <f t="shared" si="0"/>
        <v>216061.72742278397</v>
      </c>
      <c r="D68" s="1449">
        <v>146362.394</v>
      </c>
      <c r="E68" s="1967">
        <v>0</v>
      </c>
      <c r="F68" s="1258">
        <v>12048.955</v>
      </c>
      <c r="G68" s="1258">
        <v>0</v>
      </c>
      <c r="H68" s="1852">
        <v>0</v>
      </c>
      <c r="I68" s="1258">
        <v>404.54</v>
      </c>
      <c r="J68" s="1797">
        <v>57245.838422783956</v>
      </c>
      <c r="K68" s="905">
        <v>5283</v>
      </c>
    </row>
    <row r="69" spans="1:11" ht="12.75" customHeight="1" x14ac:dyDescent="0.2">
      <c r="A69" s="3" t="s">
        <v>1273</v>
      </c>
      <c r="B69" s="1721">
        <v>1319.5096284594997</v>
      </c>
      <c r="C69" s="1197">
        <f t="shared" ref="C69:C103" si="1">SUM(D69:J69)</f>
        <v>19384.79924104509</v>
      </c>
      <c r="D69" s="1449">
        <v>10535.228999999999</v>
      </c>
      <c r="E69" s="1967">
        <v>0</v>
      </c>
      <c r="F69" s="1258">
        <v>302.96499999999997</v>
      </c>
      <c r="G69" s="1258">
        <v>0</v>
      </c>
      <c r="H69" s="1852">
        <v>0</v>
      </c>
      <c r="I69" s="1258">
        <v>22.925999999999998</v>
      </c>
      <c r="J69" s="1797">
        <v>8523.6792410450907</v>
      </c>
      <c r="K69" s="905">
        <v>429</v>
      </c>
    </row>
    <row r="70" spans="1:11" ht="12.75" customHeight="1" x14ac:dyDescent="0.2">
      <c r="A70" s="3" t="s">
        <v>1274</v>
      </c>
      <c r="B70" s="1721">
        <v>33560.797110930005</v>
      </c>
      <c r="C70" s="1197">
        <f t="shared" si="1"/>
        <v>749584.01388526452</v>
      </c>
      <c r="D70" s="1449">
        <v>579735.97699999996</v>
      </c>
      <c r="E70" s="1967">
        <v>0</v>
      </c>
      <c r="F70" s="1258">
        <v>58634.125</v>
      </c>
      <c r="G70" s="1258">
        <v>0</v>
      </c>
      <c r="H70" s="1852">
        <v>0</v>
      </c>
      <c r="I70" s="1258">
        <v>431.76600000000002</v>
      </c>
      <c r="J70" s="1797">
        <v>110782.1458852646</v>
      </c>
      <c r="K70" s="905">
        <v>12174</v>
      </c>
    </row>
    <row r="71" spans="1:11" ht="12.75" customHeight="1" x14ac:dyDescent="0.2">
      <c r="A71" s="3" t="s">
        <v>212</v>
      </c>
      <c r="B71" s="1721">
        <v>5889.5127314280007</v>
      </c>
      <c r="C71" s="1197">
        <f t="shared" si="1"/>
        <v>76836.675147207396</v>
      </c>
      <c r="D71" s="1449">
        <v>36282.794999999998</v>
      </c>
      <c r="E71" s="1967">
        <v>0</v>
      </c>
      <c r="F71" s="1258">
        <v>6539.07</v>
      </c>
      <c r="G71" s="1258">
        <v>0</v>
      </c>
      <c r="H71" s="1852">
        <v>0</v>
      </c>
      <c r="I71" s="1258">
        <v>613.70600000000002</v>
      </c>
      <c r="J71" s="1797">
        <v>33401.104147207392</v>
      </c>
      <c r="K71" s="905">
        <v>1521</v>
      </c>
    </row>
    <row r="72" spans="1:11" ht="12.75" customHeight="1" x14ac:dyDescent="0.2">
      <c r="A72" s="3" t="s">
        <v>1275</v>
      </c>
      <c r="B72" s="1721">
        <v>1384.9824332095002</v>
      </c>
      <c r="C72" s="1197">
        <f t="shared" si="1"/>
        <v>16708.925689882803</v>
      </c>
      <c r="D72" s="1449">
        <v>10973.923000000001</v>
      </c>
      <c r="E72" s="1967">
        <v>0</v>
      </c>
      <c r="F72" s="1258">
        <v>280.14299999999997</v>
      </c>
      <c r="G72" s="1258">
        <v>0</v>
      </c>
      <c r="H72" s="1852">
        <v>0</v>
      </c>
      <c r="I72" s="1258">
        <v>24.152000000000001</v>
      </c>
      <c r="J72" s="1797">
        <v>5430.7076898828018</v>
      </c>
      <c r="K72" s="905">
        <v>451</v>
      </c>
    </row>
    <row r="73" spans="1:11" ht="12.75" customHeight="1" x14ac:dyDescent="0.2">
      <c r="A73" s="3" t="s">
        <v>1276</v>
      </c>
      <c r="B73" s="1721">
        <v>3870.2317860157</v>
      </c>
      <c r="C73" s="1197">
        <f t="shared" si="1"/>
        <v>60833.54606952102</v>
      </c>
      <c r="D73" s="1449">
        <v>42791.535000000003</v>
      </c>
      <c r="E73" s="1967">
        <v>0</v>
      </c>
      <c r="F73" s="1258">
        <v>3294.8960000000002</v>
      </c>
      <c r="G73" s="1258">
        <v>0</v>
      </c>
      <c r="H73" s="1852">
        <v>0</v>
      </c>
      <c r="I73" s="1258">
        <v>88.262</v>
      </c>
      <c r="J73" s="1797">
        <v>14658.853069521014</v>
      </c>
      <c r="K73" s="905">
        <v>1268</v>
      </c>
    </row>
    <row r="74" spans="1:11" ht="12.75" customHeight="1" x14ac:dyDescent="0.2">
      <c r="A74" s="3" t="s">
        <v>1277</v>
      </c>
      <c r="B74" s="1721">
        <v>5243.8858164138992</v>
      </c>
      <c r="C74" s="1197">
        <f t="shared" si="1"/>
        <v>105496.98187599742</v>
      </c>
      <c r="D74" s="1449">
        <v>76660.69</v>
      </c>
      <c r="E74" s="1967">
        <v>0</v>
      </c>
      <c r="F74" s="1258">
        <v>5752.8850000000002</v>
      </c>
      <c r="G74" s="1258">
        <v>0</v>
      </c>
      <c r="H74" s="1852">
        <v>0</v>
      </c>
      <c r="I74" s="1258">
        <v>129.744</v>
      </c>
      <c r="J74" s="1797">
        <v>22953.662875997419</v>
      </c>
      <c r="K74" s="905">
        <v>2090</v>
      </c>
    </row>
    <row r="75" spans="1:11" ht="12.75" customHeight="1" x14ac:dyDescent="0.2">
      <c r="A75" s="3" t="s">
        <v>1278</v>
      </c>
      <c r="B75" s="1721">
        <v>1345.5873420298001</v>
      </c>
      <c r="C75" s="1197">
        <f t="shared" si="1"/>
        <v>18278.745745562621</v>
      </c>
      <c r="D75" s="1449">
        <v>12560.766</v>
      </c>
      <c r="E75" s="1967">
        <v>0</v>
      </c>
      <c r="F75" s="1258">
        <v>558.02700000000004</v>
      </c>
      <c r="G75" s="1258">
        <v>0</v>
      </c>
      <c r="H75" s="1852">
        <v>0</v>
      </c>
      <c r="I75" s="1258">
        <v>0.72299999999999998</v>
      </c>
      <c r="J75" s="1797">
        <v>5159.2297455626203</v>
      </c>
      <c r="K75" s="905">
        <v>419</v>
      </c>
    </row>
    <row r="76" spans="1:11" ht="12.75" customHeight="1" x14ac:dyDescent="0.2">
      <c r="A76" s="3" t="s">
        <v>1279</v>
      </c>
      <c r="B76" s="1721">
        <v>2205.2747876045</v>
      </c>
      <c r="C76" s="1197">
        <f t="shared" si="1"/>
        <v>42456.186916807601</v>
      </c>
      <c r="D76" s="1449">
        <v>20273.484</v>
      </c>
      <c r="E76" s="1967">
        <v>0</v>
      </c>
      <c r="F76" s="1258">
        <v>736.06</v>
      </c>
      <c r="G76" s="1258">
        <v>0</v>
      </c>
      <c r="H76" s="1852">
        <v>0</v>
      </c>
      <c r="I76" s="1258">
        <v>212.2</v>
      </c>
      <c r="J76" s="1797">
        <v>21234.442916807599</v>
      </c>
      <c r="K76" s="905">
        <v>942</v>
      </c>
    </row>
    <row r="77" spans="1:11" ht="12.75" customHeight="1" x14ac:dyDescent="0.2">
      <c r="A77" s="3" t="s">
        <v>1280</v>
      </c>
      <c r="B77" s="1721">
        <v>11109.63455363</v>
      </c>
      <c r="C77" s="1197">
        <f t="shared" si="1"/>
        <v>184844.89121332247</v>
      </c>
      <c r="D77" s="1449">
        <v>116022.81200000001</v>
      </c>
      <c r="E77" s="1967">
        <v>0</v>
      </c>
      <c r="F77" s="1258">
        <v>9860.2450000000008</v>
      </c>
      <c r="G77" s="1258">
        <v>0</v>
      </c>
      <c r="H77" s="1852">
        <v>0</v>
      </c>
      <c r="I77" s="1258">
        <v>173.68600000000001</v>
      </c>
      <c r="J77" s="1797">
        <v>58788.148213322471</v>
      </c>
      <c r="K77" s="905">
        <v>4146</v>
      </c>
    </row>
    <row r="78" spans="1:11" ht="12.75" customHeight="1" x14ac:dyDescent="0.2">
      <c r="A78" s="3" t="s">
        <v>166</v>
      </c>
      <c r="B78" s="1721">
        <v>1472.5908183054</v>
      </c>
      <c r="C78" s="1197">
        <f t="shared" si="1"/>
        <v>21382.507629069623</v>
      </c>
      <c r="D78" s="1449">
        <v>11356.288</v>
      </c>
      <c r="E78" s="1967">
        <v>0</v>
      </c>
      <c r="F78" s="1258">
        <v>466.00299999999999</v>
      </c>
      <c r="G78" s="1258">
        <v>0</v>
      </c>
      <c r="H78" s="1852">
        <v>0</v>
      </c>
      <c r="I78" s="1258">
        <v>77.152000000000001</v>
      </c>
      <c r="J78" s="1797">
        <v>9483.0646290696241</v>
      </c>
      <c r="K78" s="905">
        <v>562</v>
      </c>
    </row>
    <row r="79" spans="1:11" ht="12.75" customHeight="1" x14ac:dyDescent="0.2">
      <c r="A79" s="3" t="s">
        <v>102</v>
      </c>
      <c r="B79" s="1721">
        <v>8562.0309556910015</v>
      </c>
      <c r="C79" s="1197">
        <f t="shared" si="1"/>
        <v>111947.7090923348</v>
      </c>
      <c r="D79" s="1449">
        <v>60045.85</v>
      </c>
      <c r="E79" s="1967">
        <v>0</v>
      </c>
      <c r="F79" s="1258">
        <v>2539.9029999999998</v>
      </c>
      <c r="G79" s="1258">
        <v>0</v>
      </c>
      <c r="H79" s="1852">
        <v>0</v>
      </c>
      <c r="I79" s="1258">
        <v>152.904</v>
      </c>
      <c r="J79" s="1797">
        <v>49209.052092334801</v>
      </c>
      <c r="K79" s="905">
        <v>2938</v>
      </c>
    </row>
    <row r="80" spans="1:11" ht="12.75" customHeight="1" x14ac:dyDescent="0.2">
      <c r="A80" s="3" t="s">
        <v>489</v>
      </c>
      <c r="B80" s="1721">
        <v>2754.4160447468998</v>
      </c>
      <c r="C80" s="1197">
        <f t="shared" si="1"/>
        <v>55387.583966796548</v>
      </c>
      <c r="D80" s="1449">
        <v>35383.800999999999</v>
      </c>
      <c r="E80" s="1967">
        <v>0</v>
      </c>
      <c r="F80" s="1258">
        <v>993.73400000000004</v>
      </c>
      <c r="G80" s="1258">
        <v>0</v>
      </c>
      <c r="H80" s="1852">
        <v>0</v>
      </c>
      <c r="I80" s="1258">
        <v>95.477000000000004</v>
      </c>
      <c r="J80" s="1797">
        <v>18914.571966796557</v>
      </c>
      <c r="K80" s="905">
        <v>1245</v>
      </c>
    </row>
    <row r="81" spans="1:11" ht="12.75" customHeight="1" x14ac:dyDescent="0.2">
      <c r="A81" s="3" t="s">
        <v>1281</v>
      </c>
      <c r="B81" s="1721">
        <v>7545.690659155799</v>
      </c>
      <c r="C81" s="1197">
        <f t="shared" si="1"/>
        <v>160968.40786010309</v>
      </c>
      <c r="D81" s="1449">
        <v>106917.473</v>
      </c>
      <c r="E81" s="1967">
        <v>0</v>
      </c>
      <c r="F81" s="1258">
        <v>5450.2169999999996</v>
      </c>
      <c r="G81" s="1258">
        <v>0</v>
      </c>
      <c r="H81" s="1852">
        <v>0</v>
      </c>
      <c r="I81" s="1258">
        <v>76.180999999999997</v>
      </c>
      <c r="J81" s="1797">
        <v>48524.536860103086</v>
      </c>
      <c r="K81" s="905">
        <v>3103</v>
      </c>
    </row>
    <row r="82" spans="1:11" ht="12.75" customHeight="1" x14ac:dyDescent="0.2">
      <c r="A82" s="3" t="s">
        <v>1166</v>
      </c>
      <c r="B82" s="1721">
        <v>4883.8494377796005</v>
      </c>
      <c r="C82" s="1197">
        <f t="shared" si="1"/>
        <v>84144.524941684693</v>
      </c>
      <c r="D82" s="1449">
        <v>44938.506000000001</v>
      </c>
      <c r="E82" s="1967">
        <v>0</v>
      </c>
      <c r="F82" s="1258">
        <v>1701.924</v>
      </c>
      <c r="G82" s="1258">
        <v>0</v>
      </c>
      <c r="H82" s="1852">
        <v>0</v>
      </c>
      <c r="I82" s="1258">
        <v>386.93900000000002</v>
      </c>
      <c r="J82" s="1797">
        <v>37117.155941684694</v>
      </c>
      <c r="K82" s="905">
        <v>2201</v>
      </c>
    </row>
    <row r="83" spans="1:11" ht="12.75" customHeight="1" x14ac:dyDescent="0.2">
      <c r="A83" s="3" t="s">
        <v>808</v>
      </c>
      <c r="B83" s="1721">
        <v>9019.8571950657006</v>
      </c>
      <c r="C83" s="1197">
        <f t="shared" si="1"/>
        <v>233191.10296725979</v>
      </c>
      <c r="D83" s="1449">
        <v>83305.929999999993</v>
      </c>
      <c r="E83" s="1967">
        <v>1613.2857799999999</v>
      </c>
      <c r="F83" s="1258">
        <v>3248.66</v>
      </c>
      <c r="G83" s="1258">
        <v>0</v>
      </c>
      <c r="H83" s="1852">
        <v>2602.3109899999999</v>
      </c>
      <c r="I83" s="1258">
        <v>230.595</v>
      </c>
      <c r="J83" s="1797">
        <v>142190.32119725979</v>
      </c>
      <c r="K83" s="905">
        <v>4879</v>
      </c>
    </row>
    <row r="84" spans="1:11" ht="12.75" customHeight="1" x14ac:dyDescent="0.2">
      <c r="A84" s="3" t="s">
        <v>1282</v>
      </c>
      <c r="B84" s="1721">
        <v>4584.3942432919994</v>
      </c>
      <c r="C84" s="1197">
        <f t="shared" si="1"/>
        <v>79614.492400709511</v>
      </c>
      <c r="D84" s="1449">
        <v>38726.707999999999</v>
      </c>
      <c r="E84" s="1967">
        <v>0</v>
      </c>
      <c r="F84" s="1258">
        <v>1120.5440000000001</v>
      </c>
      <c r="G84" s="1258">
        <v>0</v>
      </c>
      <c r="H84" s="1852">
        <v>0</v>
      </c>
      <c r="I84" s="1258">
        <v>154.93700000000001</v>
      </c>
      <c r="J84" s="1797">
        <v>39612.303400709512</v>
      </c>
      <c r="K84" s="905">
        <v>2072</v>
      </c>
    </row>
    <row r="85" spans="1:11" ht="12.75" customHeight="1" x14ac:dyDescent="0.2">
      <c r="A85" s="3" t="s">
        <v>1283</v>
      </c>
      <c r="B85" s="1721">
        <v>3369.0751520549998</v>
      </c>
      <c r="C85" s="1197">
        <f t="shared" si="1"/>
        <v>71153.150468698703</v>
      </c>
      <c r="D85" s="1449">
        <v>43878.139000000003</v>
      </c>
      <c r="E85" s="1967">
        <v>0</v>
      </c>
      <c r="F85" s="1258">
        <v>1952.3240000000001</v>
      </c>
      <c r="G85" s="1258">
        <v>0</v>
      </c>
      <c r="H85" s="1852">
        <v>0</v>
      </c>
      <c r="I85" s="1258">
        <v>108.33</v>
      </c>
      <c r="J85" s="1797">
        <v>25214.357468698694</v>
      </c>
      <c r="K85" s="905">
        <v>1526</v>
      </c>
    </row>
    <row r="86" spans="1:11" ht="12.75" customHeight="1" x14ac:dyDescent="0.2">
      <c r="A86" s="3" t="s">
        <v>1071</v>
      </c>
      <c r="B86" s="1721">
        <v>2194.9821847070002</v>
      </c>
      <c r="C86" s="1197">
        <f t="shared" si="1"/>
        <v>39647.80148111617</v>
      </c>
      <c r="D86" s="1449">
        <v>24908.866999999998</v>
      </c>
      <c r="E86" s="1967">
        <v>0</v>
      </c>
      <c r="F86" s="1258">
        <v>981.81100000000004</v>
      </c>
      <c r="G86" s="1258">
        <v>0</v>
      </c>
      <c r="H86" s="1852">
        <v>0</v>
      </c>
      <c r="I86" s="1258">
        <v>94.765000000000001</v>
      </c>
      <c r="J86" s="1797">
        <v>13662.358481116173</v>
      </c>
      <c r="K86" s="905">
        <v>936</v>
      </c>
    </row>
    <row r="87" spans="1:11" ht="12.75" customHeight="1" x14ac:dyDescent="0.2">
      <c r="A87" s="3" t="s">
        <v>1284</v>
      </c>
      <c r="B87" s="1721">
        <v>3356.7961519069004</v>
      </c>
      <c r="C87" s="1197">
        <f t="shared" si="1"/>
        <v>58823.10226196966</v>
      </c>
      <c r="D87" s="1449">
        <v>31108.485000000001</v>
      </c>
      <c r="E87" s="1967">
        <v>0</v>
      </c>
      <c r="F87" s="1258">
        <v>1423.9459999999999</v>
      </c>
      <c r="G87" s="1258">
        <v>0</v>
      </c>
      <c r="H87" s="1852">
        <v>0</v>
      </c>
      <c r="I87" s="1258">
        <v>45.917000000000002</v>
      </c>
      <c r="J87" s="1797">
        <v>26244.754261969654</v>
      </c>
      <c r="K87" s="905">
        <v>1393</v>
      </c>
    </row>
    <row r="88" spans="1:11" ht="12.75" customHeight="1" x14ac:dyDescent="0.2">
      <c r="A88" s="3" t="s">
        <v>1285</v>
      </c>
      <c r="B88" s="1721">
        <v>2705.7041754124002</v>
      </c>
      <c r="C88" s="1197">
        <f t="shared" si="1"/>
        <v>40351.248863334411</v>
      </c>
      <c r="D88" s="1449">
        <v>24136.287</v>
      </c>
      <c r="E88" s="1967">
        <v>0</v>
      </c>
      <c r="F88" s="1258">
        <v>859.96900000000005</v>
      </c>
      <c r="G88" s="1258">
        <v>0</v>
      </c>
      <c r="H88" s="1852">
        <v>0</v>
      </c>
      <c r="I88" s="1258">
        <v>29.524999999999999</v>
      </c>
      <c r="J88" s="1797">
        <v>15325.467863334408</v>
      </c>
      <c r="K88" s="905">
        <v>1094</v>
      </c>
    </row>
    <row r="89" spans="1:11" ht="12.75" customHeight="1" x14ac:dyDescent="0.2">
      <c r="A89" s="3" t="s">
        <v>1286</v>
      </c>
      <c r="B89" s="1721">
        <v>3362.4583576407003</v>
      </c>
      <c r="C89" s="1197">
        <f t="shared" si="1"/>
        <v>62492.556954262371</v>
      </c>
      <c r="D89" s="1449">
        <v>38538.025999999998</v>
      </c>
      <c r="E89" s="1967">
        <v>0</v>
      </c>
      <c r="F89" s="1258">
        <v>1263.4829999999999</v>
      </c>
      <c r="G89" s="1258">
        <v>0</v>
      </c>
      <c r="H89" s="1852">
        <v>0</v>
      </c>
      <c r="I89" s="1258">
        <v>116.58499999999999</v>
      </c>
      <c r="J89" s="1797">
        <v>22574.462954262377</v>
      </c>
      <c r="K89" s="905">
        <v>1571</v>
      </c>
    </row>
    <row r="90" spans="1:11" ht="12.75" customHeight="1" x14ac:dyDescent="0.2">
      <c r="A90" s="3" t="s">
        <v>1287</v>
      </c>
      <c r="B90" s="1721">
        <v>946.94941415150004</v>
      </c>
      <c r="C90" s="1197">
        <f t="shared" si="1"/>
        <v>16376.348771562722</v>
      </c>
      <c r="D90" s="1449">
        <v>7692.1059999999998</v>
      </c>
      <c r="E90" s="1967">
        <v>0</v>
      </c>
      <c r="F90" s="1258">
        <v>268.81099999999998</v>
      </c>
      <c r="G90" s="1258">
        <v>0</v>
      </c>
      <c r="H90" s="1852">
        <v>0</v>
      </c>
      <c r="I90" s="1258">
        <v>36.811</v>
      </c>
      <c r="J90" s="1797">
        <v>8378.6207715627224</v>
      </c>
      <c r="K90" s="905">
        <v>406</v>
      </c>
    </row>
    <row r="91" spans="1:11" ht="12.75" customHeight="1" x14ac:dyDescent="0.2">
      <c r="A91" s="3" t="s">
        <v>1288</v>
      </c>
      <c r="B91" s="1721">
        <v>2778.6458286469997</v>
      </c>
      <c r="C91" s="1197">
        <f t="shared" si="1"/>
        <v>28272.73307754171</v>
      </c>
      <c r="D91" s="1449">
        <v>14460.705</v>
      </c>
      <c r="E91" s="1967">
        <v>0</v>
      </c>
      <c r="F91" s="1258">
        <v>692.66</v>
      </c>
      <c r="G91" s="1258">
        <v>0</v>
      </c>
      <c r="H91" s="1852">
        <v>0</v>
      </c>
      <c r="I91" s="1258">
        <v>137.09399999999999</v>
      </c>
      <c r="J91" s="1797">
        <v>12982.274077541711</v>
      </c>
      <c r="K91" s="905">
        <v>849</v>
      </c>
    </row>
    <row r="92" spans="1:11" ht="12.75" customHeight="1" x14ac:dyDescent="0.2">
      <c r="A92" s="3" t="s">
        <v>1289</v>
      </c>
      <c r="B92" s="1721">
        <v>239.8544651128</v>
      </c>
      <c r="C92" s="1197">
        <f t="shared" si="1"/>
        <v>2224.384402382223</v>
      </c>
      <c r="D92" s="1449">
        <v>1527.1310000000001</v>
      </c>
      <c r="E92" s="1967">
        <v>0</v>
      </c>
      <c r="F92" s="1258">
        <v>16.363</v>
      </c>
      <c r="G92" s="1258">
        <v>0</v>
      </c>
      <c r="H92" s="1852">
        <v>0</v>
      </c>
      <c r="I92" s="1258">
        <v>0.38400000000000001</v>
      </c>
      <c r="J92" s="1797">
        <v>680.50640238222309</v>
      </c>
      <c r="K92" s="905">
        <v>81</v>
      </c>
    </row>
    <row r="93" spans="1:11" ht="12.75" customHeight="1" x14ac:dyDescent="0.2">
      <c r="A93" s="3" t="s">
        <v>178</v>
      </c>
      <c r="B93" s="1721">
        <v>10522.4447888956</v>
      </c>
      <c r="C93" s="1197">
        <f t="shared" si="1"/>
        <v>148875.06869372763</v>
      </c>
      <c r="D93" s="1449">
        <v>94041.308000000005</v>
      </c>
      <c r="E93" s="1967">
        <v>0</v>
      </c>
      <c r="F93" s="1258">
        <v>6741.3670000000002</v>
      </c>
      <c r="G93" s="1258">
        <v>0</v>
      </c>
      <c r="H93" s="1852">
        <v>0</v>
      </c>
      <c r="I93" s="1258">
        <v>343.774</v>
      </c>
      <c r="J93" s="1797">
        <v>47748.619693727633</v>
      </c>
      <c r="K93" s="905">
        <v>3673</v>
      </c>
    </row>
    <row r="94" spans="1:11" ht="12.75" customHeight="1" x14ac:dyDescent="0.2">
      <c r="A94" s="3" t="s">
        <v>1290</v>
      </c>
      <c r="B94" s="1721">
        <v>2405.9762451629999</v>
      </c>
      <c r="C94" s="1197">
        <f t="shared" si="1"/>
        <v>43930.484771084943</v>
      </c>
      <c r="D94" s="1449">
        <v>21041.027999999998</v>
      </c>
      <c r="E94" s="1967">
        <v>0</v>
      </c>
      <c r="F94" s="1258">
        <v>929.02300000000002</v>
      </c>
      <c r="G94" s="1258">
        <v>0</v>
      </c>
      <c r="H94" s="1852">
        <v>0</v>
      </c>
      <c r="I94" s="1258">
        <v>53.406999999999996</v>
      </c>
      <c r="J94" s="1797">
        <v>21907.026771084948</v>
      </c>
      <c r="K94" s="905">
        <v>954</v>
      </c>
    </row>
    <row r="95" spans="1:11" ht="12.75" customHeight="1" x14ac:dyDescent="0.2">
      <c r="A95" s="3" t="s">
        <v>1291</v>
      </c>
      <c r="B95" s="1721">
        <v>55171.171930921992</v>
      </c>
      <c r="C95" s="1197">
        <f t="shared" si="1"/>
        <v>788829.64301281737</v>
      </c>
      <c r="D95" s="1449">
        <v>498454.26699999999</v>
      </c>
      <c r="E95" s="1967">
        <v>-735.03949999999998</v>
      </c>
      <c r="F95" s="1258">
        <v>46854.182999999997</v>
      </c>
      <c r="G95" s="1258">
        <v>0</v>
      </c>
      <c r="H95" s="1852">
        <v>0</v>
      </c>
      <c r="I95" s="1258">
        <v>2560.4940000000001</v>
      </c>
      <c r="J95" s="1797">
        <v>241695.73851281745</v>
      </c>
      <c r="K95" s="905">
        <v>15560</v>
      </c>
    </row>
    <row r="96" spans="1:11" ht="12.75" customHeight="1" x14ac:dyDescent="0.2">
      <c r="A96" s="3" t="s">
        <v>511</v>
      </c>
      <c r="B96" s="1721">
        <v>1143.8770693526999</v>
      </c>
      <c r="C96" s="1197">
        <f t="shared" si="1"/>
        <v>22594.323967971526</v>
      </c>
      <c r="D96" s="1449">
        <v>9318.2029999999995</v>
      </c>
      <c r="E96" s="1967">
        <v>0</v>
      </c>
      <c r="F96" s="1258">
        <v>156.083</v>
      </c>
      <c r="G96" s="1258">
        <v>0</v>
      </c>
      <c r="H96" s="1852">
        <v>0</v>
      </c>
      <c r="I96" s="1258">
        <v>4.6559999999999997</v>
      </c>
      <c r="J96" s="1797">
        <v>13115.381967971523</v>
      </c>
      <c r="K96" s="905">
        <v>530</v>
      </c>
    </row>
    <row r="97" spans="1:13" ht="12.75" customHeight="1" x14ac:dyDescent="0.2">
      <c r="A97" s="3" t="s">
        <v>2070</v>
      </c>
      <c r="B97" s="1721">
        <v>801.09390013869995</v>
      </c>
      <c r="C97" s="1197">
        <f t="shared" si="1"/>
        <v>11801.577905402817</v>
      </c>
      <c r="D97" s="1449">
        <v>7594.357</v>
      </c>
      <c r="E97" s="1967">
        <v>0</v>
      </c>
      <c r="F97" s="1258">
        <v>194.345</v>
      </c>
      <c r="G97" s="1258">
        <v>0</v>
      </c>
      <c r="H97" s="1852">
        <v>0</v>
      </c>
      <c r="I97" s="1258">
        <v>33.999000000000002</v>
      </c>
      <c r="J97" s="1797">
        <v>3978.8769054028171</v>
      </c>
      <c r="K97" s="905">
        <v>298</v>
      </c>
    </row>
    <row r="98" spans="1:13" ht="12.75" customHeight="1" x14ac:dyDescent="0.2">
      <c r="A98" s="3" t="s">
        <v>1292</v>
      </c>
      <c r="B98" s="1721">
        <v>2827.8186291027996</v>
      </c>
      <c r="C98" s="1197">
        <f t="shared" si="1"/>
        <v>29512.180210370694</v>
      </c>
      <c r="D98" s="1449">
        <v>15864.545</v>
      </c>
      <c r="E98" s="1967">
        <v>0</v>
      </c>
      <c r="F98" s="1258">
        <v>3357.7829999999999</v>
      </c>
      <c r="G98" s="1258">
        <v>0</v>
      </c>
      <c r="H98" s="1852">
        <v>0</v>
      </c>
      <c r="I98" s="1258">
        <v>240.99199999999999</v>
      </c>
      <c r="J98" s="1797">
        <v>10048.860210370696</v>
      </c>
      <c r="K98" s="905">
        <v>754</v>
      </c>
    </row>
    <row r="99" spans="1:13" ht="12.75" customHeight="1" x14ac:dyDescent="0.2">
      <c r="A99" s="3" t="s">
        <v>512</v>
      </c>
      <c r="B99" s="1721">
        <v>10805.409560000502</v>
      </c>
      <c r="C99" s="1197">
        <f t="shared" si="1"/>
        <v>207331.9705498277</v>
      </c>
      <c r="D99" s="1449">
        <v>147956.663</v>
      </c>
      <c r="E99" s="1967">
        <v>0</v>
      </c>
      <c r="F99" s="1258">
        <v>8609.4490000000005</v>
      </c>
      <c r="G99" s="1258">
        <v>0</v>
      </c>
      <c r="H99" s="1852">
        <v>0</v>
      </c>
      <c r="I99" s="1258">
        <v>356.553</v>
      </c>
      <c r="J99" s="1797">
        <v>50409.305549827703</v>
      </c>
      <c r="K99" s="905">
        <v>4051</v>
      </c>
    </row>
    <row r="100" spans="1:13" ht="12.75" customHeight="1" x14ac:dyDescent="0.2">
      <c r="A100" s="3" t="s">
        <v>516</v>
      </c>
      <c r="B100" s="1721">
        <v>3557.183656355</v>
      </c>
      <c r="C100" s="1197">
        <f t="shared" si="1"/>
        <v>52135.964236202912</v>
      </c>
      <c r="D100" s="1449">
        <v>30505.882000000001</v>
      </c>
      <c r="E100" s="1967">
        <v>0</v>
      </c>
      <c r="F100" s="1258">
        <v>1194.058</v>
      </c>
      <c r="G100" s="1258">
        <v>0</v>
      </c>
      <c r="H100" s="1852">
        <v>0</v>
      </c>
      <c r="I100" s="1258">
        <v>53.792999999999999</v>
      </c>
      <c r="J100" s="1797">
        <v>20382.231236202912</v>
      </c>
      <c r="K100" s="905">
        <v>1455</v>
      </c>
    </row>
    <row r="101" spans="1:13" ht="12.75" customHeight="1" x14ac:dyDescent="0.2">
      <c r="A101" s="3" t="s">
        <v>758</v>
      </c>
      <c r="B101" s="1721">
        <v>4933.4570581241005</v>
      </c>
      <c r="C101" s="1197">
        <f t="shared" si="1"/>
        <v>81230.974856685629</v>
      </c>
      <c r="D101" s="1449">
        <v>51041.281000000003</v>
      </c>
      <c r="E101" s="1967">
        <v>0</v>
      </c>
      <c r="F101" s="1258">
        <v>2128.7179999999998</v>
      </c>
      <c r="G101" s="1258">
        <v>0</v>
      </c>
      <c r="H101" s="1852">
        <v>0</v>
      </c>
      <c r="I101" s="1258">
        <v>163.16</v>
      </c>
      <c r="J101" s="1797">
        <v>27897.815856685622</v>
      </c>
      <c r="K101" s="905">
        <v>1725</v>
      </c>
    </row>
    <row r="102" spans="1:13" ht="12.75" customHeight="1" x14ac:dyDescent="0.2">
      <c r="A102" s="3" t="s">
        <v>1293</v>
      </c>
      <c r="B102" s="1721">
        <v>2144.9569150118</v>
      </c>
      <c r="C102" s="1197">
        <f t="shared" si="1"/>
        <v>29161.702228364076</v>
      </c>
      <c r="D102" s="1449">
        <v>17216.634999999998</v>
      </c>
      <c r="E102" s="1967">
        <v>0</v>
      </c>
      <c r="F102" s="1258">
        <v>680.64099999999996</v>
      </c>
      <c r="G102" s="1258">
        <v>0</v>
      </c>
      <c r="H102" s="1852">
        <v>0</v>
      </c>
      <c r="I102" s="1258">
        <v>101.339</v>
      </c>
      <c r="J102" s="1797">
        <v>11163.087228364078</v>
      </c>
      <c r="K102" s="905">
        <v>800</v>
      </c>
    </row>
    <row r="103" spans="1:13" ht="12.75" customHeight="1" x14ac:dyDescent="0.2">
      <c r="A103" s="3" t="s">
        <v>1294</v>
      </c>
      <c r="B103" s="1721">
        <v>960.60967901629988</v>
      </c>
      <c r="C103" s="1197">
        <f t="shared" si="1"/>
        <v>21934.036108406606</v>
      </c>
      <c r="D103" s="1449">
        <v>11039.293</v>
      </c>
      <c r="E103" s="1967">
        <v>0</v>
      </c>
      <c r="F103" s="1258">
        <v>334.279</v>
      </c>
      <c r="G103" s="1258">
        <v>0</v>
      </c>
      <c r="H103" s="1852">
        <v>0</v>
      </c>
      <c r="I103" s="1258">
        <v>12.707000000000001</v>
      </c>
      <c r="J103" s="1797">
        <v>10547.757108406606</v>
      </c>
      <c r="K103" s="905">
        <v>589</v>
      </c>
    </row>
    <row r="104" spans="1:13" ht="12.75" customHeight="1" x14ac:dyDescent="0.2">
      <c r="A104" s="329"/>
      <c r="B104" s="330"/>
      <c r="C104" s="1020"/>
      <c r="D104" s="1020"/>
      <c r="E104" s="1020"/>
      <c r="F104" s="1020"/>
      <c r="G104" s="1020"/>
      <c r="H104" s="1020"/>
      <c r="I104" s="1020"/>
      <c r="J104" s="1021"/>
      <c r="K104" s="764"/>
    </row>
    <row r="105" spans="1:13" ht="12.75" customHeight="1" x14ac:dyDescent="0.2">
      <c r="A105" s="331" t="s">
        <v>2044</v>
      </c>
      <c r="B105" s="332">
        <f>SUM(B4:B103)</f>
        <v>680709.45671208715</v>
      </c>
      <c r="C105" s="1259">
        <f t="shared" ref="C105:J105" si="2">SUM(C4:C103)</f>
        <v>12149385.223980742</v>
      </c>
      <c r="D105" s="1259">
        <f t="shared" si="2"/>
        <v>7363225.2189999996</v>
      </c>
      <c r="E105" s="1259">
        <f t="shared" si="2"/>
        <v>2664.5434400000004</v>
      </c>
      <c r="F105" s="1259">
        <f t="shared" si="2"/>
        <v>522912.47100000008</v>
      </c>
      <c r="G105" s="1259">
        <f t="shared" si="2"/>
        <v>0</v>
      </c>
      <c r="H105" s="1259">
        <f t="shared" si="2"/>
        <v>118529.84138</v>
      </c>
      <c r="I105" s="1264">
        <f t="shared" si="2"/>
        <v>20725.036</v>
      </c>
      <c r="J105" s="1261">
        <f t="shared" si="2"/>
        <v>4121328.1131607373</v>
      </c>
      <c r="K105" s="998">
        <f>SUM(K4:K103)</f>
        <v>263407</v>
      </c>
    </row>
    <row r="106" spans="1:13" ht="12.75" customHeight="1" thickBot="1" x14ac:dyDescent="0.25">
      <c r="A106" s="329"/>
      <c r="B106" s="333"/>
      <c r="C106" s="82"/>
      <c r="D106" s="1262"/>
      <c r="E106" s="1262"/>
      <c r="F106" s="1262"/>
      <c r="G106" s="1262"/>
      <c r="H106" s="1262">
        <v>0</v>
      </c>
      <c r="I106" s="1262"/>
      <c r="J106" s="1263"/>
      <c r="K106" s="765"/>
    </row>
    <row r="107" spans="1:13" ht="12.75" customHeight="1" x14ac:dyDescent="0.2">
      <c r="A107" s="158" t="s">
        <v>283</v>
      </c>
      <c r="B107" s="1724">
        <v>51278.950334871573</v>
      </c>
      <c r="C107" s="1197">
        <f>SUM(D107:J107)</f>
        <v>809924.19707193575</v>
      </c>
      <c r="D107" s="1450">
        <v>478380.09510817507</v>
      </c>
      <c r="E107" s="1770">
        <v>385.14176000000003</v>
      </c>
      <c r="F107" s="1018">
        <v>22810.667529599454</v>
      </c>
      <c r="G107" s="1018">
        <v>0</v>
      </c>
      <c r="H107" s="1770">
        <v>0</v>
      </c>
      <c r="I107" s="1028">
        <v>1098.6933028899393</v>
      </c>
      <c r="J107" s="1796">
        <v>307249.59937127132</v>
      </c>
      <c r="K107" s="905">
        <v>18113</v>
      </c>
    </row>
    <row r="108" spans="1:13" ht="12.75" customHeight="1" x14ac:dyDescent="0.2">
      <c r="A108" s="107" t="s">
        <v>284</v>
      </c>
      <c r="B108" s="1724">
        <v>34997.056844811726</v>
      </c>
      <c r="C108" s="1197">
        <f t="shared" ref="C108:C120" si="3">SUM(D108:J108)</f>
        <v>464085.34649250528</v>
      </c>
      <c r="D108" s="1449">
        <v>294701.40752736008</v>
      </c>
      <c r="E108" s="1875">
        <v>-147.00790000000001</v>
      </c>
      <c r="F108" s="1017">
        <v>27701.625992188579</v>
      </c>
      <c r="G108" s="1017">
        <v>0</v>
      </c>
      <c r="H108" s="1876">
        <v>0</v>
      </c>
      <c r="I108" s="1016">
        <v>1513.8423637275441</v>
      </c>
      <c r="J108" s="1797">
        <v>140315.47850922905</v>
      </c>
      <c r="K108" s="905">
        <v>9167</v>
      </c>
      <c r="M108" s="16"/>
    </row>
    <row r="109" spans="1:13" ht="12.75" customHeight="1" x14ac:dyDescent="0.2">
      <c r="A109" s="107" t="s">
        <v>285</v>
      </c>
      <c r="B109" s="1724">
        <v>75436.895964236886</v>
      </c>
      <c r="C109" s="1197">
        <f t="shared" si="3"/>
        <v>1633555.8063758966</v>
      </c>
      <c r="D109" s="1449">
        <v>1209601.7074396706</v>
      </c>
      <c r="E109" s="1875">
        <v>169.75747000000001</v>
      </c>
      <c r="F109" s="1017">
        <v>97303.379124373954</v>
      </c>
      <c r="G109" s="1017">
        <v>0</v>
      </c>
      <c r="H109" s="1876">
        <v>0</v>
      </c>
      <c r="I109" s="1016">
        <v>2143.8757563294353</v>
      </c>
      <c r="J109" s="1797">
        <v>324337.08658552263</v>
      </c>
      <c r="K109" s="905">
        <v>30172</v>
      </c>
      <c r="M109" s="1757"/>
    </row>
    <row r="110" spans="1:13" ht="12.75" customHeight="1" x14ac:dyDescent="0.2">
      <c r="A110" s="107" t="s">
        <v>286</v>
      </c>
      <c r="B110" s="1724">
        <v>37405.994010856855</v>
      </c>
      <c r="C110" s="1197">
        <f t="shared" si="3"/>
        <v>759450.93561429414</v>
      </c>
      <c r="D110" s="1449">
        <v>285616.1000641117</v>
      </c>
      <c r="E110" s="1875">
        <v>-147.00790000000001</v>
      </c>
      <c r="F110" s="1017">
        <v>24221.470847468587</v>
      </c>
      <c r="G110" s="1017">
        <v>0</v>
      </c>
      <c r="H110" s="1876">
        <v>115927.53039</v>
      </c>
      <c r="I110" s="1016">
        <v>1483.5819256110556</v>
      </c>
      <c r="J110" s="1797">
        <v>332349.26028710284</v>
      </c>
      <c r="K110" s="905">
        <v>12636</v>
      </c>
      <c r="M110" s="1757"/>
    </row>
    <row r="111" spans="1:13" ht="12.75" customHeight="1" x14ac:dyDescent="0.2">
      <c r="A111" s="107" t="s">
        <v>287</v>
      </c>
      <c r="B111" s="1724">
        <v>42875.321047630576</v>
      </c>
      <c r="C111" s="1197">
        <f t="shared" si="3"/>
        <v>631728.97774532402</v>
      </c>
      <c r="D111" s="1449">
        <v>371705.1032591656</v>
      </c>
      <c r="E111" s="1875">
        <v>120.46556</v>
      </c>
      <c r="F111" s="1017">
        <v>19177.039236723904</v>
      </c>
      <c r="G111" s="1017">
        <v>0</v>
      </c>
      <c r="H111" s="1876">
        <v>0</v>
      </c>
      <c r="I111" s="1016">
        <v>1304.6425511696132</v>
      </c>
      <c r="J111" s="1797">
        <v>239421.72713826492</v>
      </c>
      <c r="K111" s="905">
        <v>15922</v>
      </c>
      <c r="M111" s="16"/>
    </row>
    <row r="112" spans="1:13" ht="12.75" customHeight="1" x14ac:dyDescent="0.2">
      <c r="A112" s="107" t="s">
        <v>288</v>
      </c>
      <c r="B112" s="1724">
        <v>40944.189600470425</v>
      </c>
      <c r="C112" s="1197">
        <f t="shared" si="3"/>
        <v>628028.93680751743</v>
      </c>
      <c r="D112" s="1449">
        <v>347686.0013086574</v>
      </c>
      <c r="E112" s="1875">
        <v>0</v>
      </c>
      <c r="F112" s="1017">
        <v>20918.932787202924</v>
      </c>
      <c r="G112" s="1017">
        <v>0</v>
      </c>
      <c r="H112" s="1876">
        <v>0</v>
      </c>
      <c r="I112" s="1016">
        <v>1663.8186008344192</v>
      </c>
      <c r="J112" s="1797">
        <v>257760.18411082262</v>
      </c>
      <c r="K112" s="905">
        <v>15111</v>
      </c>
      <c r="M112" s="16"/>
    </row>
    <row r="113" spans="1:13" ht="12.75" customHeight="1" x14ac:dyDescent="0.2">
      <c r="A113" s="107" t="s">
        <v>289</v>
      </c>
      <c r="B113" s="1724">
        <v>63076.991083357971</v>
      </c>
      <c r="C113" s="1197">
        <f t="shared" si="3"/>
        <v>1725611.4613946537</v>
      </c>
      <c r="D113" s="1449">
        <v>1268041.7778914487</v>
      </c>
      <c r="E113" s="1875">
        <v>879.73590000000002</v>
      </c>
      <c r="F113" s="1017">
        <v>91695.1578470682</v>
      </c>
      <c r="G113" s="1017">
        <v>0</v>
      </c>
      <c r="H113" s="1876">
        <v>2602.3109899999999</v>
      </c>
      <c r="I113" s="1016">
        <v>1803.7093142415897</v>
      </c>
      <c r="J113" s="1797">
        <v>360588.76945189538</v>
      </c>
      <c r="K113" s="905">
        <v>26874</v>
      </c>
      <c r="M113" s="16"/>
    </row>
    <row r="114" spans="1:13" ht="12.75" customHeight="1" x14ac:dyDescent="0.2">
      <c r="A114" s="107" t="s">
        <v>290</v>
      </c>
      <c r="B114" s="1724">
        <v>46332.77631900664</v>
      </c>
      <c r="C114" s="1197">
        <f t="shared" si="3"/>
        <v>738265.40849915729</v>
      </c>
      <c r="D114" s="1449">
        <v>395220.37245372083</v>
      </c>
      <c r="E114" s="1875">
        <v>2.7246599999999996</v>
      </c>
      <c r="F114" s="1017">
        <v>20279.81457340013</v>
      </c>
      <c r="G114" s="1017">
        <v>0</v>
      </c>
      <c r="H114" s="1876">
        <v>0</v>
      </c>
      <c r="I114" s="1016">
        <v>1079.9419438099105</v>
      </c>
      <c r="J114" s="1797">
        <v>321682.55486822641</v>
      </c>
      <c r="K114" s="905">
        <v>17207</v>
      </c>
      <c r="M114" s="16"/>
    </row>
    <row r="115" spans="1:13" ht="12.75" customHeight="1" x14ac:dyDescent="0.2">
      <c r="A115" s="107" t="s">
        <v>291</v>
      </c>
      <c r="B115" s="1724">
        <v>72739.284509698758</v>
      </c>
      <c r="C115" s="1197">
        <f t="shared" si="3"/>
        <v>1412272.6728002937</v>
      </c>
      <c r="D115" s="1449">
        <v>874007.28567947587</v>
      </c>
      <c r="E115" s="1875">
        <v>-147.00790000000001</v>
      </c>
      <c r="F115" s="1017">
        <v>73030.597966128407</v>
      </c>
      <c r="G115" s="1017">
        <v>0</v>
      </c>
      <c r="H115" s="1876">
        <v>0</v>
      </c>
      <c r="I115" s="1016">
        <v>1830.3092958284331</v>
      </c>
      <c r="J115" s="1797">
        <v>463551.48775886092</v>
      </c>
      <c r="K115" s="905">
        <v>35133</v>
      </c>
      <c r="M115" s="16"/>
    </row>
    <row r="116" spans="1:13" ht="12.75" customHeight="1" x14ac:dyDescent="0.2">
      <c r="A116" s="107" t="s">
        <v>292</v>
      </c>
      <c r="B116" s="1724">
        <v>44077.577567139779</v>
      </c>
      <c r="C116" s="1197">
        <f t="shared" si="3"/>
        <v>689108.97583385161</v>
      </c>
      <c r="D116" s="1449">
        <v>382828.44061521161</v>
      </c>
      <c r="E116" s="1875">
        <v>5.5576800000000004</v>
      </c>
      <c r="F116" s="1017">
        <v>21037.997971796856</v>
      </c>
      <c r="G116" s="1017">
        <v>0</v>
      </c>
      <c r="H116" s="1876">
        <v>0</v>
      </c>
      <c r="I116" s="1016">
        <v>1308.7274522429154</v>
      </c>
      <c r="J116" s="1797">
        <v>283928.25211460021</v>
      </c>
      <c r="K116" s="905">
        <v>18212</v>
      </c>
      <c r="M116" s="1757"/>
    </row>
    <row r="117" spans="1:13" ht="12.75" customHeight="1" x14ac:dyDescent="0.2">
      <c r="A117" s="107" t="s">
        <v>293</v>
      </c>
      <c r="B117" s="1724">
        <v>52242.303994938287</v>
      </c>
      <c r="C117" s="1197">
        <f t="shared" si="3"/>
        <v>864198.06834898097</v>
      </c>
      <c r="D117" s="1449">
        <v>397686.91063926707</v>
      </c>
      <c r="E117" s="1875">
        <v>84.188570000000013</v>
      </c>
      <c r="F117" s="1017">
        <v>16374.899955786248</v>
      </c>
      <c r="G117" s="1017">
        <v>0</v>
      </c>
      <c r="H117" s="1876">
        <v>0</v>
      </c>
      <c r="I117" s="1016">
        <v>1789.3718481832516</v>
      </c>
      <c r="J117" s="1797">
        <v>448262.69733574439</v>
      </c>
      <c r="K117" s="905">
        <v>23205</v>
      </c>
      <c r="M117" s="16"/>
    </row>
    <row r="118" spans="1:13" ht="12.75" customHeight="1" x14ac:dyDescent="0.2">
      <c r="A118" s="107" t="s">
        <v>294</v>
      </c>
      <c r="B118" s="1724">
        <v>36844.12987846433</v>
      </c>
      <c r="C118" s="1197">
        <f t="shared" si="3"/>
        <v>520127.09878556919</v>
      </c>
      <c r="D118" s="1449">
        <v>279801.81704285793</v>
      </c>
      <c r="E118" s="1875">
        <v>1605.00344</v>
      </c>
      <c r="F118" s="1017">
        <v>24711.054625043253</v>
      </c>
      <c r="G118" s="1017">
        <v>0</v>
      </c>
      <c r="H118" s="1876">
        <v>0</v>
      </c>
      <c r="I118" s="1016">
        <v>1195.3753950694813</v>
      </c>
      <c r="J118" s="1797">
        <v>212813.84828259851</v>
      </c>
      <c r="K118" s="905">
        <v>14137</v>
      </c>
      <c r="M118" s="16"/>
    </row>
    <row r="119" spans="1:13" ht="12.75" customHeight="1" x14ac:dyDescent="0.2">
      <c r="A119" s="489" t="s">
        <v>295</v>
      </c>
      <c r="B119" s="1724">
        <v>48719.592849918205</v>
      </c>
      <c r="C119" s="1197">
        <f t="shared" ref="C119" si="4">SUM(D119:J119)</f>
        <v>833156.84807325678</v>
      </c>
      <c r="D119" s="1794">
        <v>519107.76897239231</v>
      </c>
      <c r="E119" s="1995">
        <v>-147.00790000000001</v>
      </c>
      <c r="F119" s="1017">
        <v>42595.94879432115</v>
      </c>
      <c r="G119" s="1017">
        <v>0</v>
      </c>
      <c r="H119" s="1995">
        <v>0</v>
      </c>
      <c r="I119" s="1016">
        <v>1503.0769836289448</v>
      </c>
      <c r="J119" s="1797">
        <v>270097.06122291449</v>
      </c>
      <c r="K119" s="905">
        <v>16304</v>
      </c>
      <c r="M119" s="16"/>
    </row>
    <row r="120" spans="1:13" ht="12.75" customHeight="1" x14ac:dyDescent="0.2">
      <c r="A120" s="489" t="s">
        <v>296</v>
      </c>
      <c r="B120" s="1724">
        <v>33738.392705711936</v>
      </c>
      <c r="C120" s="1197">
        <f t="shared" si="3"/>
        <v>439870.49013750174</v>
      </c>
      <c r="D120" s="1449">
        <v>258840.4309984849</v>
      </c>
      <c r="E120" s="1016">
        <v>0</v>
      </c>
      <c r="F120" s="1017">
        <v>21053.883748898341</v>
      </c>
      <c r="G120" s="1017">
        <v>0</v>
      </c>
      <c r="H120" s="1876">
        <v>0</v>
      </c>
      <c r="I120" s="1016">
        <v>1006.0692664334671</v>
      </c>
      <c r="J120" s="1797">
        <v>158970.10612368505</v>
      </c>
      <c r="K120" s="905">
        <v>11214</v>
      </c>
      <c r="M120" s="16"/>
    </row>
    <row r="121" spans="1:13" ht="12.75" customHeight="1" x14ac:dyDescent="0.2">
      <c r="A121" s="329"/>
      <c r="B121" s="330"/>
      <c r="C121" s="1020"/>
      <c r="D121" s="1020"/>
      <c r="E121" s="1020"/>
      <c r="F121" s="1020"/>
      <c r="G121" s="1020"/>
      <c r="H121" s="1020"/>
      <c r="I121" s="1020"/>
      <c r="J121" s="1021"/>
      <c r="K121" s="946"/>
      <c r="M121" s="16"/>
    </row>
    <row r="122" spans="1:13" ht="12.75" customHeight="1" x14ac:dyDescent="0.2">
      <c r="A122" s="331" t="s">
        <v>2044</v>
      </c>
      <c r="B122" s="334">
        <f>SUM(B107:B120)</f>
        <v>680709.4567111138</v>
      </c>
      <c r="C122" s="1264">
        <f t="shared" ref="C122:K122" si="5">SUM(C107:C120)</f>
        <v>12149385.223980742</v>
      </c>
      <c r="D122" s="1264">
        <f t="shared" si="5"/>
        <v>7363225.2190000005</v>
      </c>
      <c r="E122" s="1264">
        <f t="shared" si="5"/>
        <v>2664.5434399999999</v>
      </c>
      <c r="F122" s="1264">
        <f t="shared" si="5"/>
        <v>522912.47100000002</v>
      </c>
      <c r="G122" s="1264">
        <f t="shared" si="5"/>
        <v>0</v>
      </c>
      <c r="H122" s="1264">
        <f t="shared" si="5"/>
        <v>118529.84138</v>
      </c>
      <c r="I122" s="1260">
        <f t="shared" si="5"/>
        <v>20725.036</v>
      </c>
      <c r="J122" s="1261">
        <f t="shared" si="5"/>
        <v>4121328.1131607383</v>
      </c>
      <c r="K122" s="998">
        <f t="shared" si="5"/>
        <v>263407</v>
      </c>
      <c r="M122" s="16"/>
    </row>
    <row r="123" spans="1:13" ht="12.75" thickBot="1" x14ac:dyDescent="0.25">
      <c r="A123" s="335"/>
      <c r="B123" s="336"/>
      <c r="C123" s="337"/>
      <c r="D123" s="133"/>
      <c r="E123" s="145"/>
      <c r="F123" s="133"/>
      <c r="G123" s="133"/>
      <c r="H123" s="337"/>
      <c r="I123" s="337"/>
      <c r="J123" s="628"/>
      <c r="K123" s="765"/>
      <c r="M123" s="16"/>
    </row>
    <row r="124" spans="1:13" x14ac:dyDescent="0.2">
      <c r="A124" s="661"/>
      <c r="B124" s="662"/>
      <c r="C124" s="663"/>
      <c r="D124" s="663"/>
      <c r="E124" s="663"/>
      <c r="F124" s="663"/>
      <c r="G124" s="663"/>
      <c r="H124" s="663"/>
      <c r="I124" s="663"/>
      <c r="J124" s="663"/>
      <c r="K124" s="671"/>
      <c r="M124" s="16"/>
    </row>
    <row r="125" spans="1:13" x14ac:dyDescent="0.2">
      <c r="A125" s="665" t="s">
        <v>2060</v>
      </c>
      <c r="B125" s="604"/>
      <c r="C125" s="272"/>
      <c r="D125" s="272"/>
      <c r="E125" s="272"/>
      <c r="F125" s="272"/>
      <c r="G125" s="272"/>
      <c r="H125" s="272"/>
      <c r="I125" s="272"/>
      <c r="J125" s="272"/>
      <c r="K125" s="672"/>
      <c r="M125" s="16"/>
    </row>
    <row r="126" spans="1:13" ht="13.5" customHeight="1" x14ac:dyDescent="0.2">
      <c r="A126" s="2028" t="s">
        <v>2131</v>
      </c>
      <c r="B126" s="2026"/>
      <c r="C126" s="2026"/>
      <c r="D126" s="2026"/>
      <c r="E126" s="2026"/>
      <c r="F126" s="2026"/>
      <c r="G126" s="2026"/>
      <c r="H126" s="2026"/>
      <c r="I126" s="2027"/>
      <c r="J126" s="2028"/>
      <c r="K126" s="2027"/>
      <c r="M126" s="16"/>
    </row>
    <row r="127" spans="1:13" ht="36" customHeight="1" x14ac:dyDescent="0.2">
      <c r="A127" s="2025" t="s">
        <v>2081</v>
      </c>
      <c r="B127" s="2026"/>
      <c r="C127" s="2026"/>
      <c r="D127" s="2026"/>
      <c r="E127" s="2026"/>
      <c r="F127" s="2026"/>
      <c r="G127" s="2026"/>
      <c r="H127" s="2026"/>
      <c r="I127" s="2026"/>
      <c r="J127" s="2026"/>
      <c r="K127" s="2027"/>
      <c r="M127" s="16"/>
    </row>
    <row r="128" spans="1:13" ht="12" customHeight="1" x14ac:dyDescent="0.2">
      <c r="A128" s="2028" t="s">
        <v>1245</v>
      </c>
      <c r="B128" s="2026"/>
      <c r="C128" s="2026"/>
      <c r="D128" s="2026"/>
      <c r="E128" s="2026"/>
      <c r="F128" s="2026"/>
      <c r="G128" s="2026"/>
      <c r="H128" s="2026"/>
      <c r="I128" s="2026"/>
      <c r="J128" s="2026"/>
      <c r="K128" s="2027"/>
      <c r="M128" s="16"/>
    </row>
    <row r="129" spans="1:14" ht="36" customHeight="1" x14ac:dyDescent="0.2">
      <c r="A129" s="2025" t="s">
        <v>2106</v>
      </c>
      <c r="B129" s="2026"/>
      <c r="C129" s="2026"/>
      <c r="D129" s="2026"/>
      <c r="E129" s="2026"/>
      <c r="F129" s="2026"/>
      <c r="G129" s="2026"/>
      <c r="H129" s="2026"/>
      <c r="I129" s="2027"/>
      <c r="J129" s="2028"/>
      <c r="K129" s="2027"/>
      <c r="M129" s="16"/>
      <c r="N129" s="17"/>
    </row>
    <row r="130" spans="1:14" ht="12" customHeight="1" x14ac:dyDescent="0.2">
      <c r="A130" s="2028" t="s">
        <v>2076</v>
      </c>
      <c r="B130" s="2026"/>
      <c r="C130" s="2026"/>
      <c r="D130" s="2026"/>
      <c r="E130" s="2026"/>
      <c r="F130" s="2026"/>
      <c r="G130" s="2026"/>
      <c r="H130" s="2026"/>
      <c r="I130" s="2026"/>
      <c r="J130" s="2026"/>
      <c r="K130" s="2027"/>
      <c r="M130" s="16"/>
    </row>
    <row r="131" spans="1:14" ht="24" customHeight="1" x14ac:dyDescent="0.2">
      <c r="A131" s="2025" t="s">
        <v>2085</v>
      </c>
      <c r="B131" s="2026"/>
      <c r="C131" s="2026"/>
      <c r="D131" s="2026"/>
      <c r="E131" s="2026"/>
      <c r="F131" s="2026"/>
      <c r="G131" s="2026"/>
      <c r="H131" s="2026"/>
      <c r="I131" s="2026"/>
      <c r="J131" s="2026"/>
      <c r="K131" s="2027"/>
      <c r="M131" s="16"/>
    </row>
    <row r="132" spans="1:14" ht="24" customHeight="1" x14ac:dyDescent="0.2">
      <c r="A132" s="2025" t="s">
        <v>1246</v>
      </c>
      <c r="B132" s="2026"/>
      <c r="C132" s="2026"/>
      <c r="D132" s="2026"/>
      <c r="E132" s="2026"/>
      <c r="F132" s="2026"/>
      <c r="G132" s="2026"/>
      <c r="H132" s="2026"/>
      <c r="I132" s="2026"/>
      <c r="J132" s="2026"/>
      <c r="K132" s="2027"/>
      <c r="M132" s="16"/>
    </row>
    <row r="133" spans="1:14" ht="12.75" thickBot="1" x14ac:dyDescent="0.25">
      <c r="A133" s="2029" t="s">
        <v>2118</v>
      </c>
      <c r="B133" s="2030"/>
      <c r="C133" s="2030"/>
      <c r="D133" s="2030"/>
      <c r="E133" s="2030"/>
      <c r="F133" s="2030"/>
      <c r="G133" s="2030"/>
      <c r="H133" s="2030"/>
      <c r="I133" s="2030"/>
      <c r="J133" s="2030"/>
      <c r="K133" s="2031"/>
      <c r="M133" s="16"/>
    </row>
    <row r="134" spans="1:14" x14ac:dyDescent="0.2">
      <c r="B134" s="112"/>
      <c r="C134" s="137"/>
      <c r="D134" s="138"/>
      <c r="E134" s="138"/>
      <c r="F134" s="138"/>
      <c r="G134" s="138"/>
      <c r="H134" s="138"/>
      <c r="I134" s="138"/>
      <c r="J134" s="137"/>
      <c r="K134" s="572"/>
    </row>
    <row r="135" spans="1:14" x14ac:dyDescent="0.2">
      <c r="A135" s="46"/>
      <c r="B135" s="112"/>
      <c r="C135" s="112"/>
      <c r="D135" s="112"/>
      <c r="E135" s="112"/>
      <c r="F135" s="112"/>
      <c r="G135" s="112"/>
      <c r="H135" s="112"/>
      <c r="I135" s="112"/>
      <c r="J135" s="112"/>
      <c r="K135" s="112"/>
    </row>
  </sheetData>
  <mergeCells count="10">
    <mergeCell ref="A133:K133"/>
    <mergeCell ref="A130:K130"/>
    <mergeCell ref="A1:K1"/>
    <mergeCell ref="A2:K2"/>
    <mergeCell ref="A126:K126"/>
    <mergeCell ref="A127:K127"/>
    <mergeCell ref="A131:K131"/>
    <mergeCell ref="A128:K128"/>
    <mergeCell ref="A129:K129"/>
    <mergeCell ref="A132:K132"/>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M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3" x14ac:dyDescent="0.2">
      <c r="A1" s="2047" t="s">
        <v>2130</v>
      </c>
      <c r="B1" s="2048"/>
      <c r="C1" s="2048"/>
      <c r="D1" s="2048"/>
      <c r="E1" s="2048"/>
      <c r="F1" s="2048"/>
      <c r="G1" s="2048"/>
      <c r="H1" s="2048"/>
      <c r="I1" s="2048"/>
      <c r="J1" s="2048"/>
      <c r="K1" s="2049"/>
    </row>
    <row r="2" spans="1:13" ht="13.5" customHeight="1" thickBot="1" x14ac:dyDescent="0.25">
      <c r="A2" s="2035" t="s">
        <v>1942</v>
      </c>
      <c r="B2" s="2036"/>
      <c r="C2" s="2036"/>
      <c r="D2" s="2036"/>
      <c r="E2" s="2036"/>
      <c r="F2" s="2036"/>
      <c r="G2" s="2036"/>
      <c r="H2" s="2036"/>
      <c r="I2" s="2036"/>
      <c r="J2" s="2036"/>
      <c r="K2" s="2037"/>
    </row>
    <row r="3" spans="1:13" s="592" customFormat="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3" ht="12.75" customHeight="1" x14ac:dyDescent="0.2">
      <c r="A4" s="3" t="s">
        <v>240</v>
      </c>
      <c r="B4" s="1721">
        <v>162.73043783849999</v>
      </c>
      <c r="C4" s="1197">
        <f>SUM(D4:J4)</f>
        <v>1655.3122888201242</v>
      </c>
      <c r="D4" s="1794">
        <v>727.63900000000001</v>
      </c>
      <c r="E4" s="1968">
        <v>0</v>
      </c>
      <c r="F4" s="1265">
        <v>15.61</v>
      </c>
      <c r="G4" s="1265">
        <v>0</v>
      </c>
      <c r="H4" s="1899">
        <v>0</v>
      </c>
      <c r="I4" s="1530">
        <v>0</v>
      </c>
      <c r="J4" s="1794">
        <v>912.06328882012417</v>
      </c>
      <c r="K4" s="904">
        <v>65</v>
      </c>
    </row>
    <row r="5" spans="1:13" ht="12.75" customHeight="1" x14ac:dyDescent="0.2">
      <c r="A5" s="3" t="s">
        <v>1295</v>
      </c>
      <c r="B5" s="1721">
        <v>690.63450381039991</v>
      </c>
      <c r="C5" s="1197">
        <f t="shared" ref="C5:C56" si="0">SUM(D5:J5)</f>
        <v>13046.369032861874</v>
      </c>
      <c r="D5" s="1794">
        <v>5793.549</v>
      </c>
      <c r="E5" s="1968">
        <v>0</v>
      </c>
      <c r="F5" s="1265">
        <v>266.48099999999999</v>
      </c>
      <c r="G5" s="1265">
        <v>0</v>
      </c>
      <c r="H5" s="1899">
        <v>0</v>
      </c>
      <c r="I5" s="1531">
        <v>83.42</v>
      </c>
      <c r="J5" s="1794">
        <v>6902.9190328618743</v>
      </c>
      <c r="K5" s="905">
        <v>336</v>
      </c>
    </row>
    <row r="6" spans="1:13" ht="12.75" customHeight="1" x14ac:dyDescent="0.2">
      <c r="A6" s="3" t="s">
        <v>1296</v>
      </c>
      <c r="B6" s="1721">
        <v>334.81585179810003</v>
      </c>
      <c r="C6" s="1197">
        <f t="shared" si="0"/>
        <v>3702.0139453455668</v>
      </c>
      <c r="D6" s="1794">
        <v>1642.576</v>
      </c>
      <c r="E6" s="1968">
        <v>0</v>
      </c>
      <c r="F6" s="1265">
        <v>42.892000000000003</v>
      </c>
      <c r="G6" s="1265">
        <v>0</v>
      </c>
      <c r="H6" s="1899">
        <v>0</v>
      </c>
      <c r="I6" s="1531">
        <v>0.187</v>
      </c>
      <c r="J6" s="1794">
        <v>2016.358945345567</v>
      </c>
      <c r="K6" s="905">
        <v>114</v>
      </c>
    </row>
    <row r="7" spans="1:13" ht="12.75" customHeight="1" x14ac:dyDescent="0.2">
      <c r="A7" s="3" t="s">
        <v>1297</v>
      </c>
      <c r="B7" s="1721">
        <v>71.610002757199993</v>
      </c>
      <c r="C7" s="1197">
        <f t="shared" si="0"/>
        <v>406.53420783575939</v>
      </c>
      <c r="D7" s="1794">
        <v>196.22300000000001</v>
      </c>
      <c r="E7" s="1968">
        <v>0</v>
      </c>
      <c r="F7" s="1265">
        <v>0</v>
      </c>
      <c r="G7" s="1265">
        <v>0</v>
      </c>
      <c r="H7" s="1899">
        <v>0</v>
      </c>
      <c r="I7" s="1531">
        <v>0</v>
      </c>
      <c r="J7" s="1794">
        <v>210.31120783575935</v>
      </c>
      <c r="K7" s="905">
        <v>20</v>
      </c>
    </row>
    <row r="8" spans="1:13" ht="12.75" customHeight="1" x14ac:dyDescent="0.2">
      <c r="A8" s="3" t="s">
        <v>1298</v>
      </c>
      <c r="B8" s="1721">
        <v>503.26162519580004</v>
      </c>
      <c r="C8" s="1197">
        <f t="shared" si="0"/>
        <v>5905.9235885816888</v>
      </c>
      <c r="D8" s="1794">
        <v>3034.4650000000001</v>
      </c>
      <c r="E8" s="1968">
        <v>0</v>
      </c>
      <c r="F8" s="1265">
        <v>96.436000000000007</v>
      </c>
      <c r="G8" s="1265">
        <v>0</v>
      </c>
      <c r="H8" s="1899">
        <v>0</v>
      </c>
      <c r="I8" s="1531">
        <v>0</v>
      </c>
      <c r="J8" s="1794">
        <v>2775.022588581689</v>
      </c>
      <c r="K8" s="905">
        <v>186</v>
      </c>
    </row>
    <row r="9" spans="1:13" ht="12.75" customHeight="1" x14ac:dyDescent="0.2">
      <c r="A9" s="3" t="s">
        <v>1299</v>
      </c>
      <c r="B9" s="1721">
        <v>187.05645212709999</v>
      </c>
      <c r="C9" s="1197">
        <f t="shared" si="0"/>
        <v>1963.2613159855212</v>
      </c>
      <c r="D9" s="1794">
        <v>1206.1690000000001</v>
      </c>
      <c r="E9" s="1968">
        <v>0</v>
      </c>
      <c r="F9" s="1265">
        <v>24.376000000000001</v>
      </c>
      <c r="G9" s="1265">
        <v>0</v>
      </c>
      <c r="H9" s="1899">
        <v>0</v>
      </c>
      <c r="I9" s="1531">
        <v>0</v>
      </c>
      <c r="J9" s="1794">
        <v>732.71631598552108</v>
      </c>
      <c r="K9" s="905">
        <v>73</v>
      </c>
    </row>
    <row r="10" spans="1:13" ht="12.75" customHeight="1" x14ac:dyDescent="0.2">
      <c r="A10" s="3" t="s">
        <v>423</v>
      </c>
      <c r="B10" s="1721">
        <v>117.0985785653</v>
      </c>
      <c r="C10" s="1197">
        <f t="shared" si="0"/>
        <v>1986.9380068313203</v>
      </c>
      <c r="D10" s="1794">
        <v>721.11900000000003</v>
      </c>
      <c r="E10" s="1968">
        <v>0</v>
      </c>
      <c r="F10" s="1265">
        <v>50.963000000000001</v>
      </c>
      <c r="G10" s="1265">
        <v>0</v>
      </c>
      <c r="H10" s="1899">
        <v>0</v>
      </c>
      <c r="I10" s="1531">
        <v>0.13800000000000001</v>
      </c>
      <c r="J10" s="1794">
        <v>1214.7180068313203</v>
      </c>
      <c r="K10" s="905">
        <v>39</v>
      </c>
    </row>
    <row r="11" spans="1:13" ht="12.75" customHeight="1" x14ac:dyDescent="0.2">
      <c r="A11" s="3" t="s">
        <v>1300</v>
      </c>
      <c r="B11" s="1721">
        <v>5746.8809688536003</v>
      </c>
      <c r="C11" s="1197">
        <f t="shared" si="0"/>
        <v>62294.926278463361</v>
      </c>
      <c r="D11" s="1794">
        <v>34750.720999999998</v>
      </c>
      <c r="E11" s="1968">
        <v>0</v>
      </c>
      <c r="F11" s="1265">
        <v>1896.0809999999999</v>
      </c>
      <c r="G11" s="1265">
        <v>0</v>
      </c>
      <c r="H11" s="1899">
        <v>0</v>
      </c>
      <c r="I11" s="1531">
        <v>125.053</v>
      </c>
      <c r="J11" s="1794">
        <v>25523.071278463369</v>
      </c>
      <c r="K11" s="905">
        <v>2339</v>
      </c>
    </row>
    <row r="12" spans="1:13" ht="12.75" customHeight="1" x14ac:dyDescent="0.2">
      <c r="A12" s="3" t="s">
        <v>559</v>
      </c>
      <c r="B12" s="1721">
        <v>10429.7239569005</v>
      </c>
      <c r="C12" s="1197">
        <f t="shared" si="0"/>
        <v>201384.15725782933</v>
      </c>
      <c r="D12" s="1794">
        <v>70686.513000000006</v>
      </c>
      <c r="E12" s="1968">
        <v>2339.5705899999998</v>
      </c>
      <c r="F12" s="1265">
        <v>5954.2740000000003</v>
      </c>
      <c r="G12" s="1265">
        <v>0</v>
      </c>
      <c r="H12" s="1899">
        <v>8067.8687400000008</v>
      </c>
      <c r="I12" s="1531">
        <v>691.24</v>
      </c>
      <c r="J12" s="1794">
        <v>113644.69092782932</v>
      </c>
      <c r="K12" s="905">
        <v>4739</v>
      </c>
    </row>
    <row r="13" spans="1:13" ht="12.75" customHeight="1" x14ac:dyDescent="0.2">
      <c r="A13" s="3" t="s">
        <v>1301</v>
      </c>
      <c r="B13" s="1721">
        <v>219.31194372010003</v>
      </c>
      <c r="C13" s="1197">
        <f t="shared" si="0"/>
        <v>2393.7303501424085</v>
      </c>
      <c r="D13" s="1794">
        <v>1068.405</v>
      </c>
      <c r="E13" s="1968">
        <v>0</v>
      </c>
      <c r="F13" s="1265">
        <v>1.796</v>
      </c>
      <c r="G13" s="1265">
        <v>0</v>
      </c>
      <c r="H13" s="1899">
        <v>0</v>
      </c>
      <c r="I13" s="1531">
        <v>0</v>
      </c>
      <c r="J13" s="1794">
        <v>1323.5293501424085</v>
      </c>
      <c r="K13" s="905">
        <v>97</v>
      </c>
    </row>
    <row r="14" spans="1:13" ht="12.75" customHeight="1" x14ac:dyDescent="0.2">
      <c r="A14" s="3" t="s">
        <v>1302</v>
      </c>
      <c r="B14" s="1721">
        <v>289.89718287909994</v>
      </c>
      <c r="C14" s="1197">
        <f t="shared" si="0"/>
        <v>3595.8775239501269</v>
      </c>
      <c r="D14" s="1794">
        <v>1553.816</v>
      </c>
      <c r="E14" s="1968">
        <v>0</v>
      </c>
      <c r="F14" s="1265">
        <v>57.970999999999997</v>
      </c>
      <c r="G14" s="1265">
        <v>0</v>
      </c>
      <c r="H14" s="1899">
        <v>0</v>
      </c>
      <c r="I14" s="1531">
        <v>8.0449999999999999</v>
      </c>
      <c r="J14" s="1794">
        <v>1976.0455239501268</v>
      </c>
      <c r="K14" s="905">
        <v>118</v>
      </c>
      <c r="M14" s="16"/>
    </row>
    <row r="15" spans="1:13" ht="12.75" customHeight="1" x14ac:dyDescent="0.2">
      <c r="A15" s="3" t="s">
        <v>1303</v>
      </c>
      <c r="B15" s="1721">
        <v>202.1986506003</v>
      </c>
      <c r="C15" s="1197">
        <f t="shared" si="0"/>
        <v>1795.8845229756971</v>
      </c>
      <c r="D15" s="1794">
        <v>887.60799999999995</v>
      </c>
      <c r="E15" s="1968">
        <v>0</v>
      </c>
      <c r="F15" s="1265">
        <v>23.803999999999998</v>
      </c>
      <c r="G15" s="1265">
        <v>0</v>
      </c>
      <c r="H15" s="1899">
        <v>0</v>
      </c>
      <c r="I15" s="1531">
        <v>0</v>
      </c>
      <c r="J15" s="1794">
        <v>884.47252297569719</v>
      </c>
      <c r="K15" s="905">
        <v>70</v>
      </c>
    </row>
    <row r="16" spans="1:13" ht="12.75" customHeight="1" x14ac:dyDescent="0.2">
      <c r="A16" s="3" t="s">
        <v>1304</v>
      </c>
      <c r="B16" s="1721">
        <v>289.23943272739996</v>
      </c>
      <c r="C16" s="1197">
        <f t="shared" si="0"/>
        <v>3804.5554577057565</v>
      </c>
      <c r="D16" s="1794">
        <v>1678.14</v>
      </c>
      <c r="E16" s="1968">
        <v>0</v>
      </c>
      <c r="F16" s="1265">
        <v>103.693</v>
      </c>
      <c r="G16" s="1265">
        <v>0</v>
      </c>
      <c r="H16" s="1899">
        <v>0</v>
      </c>
      <c r="I16" s="1531">
        <v>0</v>
      </c>
      <c r="J16" s="1794">
        <v>2022.7224577057566</v>
      </c>
      <c r="K16" s="905">
        <v>121</v>
      </c>
    </row>
    <row r="17" spans="1:11" ht="12.75" customHeight="1" x14ac:dyDescent="0.2">
      <c r="A17" s="3" t="s">
        <v>1186</v>
      </c>
      <c r="B17" s="1721">
        <v>142.18846216030002</v>
      </c>
      <c r="C17" s="1197">
        <f t="shared" si="0"/>
        <v>2081.8635259845796</v>
      </c>
      <c r="D17" s="1794">
        <v>916.04399999999998</v>
      </c>
      <c r="E17" s="1968">
        <v>0</v>
      </c>
      <c r="F17" s="1265">
        <v>0.39400000000000002</v>
      </c>
      <c r="G17" s="1265">
        <v>0</v>
      </c>
      <c r="H17" s="1899">
        <v>0</v>
      </c>
      <c r="I17" s="1531">
        <v>0</v>
      </c>
      <c r="J17" s="1794">
        <v>1165.4255259845797</v>
      </c>
      <c r="K17" s="905">
        <v>70</v>
      </c>
    </row>
    <row r="18" spans="1:11" ht="12.75" customHeight="1" x14ac:dyDescent="0.2">
      <c r="A18" s="3" t="s">
        <v>1305</v>
      </c>
      <c r="B18" s="1721">
        <v>252.34287809840001</v>
      </c>
      <c r="C18" s="1197">
        <f t="shared" si="0"/>
        <v>2666.1096273621315</v>
      </c>
      <c r="D18" s="1794">
        <v>1188.3679999999999</v>
      </c>
      <c r="E18" s="1968">
        <v>0</v>
      </c>
      <c r="F18" s="1265">
        <v>75.344999999999999</v>
      </c>
      <c r="G18" s="1265">
        <v>0</v>
      </c>
      <c r="H18" s="1899">
        <v>0</v>
      </c>
      <c r="I18" s="1531">
        <v>0</v>
      </c>
      <c r="J18" s="1794">
        <v>1402.3966273621318</v>
      </c>
      <c r="K18" s="905">
        <v>119</v>
      </c>
    </row>
    <row r="19" spans="1:11" ht="12.75" customHeight="1" x14ac:dyDescent="0.2">
      <c r="A19" s="3" t="s">
        <v>1306</v>
      </c>
      <c r="B19" s="1721">
        <v>208.23312212319999</v>
      </c>
      <c r="C19" s="1197">
        <f t="shared" si="0"/>
        <v>1365.5288181068681</v>
      </c>
      <c r="D19" s="1794">
        <v>800.89300000000003</v>
      </c>
      <c r="E19" s="1968">
        <v>0</v>
      </c>
      <c r="F19" s="1265">
        <v>13.209</v>
      </c>
      <c r="G19" s="1265">
        <v>0</v>
      </c>
      <c r="H19" s="1899">
        <v>0</v>
      </c>
      <c r="I19" s="1531">
        <v>0.126</v>
      </c>
      <c r="J19" s="1794">
        <v>551.30081810686818</v>
      </c>
      <c r="K19" s="905">
        <v>56</v>
      </c>
    </row>
    <row r="20" spans="1:11" ht="12.75" customHeight="1" x14ac:dyDescent="0.2">
      <c r="A20" s="3" t="s">
        <v>1087</v>
      </c>
      <c r="B20" s="1721">
        <v>133.06094874600001</v>
      </c>
      <c r="C20" s="1197">
        <f t="shared" si="0"/>
        <v>972.74508516532364</v>
      </c>
      <c r="D20" s="1794">
        <v>578.39200000000005</v>
      </c>
      <c r="E20" s="1968">
        <v>0</v>
      </c>
      <c r="F20" s="1265">
        <v>23.617999999999999</v>
      </c>
      <c r="G20" s="1265">
        <v>0</v>
      </c>
      <c r="H20" s="1899">
        <v>0</v>
      </c>
      <c r="I20" s="1531">
        <v>0</v>
      </c>
      <c r="J20" s="1794">
        <v>370.73508516532348</v>
      </c>
      <c r="K20" s="905">
        <v>49</v>
      </c>
    </row>
    <row r="21" spans="1:11" ht="12.75" customHeight="1" x14ac:dyDescent="0.2">
      <c r="A21" s="3" t="s">
        <v>1307</v>
      </c>
      <c r="B21" s="1721">
        <v>4602.1644787500991</v>
      </c>
      <c r="C21" s="1197">
        <f t="shared" si="0"/>
        <v>62317.11182465998</v>
      </c>
      <c r="D21" s="1794">
        <v>32568.508000000002</v>
      </c>
      <c r="E21" s="1968">
        <v>0</v>
      </c>
      <c r="F21" s="1265">
        <v>5759.2849999999999</v>
      </c>
      <c r="G21" s="1265">
        <v>0</v>
      </c>
      <c r="H21" s="1899">
        <v>0</v>
      </c>
      <c r="I21" s="1531">
        <v>160.56700000000001</v>
      </c>
      <c r="J21" s="1794">
        <v>23828.751824659976</v>
      </c>
      <c r="K21" s="905">
        <v>1962</v>
      </c>
    </row>
    <row r="22" spans="1:11" ht="12.75" customHeight="1" x14ac:dyDescent="0.2">
      <c r="A22" s="3" t="s">
        <v>149</v>
      </c>
      <c r="B22" s="1721">
        <v>175.12979508260003</v>
      </c>
      <c r="C22" s="1197">
        <f t="shared" si="0"/>
        <v>2237.7006573483663</v>
      </c>
      <c r="D22" s="1794">
        <v>1228.085</v>
      </c>
      <c r="E22" s="1968">
        <v>0</v>
      </c>
      <c r="F22" s="1265">
        <v>47.088000000000001</v>
      </c>
      <c r="G22" s="1265">
        <v>0</v>
      </c>
      <c r="H22" s="1899">
        <v>0</v>
      </c>
      <c r="I22" s="1531">
        <v>0.46899999999999997</v>
      </c>
      <c r="J22" s="1794">
        <v>962.0586573483663</v>
      </c>
      <c r="K22" s="905">
        <v>73</v>
      </c>
    </row>
    <row r="23" spans="1:11" ht="12.75" customHeight="1" x14ac:dyDescent="0.2">
      <c r="A23" s="3" t="s">
        <v>1308</v>
      </c>
      <c r="B23" s="1721">
        <v>124.75500443680001</v>
      </c>
      <c r="C23" s="1197">
        <f t="shared" si="0"/>
        <v>2368.5495284321228</v>
      </c>
      <c r="D23" s="1794">
        <v>1162.5899999999999</v>
      </c>
      <c r="E23" s="1968">
        <v>0</v>
      </c>
      <c r="F23" s="1265">
        <v>37.524000000000001</v>
      </c>
      <c r="G23" s="1265">
        <v>0</v>
      </c>
      <c r="H23" s="1899">
        <v>0</v>
      </c>
      <c r="I23" s="1531">
        <v>0.32400000000000001</v>
      </c>
      <c r="J23" s="1794">
        <v>1168.1115284321227</v>
      </c>
      <c r="K23" s="905">
        <v>79</v>
      </c>
    </row>
    <row r="24" spans="1:11" ht="12.75" customHeight="1" x14ac:dyDescent="0.2">
      <c r="A24" s="3" t="s">
        <v>1309</v>
      </c>
      <c r="B24" s="1721">
        <v>185.89954161819998</v>
      </c>
      <c r="C24" s="1197">
        <f t="shared" si="0"/>
        <v>1477.8993386201025</v>
      </c>
      <c r="D24" s="1794">
        <v>1002.02</v>
      </c>
      <c r="E24" s="1968">
        <v>0</v>
      </c>
      <c r="F24" s="1265">
        <v>5.0789999999999997</v>
      </c>
      <c r="G24" s="1265">
        <v>0</v>
      </c>
      <c r="H24" s="1899">
        <v>0</v>
      </c>
      <c r="I24" s="1531">
        <v>0</v>
      </c>
      <c r="J24" s="1794">
        <v>470.80033862010259</v>
      </c>
      <c r="K24" s="905">
        <v>65</v>
      </c>
    </row>
    <row r="25" spans="1:11" ht="12.75" customHeight="1" x14ac:dyDescent="0.2">
      <c r="A25" s="3" t="s">
        <v>1310</v>
      </c>
      <c r="B25" s="1721">
        <v>138.00111175949999</v>
      </c>
      <c r="C25" s="1197">
        <f t="shared" si="0"/>
        <v>1581.2393303930417</v>
      </c>
      <c r="D25" s="1794">
        <v>820.99599999999998</v>
      </c>
      <c r="E25" s="1968">
        <v>0</v>
      </c>
      <c r="F25" s="1265">
        <v>2.431</v>
      </c>
      <c r="G25" s="1265">
        <v>0</v>
      </c>
      <c r="H25" s="1899">
        <v>0</v>
      </c>
      <c r="I25" s="1531">
        <v>0</v>
      </c>
      <c r="J25" s="1794">
        <v>757.81233039304163</v>
      </c>
      <c r="K25" s="905">
        <v>65</v>
      </c>
    </row>
    <row r="26" spans="1:11" ht="12.75" customHeight="1" x14ac:dyDescent="0.2">
      <c r="A26" s="3" t="s">
        <v>1578</v>
      </c>
      <c r="B26" s="1721">
        <v>280.06736503129997</v>
      </c>
      <c r="C26" s="1197">
        <f t="shared" si="0"/>
        <v>2453.7445188541865</v>
      </c>
      <c r="D26" s="1794">
        <v>1051.4760000000001</v>
      </c>
      <c r="E26" s="1968">
        <v>0</v>
      </c>
      <c r="F26" s="1265">
        <v>36.572000000000003</v>
      </c>
      <c r="G26" s="1265">
        <v>0</v>
      </c>
      <c r="H26" s="1899">
        <v>0</v>
      </c>
      <c r="I26" s="1531">
        <v>0</v>
      </c>
      <c r="J26" s="1794">
        <v>1365.6965188541863</v>
      </c>
      <c r="K26" s="905">
        <v>101</v>
      </c>
    </row>
    <row r="27" spans="1:11" ht="12.75" customHeight="1" x14ac:dyDescent="0.2">
      <c r="A27" s="3" t="s">
        <v>159</v>
      </c>
      <c r="B27" s="1721">
        <v>112.63760112760001</v>
      </c>
      <c r="C27" s="1197">
        <f t="shared" si="0"/>
        <v>1469.3855170492252</v>
      </c>
      <c r="D27" s="1794">
        <v>654.48</v>
      </c>
      <c r="E27" s="1968">
        <v>0</v>
      </c>
      <c r="F27" s="1265">
        <v>16.884</v>
      </c>
      <c r="G27" s="1265">
        <v>0</v>
      </c>
      <c r="H27" s="1899">
        <v>0</v>
      </c>
      <c r="I27" s="1531">
        <v>0</v>
      </c>
      <c r="J27" s="1794">
        <v>798.02151704922517</v>
      </c>
      <c r="K27" s="905">
        <v>62</v>
      </c>
    </row>
    <row r="28" spans="1:11" ht="12.75" customHeight="1" x14ac:dyDescent="0.2">
      <c r="A28" s="3" t="s">
        <v>584</v>
      </c>
      <c r="B28" s="1721">
        <v>432.27306362039997</v>
      </c>
      <c r="C28" s="1197">
        <f t="shared" si="0"/>
        <v>6057.7804865792805</v>
      </c>
      <c r="D28" s="1794">
        <v>3792.777</v>
      </c>
      <c r="E28" s="1968">
        <v>0</v>
      </c>
      <c r="F28" s="1265">
        <v>69.881</v>
      </c>
      <c r="G28" s="1265">
        <v>0</v>
      </c>
      <c r="H28" s="1899">
        <v>0</v>
      </c>
      <c r="I28" s="1531">
        <v>10.398</v>
      </c>
      <c r="J28" s="1794">
        <v>2184.7244865792804</v>
      </c>
      <c r="K28" s="905">
        <v>173</v>
      </c>
    </row>
    <row r="29" spans="1:11" ht="12.75" customHeight="1" x14ac:dyDescent="0.2">
      <c r="A29" s="3" t="s">
        <v>477</v>
      </c>
      <c r="B29" s="1721">
        <v>161.66132293760003</v>
      </c>
      <c r="C29" s="1197">
        <f t="shared" si="0"/>
        <v>1862.1261022605506</v>
      </c>
      <c r="D29" s="1794">
        <v>750.54100000000005</v>
      </c>
      <c r="E29" s="1968">
        <v>0</v>
      </c>
      <c r="F29" s="1265">
        <v>39.17</v>
      </c>
      <c r="G29" s="1265">
        <v>0</v>
      </c>
      <c r="H29" s="1899">
        <v>0</v>
      </c>
      <c r="I29" s="1531">
        <v>10</v>
      </c>
      <c r="J29" s="1794">
        <v>1062.4151022605506</v>
      </c>
      <c r="K29" s="905">
        <v>75</v>
      </c>
    </row>
    <row r="30" spans="1:11" ht="12.75" customHeight="1" x14ac:dyDescent="0.2">
      <c r="A30" s="3" t="s">
        <v>2095</v>
      </c>
      <c r="B30" s="1721">
        <v>899.23897866599998</v>
      </c>
      <c r="C30" s="1197">
        <f t="shared" si="0"/>
        <v>5697.1698650943836</v>
      </c>
      <c r="D30" s="1794">
        <v>3254.4780000000001</v>
      </c>
      <c r="E30" s="1968">
        <v>0</v>
      </c>
      <c r="F30" s="1265">
        <v>83.388999999999996</v>
      </c>
      <c r="G30" s="1265">
        <v>0</v>
      </c>
      <c r="H30" s="1899">
        <v>0</v>
      </c>
      <c r="I30" s="1531">
        <v>19.821999999999999</v>
      </c>
      <c r="J30" s="1794">
        <v>2339.4808650943828</v>
      </c>
      <c r="K30" s="905">
        <v>220</v>
      </c>
    </row>
    <row r="31" spans="1:11" ht="12.75" customHeight="1" x14ac:dyDescent="0.2">
      <c r="A31" s="3" t="s">
        <v>585</v>
      </c>
      <c r="B31" s="1721">
        <v>672.94327505850003</v>
      </c>
      <c r="C31" s="1197">
        <f t="shared" si="0"/>
        <v>9978.9897739411208</v>
      </c>
      <c r="D31" s="1794">
        <v>4996.1499999999996</v>
      </c>
      <c r="E31" s="1968">
        <v>0</v>
      </c>
      <c r="F31" s="1265">
        <v>206.435</v>
      </c>
      <c r="G31" s="1265">
        <v>0</v>
      </c>
      <c r="H31" s="1899">
        <v>0</v>
      </c>
      <c r="I31" s="1531">
        <v>44.042000000000002</v>
      </c>
      <c r="J31" s="1794">
        <v>4732.3627739411204</v>
      </c>
      <c r="K31" s="905">
        <v>321</v>
      </c>
    </row>
    <row r="32" spans="1:11" ht="12.75" customHeight="1" x14ac:dyDescent="0.2">
      <c r="A32" s="3" t="s">
        <v>590</v>
      </c>
      <c r="B32" s="1721">
        <v>574.07349814270003</v>
      </c>
      <c r="C32" s="1197">
        <f t="shared" si="0"/>
        <v>5367.1327369066776</v>
      </c>
      <c r="D32" s="1794">
        <v>3020.7469999999998</v>
      </c>
      <c r="E32" s="1968">
        <v>0</v>
      </c>
      <c r="F32" s="1265">
        <v>40.5</v>
      </c>
      <c r="G32" s="1265">
        <v>0</v>
      </c>
      <c r="H32" s="1899">
        <v>0</v>
      </c>
      <c r="I32" s="1531">
        <v>0</v>
      </c>
      <c r="J32" s="1794">
        <v>2305.8857369066777</v>
      </c>
      <c r="K32" s="905">
        <v>205</v>
      </c>
    </row>
    <row r="33" spans="1:11" ht="12.75" customHeight="1" x14ac:dyDescent="0.2">
      <c r="A33" s="3" t="s">
        <v>728</v>
      </c>
      <c r="B33" s="1721">
        <v>1931.2601558346</v>
      </c>
      <c r="C33" s="1197">
        <f t="shared" si="0"/>
        <v>23721.229280386564</v>
      </c>
      <c r="D33" s="1794">
        <v>12154.817999999999</v>
      </c>
      <c r="E33" s="1968">
        <v>0</v>
      </c>
      <c r="F33" s="1265">
        <v>892.07299999999998</v>
      </c>
      <c r="G33" s="1265">
        <v>0</v>
      </c>
      <c r="H33" s="1899">
        <v>0</v>
      </c>
      <c r="I33" s="1531">
        <v>50.682000000000002</v>
      </c>
      <c r="J33" s="1794">
        <v>10623.656280386562</v>
      </c>
      <c r="K33" s="905">
        <v>856</v>
      </c>
    </row>
    <row r="34" spans="1:11" ht="12.75" customHeight="1" x14ac:dyDescent="0.2">
      <c r="A34" s="3" t="s">
        <v>1311</v>
      </c>
      <c r="B34" s="1721">
        <v>621.59279580259999</v>
      </c>
      <c r="C34" s="1197">
        <f t="shared" si="0"/>
        <v>5228.0217398865188</v>
      </c>
      <c r="D34" s="1794">
        <v>3082.0949999999998</v>
      </c>
      <c r="E34" s="1968">
        <v>0</v>
      </c>
      <c r="F34" s="1265">
        <v>89.569000000000003</v>
      </c>
      <c r="G34" s="1265">
        <v>0</v>
      </c>
      <c r="H34" s="1899">
        <v>0</v>
      </c>
      <c r="I34" s="1531">
        <v>9.9209999999999994</v>
      </c>
      <c r="J34" s="1794">
        <v>2046.4367398865195</v>
      </c>
      <c r="K34" s="905">
        <v>166</v>
      </c>
    </row>
    <row r="35" spans="1:11" ht="12.75" customHeight="1" x14ac:dyDescent="0.2">
      <c r="A35" s="3" t="s">
        <v>800</v>
      </c>
      <c r="B35" s="1721">
        <v>236.2545865223</v>
      </c>
      <c r="C35" s="1197">
        <f t="shared" si="0"/>
        <v>3864.5535581815247</v>
      </c>
      <c r="D35" s="1794">
        <v>1952.222</v>
      </c>
      <c r="E35" s="1968">
        <v>0</v>
      </c>
      <c r="F35" s="1265">
        <v>55.954999999999998</v>
      </c>
      <c r="G35" s="1265">
        <v>0</v>
      </c>
      <c r="H35" s="1899">
        <v>0</v>
      </c>
      <c r="I35" s="1531">
        <v>43.061</v>
      </c>
      <c r="J35" s="1794">
        <v>1813.3155581815247</v>
      </c>
      <c r="K35" s="905">
        <v>138</v>
      </c>
    </row>
    <row r="36" spans="1:11" ht="12.75" customHeight="1" x14ac:dyDescent="0.2">
      <c r="A36" s="3" t="s">
        <v>1312</v>
      </c>
      <c r="B36" s="1721">
        <v>152.31587456809999</v>
      </c>
      <c r="C36" s="1197">
        <f t="shared" si="0"/>
        <v>1495.3144288220474</v>
      </c>
      <c r="D36" s="1794">
        <v>641.23900000000003</v>
      </c>
      <c r="E36" s="1968">
        <v>0</v>
      </c>
      <c r="F36" s="1265">
        <v>17.486000000000001</v>
      </c>
      <c r="G36" s="1265">
        <v>0</v>
      </c>
      <c r="H36" s="1899">
        <v>0</v>
      </c>
      <c r="I36" s="1531">
        <v>0</v>
      </c>
      <c r="J36" s="1794">
        <v>836.58942882204724</v>
      </c>
      <c r="K36" s="905">
        <v>51</v>
      </c>
    </row>
    <row r="37" spans="1:11" ht="12.75" customHeight="1" x14ac:dyDescent="0.2">
      <c r="A37" s="3" t="s">
        <v>1313</v>
      </c>
      <c r="B37" s="1721">
        <v>505.51790048189997</v>
      </c>
      <c r="C37" s="1197">
        <f t="shared" si="0"/>
        <v>7115.7785624458629</v>
      </c>
      <c r="D37" s="1794">
        <v>3170.4140000000002</v>
      </c>
      <c r="E37" s="1968">
        <v>0</v>
      </c>
      <c r="F37" s="1265">
        <v>50.673000000000002</v>
      </c>
      <c r="G37" s="1265">
        <v>0</v>
      </c>
      <c r="H37" s="1899">
        <v>0</v>
      </c>
      <c r="I37" s="1531">
        <v>0.17599999999999999</v>
      </c>
      <c r="J37" s="1794">
        <v>3894.515562445863</v>
      </c>
      <c r="K37" s="905">
        <v>235</v>
      </c>
    </row>
    <row r="38" spans="1:11" ht="12.75" customHeight="1" x14ac:dyDescent="0.2">
      <c r="A38" s="3" t="s">
        <v>486</v>
      </c>
      <c r="B38" s="1721">
        <v>275.40710919540004</v>
      </c>
      <c r="C38" s="1197">
        <f t="shared" si="0"/>
        <v>3128.120479579582</v>
      </c>
      <c r="D38" s="1794">
        <v>1517.0530000000001</v>
      </c>
      <c r="E38" s="1968">
        <v>0</v>
      </c>
      <c r="F38" s="1265">
        <v>18.062000000000001</v>
      </c>
      <c r="G38" s="1265">
        <v>0</v>
      </c>
      <c r="H38" s="1899">
        <v>0</v>
      </c>
      <c r="I38" s="1531">
        <v>0</v>
      </c>
      <c r="J38" s="1794">
        <v>1593.005479579582</v>
      </c>
      <c r="K38" s="905">
        <v>84</v>
      </c>
    </row>
    <row r="39" spans="1:11" ht="12.75" customHeight="1" x14ac:dyDescent="0.2">
      <c r="A39" s="3" t="s">
        <v>988</v>
      </c>
      <c r="B39" s="1721">
        <v>863.28296675319996</v>
      </c>
      <c r="C39" s="1197">
        <f t="shared" si="0"/>
        <v>9307.948776956986</v>
      </c>
      <c r="D39" s="1794">
        <v>4996.7299999999996</v>
      </c>
      <c r="E39" s="1968">
        <v>0</v>
      </c>
      <c r="F39" s="1265">
        <v>364.90699999999998</v>
      </c>
      <c r="G39" s="1265">
        <v>0</v>
      </c>
      <c r="H39" s="1899">
        <v>0</v>
      </c>
      <c r="I39" s="1531">
        <v>46.877000000000002</v>
      </c>
      <c r="J39" s="1794">
        <v>3899.4347769569868</v>
      </c>
      <c r="K39" s="905">
        <v>346</v>
      </c>
    </row>
    <row r="40" spans="1:11" ht="12.75" customHeight="1" x14ac:dyDescent="0.2">
      <c r="A40" s="3" t="s">
        <v>1314</v>
      </c>
      <c r="B40" s="1721">
        <v>373.94947873989997</v>
      </c>
      <c r="C40" s="1197">
        <f t="shared" si="0"/>
        <v>8776.9586540349756</v>
      </c>
      <c r="D40" s="1794">
        <v>3859.18</v>
      </c>
      <c r="E40" s="1968">
        <v>0</v>
      </c>
      <c r="F40" s="1265">
        <v>53.673999999999999</v>
      </c>
      <c r="G40" s="1265">
        <v>0</v>
      </c>
      <c r="H40" s="1899">
        <v>0</v>
      </c>
      <c r="I40" s="1531">
        <v>11.563000000000001</v>
      </c>
      <c r="J40" s="1794">
        <v>4852.5416540349761</v>
      </c>
      <c r="K40" s="905">
        <v>237</v>
      </c>
    </row>
    <row r="41" spans="1:11" ht="12.75" customHeight="1" x14ac:dyDescent="0.2">
      <c r="A41" s="3" t="s">
        <v>991</v>
      </c>
      <c r="B41" s="1721">
        <v>216.05504419710002</v>
      </c>
      <c r="C41" s="1197">
        <f t="shared" si="0"/>
        <v>2985.16060428322</v>
      </c>
      <c r="D41" s="1794">
        <v>1998.2739999999999</v>
      </c>
      <c r="E41" s="1968">
        <v>0</v>
      </c>
      <c r="F41" s="1265">
        <v>144.53299999999999</v>
      </c>
      <c r="G41" s="1265">
        <v>0</v>
      </c>
      <c r="H41" s="1899">
        <v>0</v>
      </c>
      <c r="I41" s="1531">
        <v>19.382999999999999</v>
      </c>
      <c r="J41" s="1794">
        <v>822.97060428322027</v>
      </c>
      <c r="K41" s="905">
        <v>87</v>
      </c>
    </row>
    <row r="42" spans="1:11" ht="12.75" customHeight="1" x14ac:dyDescent="0.2">
      <c r="A42" s="3" t="s">
        <v>595</v>
      </c>
      <c r="B42" s="1721">
        <v>927.31295816229999</v>
      </c>
      <c r="C42" s="1197">
        <f t="shared" si="0"/>
        <v>14538.304437641436</v>
      </c>
      <c r="D42" s="1794">
        <v>6793.93</v>
      </c>
      <c r="E42" s="1968">
        <v>0</v>
      </c>
      <c r="F42" s="1265">
        <v>495.27199999999999</v>
      </c>
      <c r="G42" s="1265">
        <v>0</v>
      </c>
      <c r="H42" s="1899">
        <v>0</v>
      </c>
      <c r="I42" s="1531">
        <v>57.905000000000001</v>
      </c>
      <c r="J42" s="1794">
        <v>7191.1974376414355</v>
      </c>
      <c r="K42" s="905">
        <v>446</v>
      </c>
    </row>
    <row r="43" spans="1:11" ht="12.75" customHeight="1" x14ac:dyDescent="0.2">
      <c r="A43" s="3" t="s">
        <v>1315</v>
      </c>
      <c r="B43" s="1721">
        <v>636.74217716769988</v>
      </c>
      <c r="C43" s="1197">
        <f t="shared" si="0"/>
        <v>7244.7510147920057</v>
      </c>
      <c r="D43" s="1794">
        <v>3549.76</v>
      </c>
      <c r="E43" s="1968">
        <v>0</v>
      </c>
      <c r="F43" s="1265">
        <v>90.667000000000002</v>
      </c>
      <c r="G43" s="1265">
        <v>0</v>
      </c>
      <c r="H43" s="1899">
        <v>0</v>
      </c>
      <c r="I43" s="1531">
        <v>6.6260000000000003</v>
      </c>
      <c r="J43" s="1794">
        <v>3597.6980147920058</v>
      </c>
      <c r="K43" s="905">
        <v>203</v>
      </c>
    </row>
    <row r="44" spans="1:11" ht="12.75" customHeight="1" x14ac:dyDescent="0.2">
      <c r="A44" s="3" t="s">
        <v>1316</v>
      </c>
      <c r="B44" s="1721">
        <v>257.41506260680001</v>
      </c>
      <c r="C44" s="1197">
        <f t="shared" si="0"/>
        <v>3926.1285207735909</v>
      </c>
      <c r="D44" s="1794">
        <v>1944.9580000000001</v>
      </c>
      <c r="E44" s="1968">
        <v>0</v>
      </c>
      <c r="F44" s="1265">
        <v>10.201000000000001</v>
      </c>
      <c r="G44" s="1265">
        <v>0</v>
      </c>
      <c r="H44" s="1899">
        <v>0</v>
      </c>
      <c r="I44" s="1531">
        <v>0</v>
      </c>
      <c r="J44" s="1794">
        <v>1970.9695207735911</v>
      </c>
      <c r="K44" s="905">
        <v>104</v>
      </c>
    </row>
    <row r="45" spans="1:11" ht="12.75" customHeight="1" x14ac:dyDescent="0.2">
      <c r="A45" s="3" t="s">
        <v>747</v>
      </c>
      <c r="B45" s="1721">
        <v>84.844985250399986</v>
      </c>
      <c r="C45" s="1197">
        <f t="shared" si="0"/>
        <v>1033.0669140240007</v>
      </c>
      <c r="D45" s="1794">
        <v>463.95800000000003</v>
      </c>
      <c r="E45" s="1968">
        <v>0</v>
      </c>
      <c r="F45" s="1265">
        <v>0</v>
      </c>
      <c r="G45" s="1265">
        <v>0</v>
      </c>
      <c r="H45" s="1899">
        <v>0</v>
      </c>
      <c r="I45" s="1531">
        <v>0</v>
      </c>
      <c r="J45" s="1794">
        <v>569.10891402400068</v>
      </c>
      <c r="K45" s="905">
        <v>41</v>
      </c>
    </row>
    <row r="46" spans="1:11" ht="12.75" customHeight="1" x14ac:dyDescent="0.2">
      <c r="A46" s="3" t="s">
        <v>686</v>
      </c>
      <c r="B46" s="1721">
        <v>206.36924367820004</v>
      </c>
      <c r="C46" s="1197">
        <f t="shared" si="0"/>
        <v>1627.2021298230779</v>
      </c>
      <c r="D46" s="1794">
        <v>927.83100000000002</v>
      </c>
      <c r="E46" s="1968">
        <v>0</v>
      </c>
      <c r="F46" s="1265">
        <v>69.474000000000004</v>
      </c>
      <c r="G46" s="1265">
        <v>0</v>
      </c>
      <c r="H46" s="1899">
        <v>0</v>
      </c>
      <c r="I46" s="1531">
        <v>5.1999999999999998E-2</v>
      </c>
      <c r="J46" s="1794">
        <v>629.84512982307785</v>
      </c>
      <c r="K46" s="905">
        <v>56</v>
      </c>
    </row>
    <row r="47" spans="1:11" ht="12.75" customHeight="1" x14ac:dyDescent="0.2">
      <c r="A47" s="3" t="s">
        <v>1317</v>
      </c>
      <c r="B47" s="1721">
        <v>58.584946980799998</v>
      </c>
      <c r="C47" s="1197">
        <f t="shared" si="0"/>
        <v>215.03208813665179</v>
      </c>
      <c r="D47" s="1794">
        <v>116.182</v>
      </c>
      <c r="E47" s="1968">
        <v>0</v>
      </c>
      <c r="F47" s="1265">
        <v>4.7249999999999996</v>
      </c>
      <c r="G47" s="1265">
        <v>0</v>
      </c>
      <c r="H47" s="1899">
        <v>0</v>
      </c>
      <c r="I47" s="1531">
        <v>0</v>
      </c>
      <c r="J47" s="1794">
        <v>94.125088136651812</v>
      </c>
      <c r="K47" s="905">
        <v>16</v>
      </c>
    </row>
    <row r="48" spans="1:11" ht="12.75" customHeight="1" x14ac:dyDescent="0.2">
      <c r="A48" s="3" t="s">
        <v>599</v>
      </c>
      <c r="B48" s="1721">
        <v>1877.4828961976</v>
      </c>
      <c r="C48" s="1197">
        <f t="shared" si="0"/>
        <v>23402.443165917335</v>
      </c>
      <c r="D48" s="1794">
        <v>12855.058999999999</v>
      </c>
      <c r="E48" s="1968">
        <v>0</v>
      </c>
      <c r="F48" s="1265">
        <v>429.91500000000002</v>
      </c>
      <c r="G48" s="1265">
        <v>0</v>
      </c>
      <c r="H48" s="1899">
        <v>0</v>
      </c>
      <c r="I48" s="1531">
        <v>29.256</v>
      </c>
      <c r="J48" s="1794">
        <v>10088.213165917336</v>
      </c>
      <c r="K48" s="905">
        <v>775</v>
      </c>
    </row>
    <row r="49" spans="1:13" ht="12.75" customHeight="1" x14ac:dyDescent="0.2">
      <c r="A49" s="3" t="s">
        <v>997</v>
      </c>
      <c r="B49" s="1721">
        <v>110.53080025209999</v>
      </c>
      <c r="C49" s="1197">
        <f t="shared" si="0"/>
        <v>1903.0194469230935</v>
      </c>
      <c r="D49" s="1794">
        <v>946.048</v>
      </c>
      <c r="E49" s="1968">
        <v>0</v>
      </c>
      <c r="F49" s="1265">
        <v>2.3109999999999999</v>
      </c>
      <c r="G49" s="1265">
        <v>0</v>
      </c>
      <c r="H49" s="1899">
        <v>0</v>
      </c>
      <c r="I49" s="1531">
        <v>2.3109999999999999</v>
      </c>
      <c r="J49" s="1794">
        <v>952.34944692309341</v>
      </c>
      <c r="K49" s="905">
        <v>67</v>
      </c>
    </row>
    <row r="50" spans="1:13" ht="12.75" customHeight="1" x14ac:dyDescent="0.2">
      <c r="A50" s="3" t="s">
        <v>1318</v>
      </c>
      <c r="B50" s="1721">
        <v>1310.0593392938001</v>
      </c>
      <c r="C50" s="1197">
        <f t="shared" si="0"/>
        <v>16168.888077148225</v>
      </c>
      <c r="D50" s="1794">
        <v>7480.2150000000001</v>
      </c>
      <c r="E50" s="1968">
        <v>0</v>
      </c>
      <c r="F50" s="1265">
        <v>262.286</v>
      </c>
      <c r="G50" s="1265">
        <v>0</v>
      </c>
      <c r="H50" s="1899">
        <v>0</v>
      </c>
      <c r="I50" s="1531">
        <v>51.938000000000002</v>
      </c>
      <c r="J50" s="1794">
        <v>8374.4490771482251</v>
      </c>
      <c r="K50" s="905">
        <v>550</v>
      </c>
    </row>
    <row r="51" spans="1:13" ht="12.75" customHeight="1" x14ac:dyDescent="0.2">
      <c r="A51" s="3" t="s">
        <v>1319</v>
      </c>
      <c r="B51" s="1721">
        <v>129.16855051230002</v>
      </c>
      <c r="C51" s="1197">
        <f t="shared" si="0"/>
        <v>1951.3681852641844</v>
      </c>
      <c r="D51" s="1794">
        <v>1048.817</v>
      </c>
      <c r="E51" s="1968">
        <v>0</v>
      </c>
      <c r="F51" s="1265">
        <v>106.351</v>
      </c>
      <c r="G51" s="1265">
        <v>0</v>
      </c>
      <c r="H51" s="1899">
        <v>0</v>
      </c>
      <c r="I51" s="1531">
        <v>45.271999999999998</v>
      </c>
      <c r="J51" s="1794">
        <v>750.92818526418444</v>
      </c>
      <c r="K51" s="905">
        <v>60</v>
      </c>
    </row>
    <row r="52" spans="1:13" ht="12.75" customHeight="1" x14ac:dyDescent="0.2">
      <c r="A52" s="3" t="s">
        <v>1320</v>
      </c>
      <c r="B52" s="1721">
        <v>504.4893288655</v>
      </c>
      <c r="C52" s="1197">
        <f t="shared" si="0"/>
        <v>10275.65657389379</v>
      </c>
      <c r="D52" s="1794">
        <v>4980.1660000000002</v>
      </c>
      <c r="E52" s="1968">
        <v>0</v>
      </c>
      <c r="F52" s="1265">
        <v>174.46299999999999</v>
      </c>
      <c r="G52" s="1265">
        <v>0</v>
      </c>
      <c r="H52" s="1899">
        <v>0</v>
      </c>
      <c r="I52" s="1531">
        <v>7.3999999999999996E-2</v>
      </c>
      <c r="J52" s="1794">
        <v>5120.9535738937902</v>
      </c>
      <c r="K52" s="905">
        <v>251</v>
      </c>
    </row>
    <row r="53" spans="1:13" ht="12.75" customHeight="1" x14ac:dyDescent="0.2">
      <c r="A53" s="3" t="s">
        <v>1321</v>
      </c>
      <c r="B53" s="1721">
        <v>617.71786452629999</v>
      </c>
      <c r="C53" s="1197">
        <f t="shared" si="0"/>
        <v>9902.3495442955864</v>
      </c>
      <c r="D53" s="1794">
        <v>4193.3209999999999</v>
      </c>
      <c r="E53" s="1968">
        <v>0</v>
      </c>
      <c r="F53" s="1265">
        <v>224.447</v>
      </c>
      <c r="G53" s="1265">
        <v>0</v>
      </c>
      <c r="H53" s="1899">
        <v>0</v>
      </c>
      <c r="I53" s="1531">
        <v>55.878</v>
      </c>
      <c r="J53" s="1794">
        <v>5428.7035442955857</v>
      </c>
      <c r="K53" s="905">
        <v>270</v>
      </c>
    </row>
    <row r="54" spans="1:13" ht="12.75" customHeight="1" x14ac:dyDescent="0.2">
      <c r="A54" s="3" t="s">
        <v>1322</v>
      </c>
      <c r="B54" s="1721">
        <v>6745.1267099488996</v>
      </c>
      <c r="C54" s="1197">
        <f t="shared" si="0"/>
        <v>78539.960402914789</v>
      </c>
      <c r="D54" s="1794">
        <v>46737.099000000002</v>
      </c>
      <c r="E54" s="1968">
        <v>0</v>
      </c>
      <c r="F54" s="1265">
        <v>5433.1130000000003</v>
      </c>
      <c r="G54" s="1265">
        <v>0</v>
      </c>
      <c r="H54" s="1899">
        <v>0</v>
      </c>
      <c r="I54" s="1531">
        <v>231.816</v>
      </c>
      <c r="J54" s="1794">
        <v>26137.932402914794</v>
      </c>
      <c r="K54" s="905">
        <v>2126</v>
      </c>
    </row>
    <row r="55" spans="1:13" ht="12.75" customHeight="1" x14ac:dyDescent="0.2">
      <c r="A55" s="3" t="s">
        <v>645</v>
      </c>
      <c r="B55" s="1721">
        <v>217.91563832839998</v>
      </c>
      <c r="C55" s="1197">
        <f t="shared" si="0"/>
        <v>2121.8803739641808</v>
      </c>
      <c r="D55" s="1794">
        <v>1326.271</v>
      </c>
      <c r="E55" s="1968">
        <v>0</v>
      </c>
      <c r="F55" s="1265">
        <v>35.043999999999997</v>
      </c>
      <c r="G55" s="1265">
        <v>0</v>
      </c>
      <c r="H55" s="1899">
        <v>0</v>
      </c>
      <c r="I55" s="1531">
        <v>3.64</v>
      </c>
      <c r="J55" s="1794">
        <v>756.92537396418049</v>
      </c>
      <c r="K55" s="905">
        <v>90</v>
      </c>
    </row>
    <row r="56" spans="1:13" ht="12.75" customHeight="1" x14ac:dyDescent="0.2">
      <c r="A56" s="3" t="s">
        <v>1323</v>
      </c>
      <c r="B56" s="1721">
        <v>2589.4358969523996</v>
      </c>
      <c r="C56" s="1197">
        <f t="shared" si="0"/>
        <v>19929.051675383493</v>
      </c>
      <c r="D56" s="1794">
        <v>10481.477999999999</v>
      </c>
      <c r="E56" s="1968">
        <v>0</v>
      </c>
      <c r="F56" s="1265">
        <v>462.04</v>
      </c>
      <c r="G56" s="1265">
        <v>0</v>
      </c>
      <c r="H56" s="1899">
        <v>0</v>
      </c>
      <c r="I56" s="1531">
        <v>18.052</v>
      </c>
      <c r="J56" s="1794">
        <v>8967.481675383493</v>
      </c>
      <c r="K56" s="905">
        <v>761</v>
      </c>
    </row>
    <row r="57" spans="1:13" ht="12.75" customHeight="1" x14ac:dyDescent="0.2">
      <c r="A57" s="320"/>
      <c r="B57" s="321"/>
      <c r="C57" s="1020"/>
      <c r="D57" s="1020"/>
      <c r="E57" s="1020"/>
      <c r="F57" s="1020"/>
      <c r="G57" s="1020"/>
      <c r="H57" s="1020"/>
      <c r="I57" s="1237"/>
      <c r="J57" s="1021"/>
      <c r="K57" s="766"/>
    </row>
    <row r="58" spans="1:13" ht="12.75" customHeight="1" x14ac:dyDescent="0.2">
      <c r="A58" s="322" t="s">
        <v>2045</v>
      </c>
      <c r="B58" s="323">
        <f>SUM(B4:B56)</f>
        <v>49787.962345951193</v>
      </c>
      <c r="C58" s="1266">
        <f t="shared" ref="C58:K58" si="1">SUM(C4:C56)</f>
        <v>672292.74914955907</v>
      </c>
      <c r="D58" s="1266">
        <f t="shared" si="1"/>
        <v>318950.60600000009</v>
      </c>
      <c r="E58" s="1266">
        <f t="shared" si="1"/>
        <v>2339.5705899999998</v>
      </c>
      <c r="F58" s="1266">
        <f>SUM(F4:F56)</f>
        <v>24478.422000000002</v>
      </c>
      <c r="G58" s="1266">
        <f t="shared" si="1"/>
        <v>0</v>
      </c>
      <c r="H58" s="1266">
        <f t="shared" si="1"/>
        <v>8067.8687400000008</v>
      </c>
      <c r="I58" s="1267">
        <f t="shared" si="1"/>
        <v>1838.3139999999996</v>
      </c>
      <c r="J58" s="1268">
        <f t="shared" si="1"/>
        <v>316617.96781955916</v>
      </c>
      <c r="K58" s="999">
        <f t="shared" si="1"/>
        <v>20028</v>
      </c>
    </row>
    <row r="59" spans="1:13" ht="12.75" customHeight="1" thickBot="1" x14ac:dyDescent="0.25">
      <c r="A59" s="320"/>
      <c r="B59" s="324"/>
      <c r="C59" s="1025"/>
      <c r="D59" s="1269"/>
      <c r="E59" s="1269"/>
      <c r="F59" s="1269"/>
      <c r="G59" s="1269"/>
      <c r="H59" s="1269"/>
      <c r="I59" s="1532"/>
      <c r="J59" s="1270"/>
      <c r="K59" s="767"/>
    </row>
    <row r="60" spans="1:13" ht="12.75" customHeight="1" x14ac:dyDescent="0.2">
      <c r="A60" s="158" t="s">
        <v>283</v>
      </c>
      <c r="B60" s="1724">
        <v>49787.962345972584</v>
      </c>
      <c r="C60" s="1197">
        <f>SUM(D60:J60)</f>
        <v>672292.74914955941</v>
      </c>
      <c r="D60" s="1795">
        <v>318950.60600000009</v>
      </c>
      <c r="E60" s="1770">
        <v>2339.5705899999998</v>
      </c>
      <c r="F60" s="1271">
        <v>24478.422000000002</v>
      </c>
      <c r="G60" s="1271">
        <v>0</v>
      </c>
      <c r="H60" s="1770">
        <v>8067.8687400000008</v>
      </c>
      <c r="I60" s="1481">
        <v>1838.3139999999996</v>
      </c>
      <c r="J60" s="1796">
        <v>316617.96781955927</v>
      </c>
      <c r="K60" s="862">
        <v>20028</v>
      </c>
      <c r="M60" s="16"/>
    </row>
    <row r="61" spans="1:13" ht="12.75" customHeight="1" x14ac:dyDescent="0.2">
      <c r="A61" s="178"/>
      <c r="B61" s="325"/>
      <c r="C61" s="1052"/>
      <c r="D61" s="1218"/>
      <c r="E61" s="1052"/>
      <c r="F61" s="1218"/>
      <c r="G61" s="1218"/>
      <c r="H61" s="1052"/>
      <c r="I61" s="1463"/>
      <c r="J61" s="1062"/>
      <c r="K61" s="947"/>
    </row>
    <row r="62" spans="1:13" ht="12.75" customHeight="1" x14ac:dyDescent="0.2">
      <c r="A62" s="322" t="s">
        <v>2045</v>
      </c>
      <c r="B62" s="323">
        <f>SUM(B60)</f>
        <v>49787.962345972584</v>
      </c>
      <c r="C62" s="1266">
        <f t="shared" ref="C62:K62" si="2">SUM(C60)</f>
        <v>672292.74914955941</v>
      </c>
      <c r="D62" s="1266">
        <f t="shared" si="2"/>
        <v>318950.60600000009</v>
      </c>
      <c r="E62" s="1266">
        <f t="shared" si="2"/>
        <v>2339.5705899999998</v>
      </c>
      <c r="F62" s="1266">
        <f t="shared" si="2"/>
        <v>24478.422000000002</v>
      </c>
      <c r="G62" s="1266">
        <f t="shared" si="2"/>
        <v>0</v>
      </c>
      <c r="H62" s="1266">
        <f t="shared" si="2"/>
        <v>8067.8687400000008</v>
      </c>
      <c r="I62" s="1267">
        <f t="shared" si="2"/>
        <v>1838.3139999999996</v>
      </c>
      <c r="J62" s="1268">
        <f t="shared" si="2"/>
        <v>316617.96781955927</v>
      </c>
      <c r="K62" s="999">
        <f t="shared" si="2"/>
        <v>20028</v>
      </c>
    </row>
    <row r="63" spans="1:13" ht="12.75" customHeight="1" thickBot="1" x14ac:dyDescent="0.25">
      <c r="A63" s="326"/>
      <c r="B63" s="327"/>
      <c r="C63" s="328"/>
      <c r="D63" s="328"/>
      <c r="E63" s="328"/>
      <c r="F63" s="328"/>
      <c r="G63" s="328"/>
      <c r="H63" s="328"/>
      <c r="I63" s="1533"/>
      <c r="J63" s="629"/>
      <c r="K63" s="767"/>
    </row>
    <row r="64" spans="1:13" x14ac:dyDescent="0.2">
      <c r="A64" s="661"/>
      <c r="B64" s="662"/>
      <c r="C64" s="663"/>
      <c r="D64" s="663"/>
      <c r="E64" s="663"/>
      <c r="F64" s="663"/>
      <c r="G64" s="663"/>
      <c r="H64" s="663"/>
      <c r="I64" s="663"/>
      <c r="J64" s="663"/>
      <c r="K64" s="823"/>
    </row>
    <row r="65" spans="1:11" ht="15" customHeight="1" x14ac:dyDescent="0.2">
      <c r="A65" s="665" t="s">
        <v>2060</v>
      </c>
      <c r="B65" s="604"/>
      <c r="C65" s="272"/>
      <c r="D65" s="272"/>
      <c r="E65" s="272"/>
      <c r="F65" s="272"/>
      <c r="G65" s="272"/>
      <c r="H65" s="272"/>
      <c r="I65" s="1690"/>
      <c r="J65" s="1690"/>
      <c r="K65" s="672"/>
    </row>
    <row r="66" spans="1:11" ht="12" customHeight="1" x14ac:dyDescent="0.2">
      <c r="A66" s="2028" t="s">
        <v>2131</v>
      </c>
      <c r="B66" s="2026"/>
      <c r="C66" s="2026"/>
      <c r="D66" s="2026"/>
      <c r="E66" s="2026"/>
      <c r="F66" s="2026"/>
      <c r="G66" s="2026"/>
      <c r="H66" s="2026"/>
      <c r="I66" s="2027"/>
      <c r="J66" s="2028"/>
      <c r="K66" s="2027"/>
    </row>
    <row r="67" spans="1:11" ht="36" customHeight="1" x14ac:dyDescent="0.2">
      <c r="A67" s="2025" t="s">
        <v>2081</v>
      </c>
      <c r="B67" s="2026"/>
      <c r="C67" s="2026"/>
      <c r="D67" s="2026"/>
      <c r="E67" s="2026"/>
      <c r="F67" s="2026"/>
      <c r="G67" s="2026"/>
      <c r="H67" s="2026"/>
      <c r="I67" s="2027"/>
      <c r="J67" s="2028"/>
      <c r="K67" s="2027"/>
    </row>
    <row r="68" spans="1:11" x14ac:dyDescent="0.2">
      <c r="A68" s="2028" t="s">
        <v>1245</v>
      </c>
      <c r="B68" s="2026"/>
      <c r="C68" s="2026"/>
      <c r="D68" s="2026"/>
      <c r="E68" s="2026"/>
      <c r="F68" s="2026"/>
      <c r="G68" s="2026"/>
      <c r="H68" s="2026"/>
      <c r="I68" s="2027"/>
      <c r="J68" s="2028"/>
      <c r="K68" s="2027"/>
    </row>
    <row r="69" spans="1:11" ht="36" customHeight="1" x14ac:dyDescent="0.2">
      <c r="A69" s="2025" t="s">
        <v>2106</v>
      </c>
      <c r="B69" s="2026"/>
      <c r="C69" s="2026"/>
      <c r="D69" s="2026"/>
      <c r="E69" s="2026"/>
      <c r="F69" s="2026"/>
      <c r="G69" s="2026"/>
      <c r="H69" s="2026"/>
      <c r="I69" s="2027"/>
      <c r="J69" s="2028"/>
      <c r="K69" s="2027"/>
    </row>
    <row r="70" spans="1:11" ht="12" customHeight="1" x14ac:dyDescent="0.2">
      <c r="A70" s="2028" t="s">
        <v>2076</v>
      </c>
      <c r="B70" s="2026"/>
      <c r="C70" s="2026"/>
      <c r="D70" s="2026"/>
      <c r="E70" s="2026"/>
      <c r="F70" s="2026"/>
      <c r="G70" s="2026"/>
      <c r="H70" s="2026"/>
      <c r="I70" s="2027"/>
      <c r="J70" s="2028"/>
      <c r="K70" s="2027"/>
    </row>
    <row r="71" spans="1:11" ht="24" customHeight="1" x14ac:dyDescent="0.2">
      <c r="A71" s="2025" t="s">
        <v>2085</v>
      </c>
      <c r="B71" s="2026"/>
      <c r="C71" s="2026"/>
      <c r="D71" s="2026"/>
      <c r="E71" s="2026"/>
      <c r="F71" s="2026"/>
      <c r="G71" s="2026"/>
      <c r="H71" s="2026"/>
      <c r="I71" s="2026"/>
      <c r="J71" s="2026"/>
      <c r="K71" s="2027"/>
    </row>
    <row r="72" spans="1:11" ht="24" customHeight="1" x14ac:dyDescent="0.2">
      <c r="A72" s="2025" t="s">
        <v>1246</v>
      </c>
      <c r="B72" s="2026"/>
      <c r="C72" s="2026"/>
      <c r="D72" s="2026"/>
      <c r="E72" s="2026"/>
      <c r="F72" s="2026"/>
      <c r="G72" s="2026"/>
      <c r="H72" s="2026"/>
      <c r="I72" s="2026"/>
      <c r="J72" s="2026"/>
      <c r="K72" s="2027"/>
    </row>
    <row r="73" spans="1:11" ht="12.75" thickBot="1" x14ac:dyDescent="0.25">
      <c r="A73" s="2029" t="s">
        <v>2118</v>
      </c>
      <c r="B73" s="2030"/>
      <c r="C73" s="2030"/>
      <c r="D73" s="2030"/>
      <c r="E73" s="2030"/>
      <c r="F73" s="2030"/>
      <c r="G73" s="2030"/>
      <c r="H73" s="2030"/>
      <c r="I73" s="2030"/>
      <c r="J73" s="2030"/>
      <c r="K73" s="2031"/>
    </row>
    <row r="74" spans="1:11" x14ac:dyDescent="0.2">
      <c r="B74" s="112"/>
      <c r="C74" s="112"/>
      <c r="D74" s="114"/>
      <c r="E74" s="114"/>
      <c r="F74" s="114"/>
      <c r="G74" s="114"/>
      <c r="H74" s="114"/>
      <c r="I74" s="114"/>
      <c r="J74" s="114"/>
      <c r="K74" s="572"/>
    </row>
    <row r="75" spans="1:11" x14ac:dyDescent="0.2">
      <c r="A75" s="46"/>
      <c r="B75" s="112"/>
      <c r="C75" s="112"/>
      <c r="D75" s="112"/>
      <c r="E75" s="112"/>
      <c r="F75" s="112"/>
      <c r="G75" s="112"/>
      <c r="H75" s="112"/>
      <c r="I75" s="112"/>
      <c r="J75" s="112"/>
      <c r="K75" s="112"/>
    </row>
  </sheetData>
  <mergeCells count="10">
    <mergeCell ref="A73:K73"/>
    <mergeCell ref="A70:K70"/>
    <mergeCell ref="A1:K1"/>
    <mergeCell ref="A2:K2"/>
    <mergeCell ref="A66:K66"/>
    <mergeCell ref="A67:K67"/>
    <mergeCell ref="A71:K71"/>
    <mergeCell ref="A68:K68"/>
    <mergeCell ref="A69:K69"/>
    <mergeCell ref="A72:K72"/>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N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240</v>
      </c>
      <c r="B4" s="1721">
        <v>1654.6919694512997</v>
      </c>
      <c r="C4" s="1197">
        <f>SUM(D4:J4)</f>
        <v>29772.110876144972</v>
      </c>
      <c r="D4" s="1794">
        <v>16479.705000000002</v>
      </c>
      <c r="E4" s="1969">
        <v>0</v>
      </c>
      <c r="F4" s="1272">
        <v>376.25200000000001</v>
      </c>
      <c r="G4" s="1272">
        <v>0</v>
      </c>
      <c r="H4" s="1900">
        <v>0</v>
      </c>
      <c r="I4" s="1645">
        <v>64.459999999999994</v>
      </c>
      <c r="J4" s="1796">
        <v>12851.693876144969</v>
      </c>
      <c r="K4" s="904">
        <v>791</v>
      </c>
    </row>
    <row r="5" spans="1:11" ht="12.75" customHeight="1" x14ac:dyDescent="0.2">
      <c r="A5" s="3" t="s">
        <v>1110</v>
      </c>
      <c r="B5" s="1721">
        <v>400.98405417539993</v>
      </c>
      <c r="C5" s="1197">
        <f t="shared" ref="C5:C68" si="0">SUM(D5:J5)</f>
        <v>5219.0348024356817</v>
      </c>
      <c r="D5" s="1794">
        <v>2757.7260000000001</v>
      </c>
      <c r="E5" s="1969">
        <v>0</v>
      </c>
      <c r="F5" s="1272">
        <v>62.857999999999997</v>
      </c>
      <c r="G5" s="1272">
        <v>0</v>
      </c>
      <c r="H5" s="1900">
        <v>0</v>
      </c>
      <c r="I5" s="1272">
        <v>10.122</v>
      </c>
      <c r="J5" s="1797">
        <v>2388.3288024356816</v>
      </c>
      <c r="K5" s="905">
        <v>186</v>
      </c>
    </row>
    <row r="6" spans="1:11" ht="12.75" customHeight="1" x14ac:dyDescent="0.2">
      <c r="A6" s="3" t="s">
        <v>1111</v>
      </c>
      <c r="B6" s="1721">
        <v>24.644824229499999</v>
      </c>
      <c r="C6" s="1197">
        <f t="shared" si="0"/>
        <v>185.41019063559219</v>
      </c>
      <c r="D6" s="1794">
        <v>43.302999999999997</v>
      </c>
      <c r="E6" s="1969">
        <v>0</v>
      </c>
      <c r="F6" s="1272">
        <v>0</v>
      </c>
      <c r="G6" s="1272">
        <v>0</v>
      </c>
      <c r="H6" s="1900">
        <v>0</v>
      </c>
      <c r="I6" s="1272">
        <v>0</v>
      </c>
      <c r="J6" s="1797">
        <v>142.10719063559219</v>
      </c>
      <c r="K6" s="1766" t="s">
        <v>2132</v>
      </c>
    </row>
    <row r="7" spans="1:11" ht="12.75" customHeight="1" x14ac:dyDescent="0.2">
      <c r="A7" s="3" t="s">
        <v>1112</v>
      </c>
      <c r="B7" s="1721">
        <v>49.939329648699989</v>
      </c>
      <c r="C7" s="1197">
        <f t="shared" si="0"/>
        <v>267.8774669965569</v>
      </c>
      <c r="D7" s="1794">
        <v>69.536000000000001</v>
      </c>
      <c r="E7" s="1969">
        <v>0</v>
      </c>
      <c r="F7" s="1272">
        <v>5.3239999999999998</v>
      </c>
      <c r="G7" s="1272">
        <v>0</v>
      </c>
      <c r="H7" s="1900">
        <v>0</v>
      </c>
      <c r="I7" s="1272">
        <v>5.3239999999999998</v>
      </c>
      <c r="J7" s="1797">
        <v>187.69346699655694</v>
      </c>
      <c r="K7" s="1766">
        <v>20</v>
      </c>
    </row>
    <row r="8" spans="1:11" ht="12.75" customHeight="1" x14ac:dyDescent="0.2">
      <c r="A8" s="3" t="s">
        <v>528</v>
      </c>
      <c r="B8" s="1721">
        <v>58.567727143500001</v>
      </c>
      <c r="C8" s="1197">
        <f t="shared" si="0"/>
        <v>237.30417692293693</v>
      </c>
      <c r="D8" s="1794">
        <v>112.59399999999999</v>
      </c>
      <c r="E8" s="1969">
        <v>0</v>
      </c>
      <c r="F8" s="1272">
        <v>27.271999999999998</v>
      </c>
      <c r="G8" s="1272">
        <v>0</v>
      </c>
      <c r="H8" s="1900">
        <v>0</v>
      </c>
      <c r="I8" s="1272">
        <v>27.271999999999998</v>
      </c>
      <c r="J8" s="1797">
        <v>70.166176922936955</v>
      </c>
      <c r="K8" s="1766" t="s">
        <v>2132</v>
      </c>
    </row>
    <row r="9" spans="1:11" ht="12.75" customHeight="1" x14ac:dyDescent="0.2">
      <c r="A9" s="3" t="s">
        <v>133</v>
      </c>
      <c r="B9" s="1721">
        <v>278.2805790649</v>
      </c>
      <c r="C9" s="1197">
        <f t="shared" si="0"/>
        <v>4882.0311656342183</v>
      </c>
      <c r="D9" s="1794">
        <v>2837.9780000000001</v>
      </c>
      <c r="E9" s="1969">
        <v>0</v>
      </c>
      <c r="F9" s="1272">
        <v>86.114999999999995</v>
      </c>
      <c r="G9" s="1272">
        <v>0</v>
      </c>
      <c r="H9" s="1900">
        <v>0</v>
      </c>
      <c r="I9" s="1272">
        <v>19.242999999999999</v>
      </c>
      <c r="J9" s="1797">
        <v>1938.6951656342189</v>
      </c>
      <c r="K9" s="905">
        <v>160</v>
      </c>
    </row>
    <row r="10" spans="1:11" ht="12.75" customHeight="1" x14ac:dyDescent="0.2">
      <c r="A10" s="3" t="s">
        <v>1113</v>
      </c>
      <c r="B10" s="1721">
        <v>682.00964349899994</v>
      </c>
      <c r="C10" s="1197">
        <f t="shared" si="0"/>
        <v>10910.007014836585</v>
      </c>
      <c r="D10" s="1794">
        <v>5035.7520000000004</v>
      </c>
      <c r="E10" s="1969">
        <v>0</v>
      </c>
      <c r="F10" s="1272">
        <v>134.262</v>
      </c>
      <c r="G10" s="1272">
        <v>0</v>
      </c>
      <c r="H10" s="1900">
        <v>0</v>
      </c>
      <c r="I10" s="1272">
        <v>1.3779999999999999</v>
      </c>
      <c r="J10" s="1797">
        <v>5738.6150148365841</v>
      </c>
      <c r="K10" s="905">
        <v>368</v>
      </c>
    </row>
    <row r="11" spans="1:11" ht="12.75" customHeight="1" x14ac:dyDescent="0.2">
      <c r="A11" s="3" t="s">
        <v>765</v>
      </c>
      <c r="B11" s="1721">
        <v>152.75533024950002</v>
      </c>
      <c r="C11" s="1197">
        <f t="shared" si="0"/>
        <v>2594.0102029248037</v>
      </c>
      <c r="D11" s="1794">
        <v>1262.6890000000001</v>
      </c>
      <c r="E11" s="1969">
        <v>0</v>
      </c>
      <c r="F11" s="1272">
        <v>25.347000000000001</v>
      </c>
      <c r="G11" s="1272">
        <v>0</v>
      </c>
      <c r="H11" s="1900">
        <v>0</v>
      </c>
      <c r="I11" s="1272">
        <v>10</v>
      </c>
      <c r="J11" s="1797">
        <v>1295.9742029248036</v>
      </c>
      <c r="K11" s="905">
        <v>72</v>
      </c>
    </row>
    <row r="12" spans="1:11" ht="12.75" customHeight="1" x14ac:dyDescent="0.2">
      <c r="A12" s="3" t="s">
        <v>557</v>
      </c>
      <c r="B12" s="1721">
        <v>170.14937093850003</v>
      </c>
      <c r="C12" s="1197">
        <f t="shared" si="0"/>
        <v>2576.2719991531262</v>
      </c>
      <c r="D12" s="1794">
        <v>1616.2460000000001</v>
      </c>
      <c r="E12" s="1969">
        <v>0</v>
      </c>
      <c r="F12" s="1272">
        <v>22.138999999999999</v>
      </c>
      <c r="G12" s="1272">
        <v>0</v>
      </c>
      <c r="H12" s="1900">
        <v>0</v>
      </c>
      <c r="I12" s="1272">
        <v>0</v>
      </c>
      <c r="J12" s="1797">
        <v>937.88699915312623</v>
      </c>
      <c r="K12" s="905">
        <v>85</v>
      </c>
    </row>
    <row r="13" spans="1:11" ht="12.75" customHeight="1" x14ac:dyDescent="0.2">
      <c r="A13" s="3" t="s">
        <v>1114</v>
      </c>
      <c r="B13" s="1721">
        <v>2545.9168753483</v>
      </c>
      <c r="C13" s="1197">
        <f t="shared" si="0"/>
        <v>40246.962505658084</v>
      </c>
      <c r="D13" s="1794">
        <v>21488.717000000001</v>
      </c>
      <c r="E13" s="1969">
        <v>0</v>
      </c>
      <c r="F13" s="1272">
        <v>1185.194</v>
      </c>
      <c r="G13" s="1272">
        <v>0</v>
      </c>
      <c r="H13" s="1900">
        <v>0</v>
      </c>
      <c r="I13" s="1272">
        <v>229.06100000000001</v>
      </c>
      <c r="J13" s="1797">
        <v>17343.990505658083</v>
      </c>
      <c r="K13" s="905">
        <v>1232</v>
      </c>
    </row>
    <row r="14" spans="1:11" ht="12.75" customHeight="1" x14ac:dyDescent="0.2">
      <c r="A14" s="3" t="s">
        <v>1115</v>
      </c>
      <c r="B14" s="1721">
        <v>461.37206012580003</v>
      </c>
      <c r="C14" s="1197">
        <f t="shared" si="0"/>
        <v>6177.1206669551993</v>
      </c>
      <c r="D14" s="1794">
        <v>2931.2040000000002</v>
      </c>
      <c r="E14" s="1969">
        <v>0</v>
      </c>
      <c r="F14" s="1272">
        <v>63.421999999999997</v>
      </c>
      <c r="G14" s="1272">
        <v>0</v>
      </c>
      <c r="H14" s="1900">
        <v>0</v>
      </c>
      <c r="I14" s="1272">
        <v>11.582000000000001</v>
      </c>
      <c r="J14" s="1797">
        <v>3170.9126669551997</v>
      </c>
      <c r="K14" s="905">
        <v>181</v>
      </c>
    </row>
    <row r="15" spans="1:11" ht="12.75" customHeight="1" x14ac:dyDescent="0.2">
      <c r="A15" s="3" t="s">
        <v>53</v>
      </c>
      <c r="B15" s="1721">
        <v>502.12642721219999</v>
      </c>
      <c r="C15" s="1197">
        <f t="shared" si="0"/>
        <v>6393.2563124518128</v>
      </c>
      <c r="D15" s="1794">
        <v>3910.183</v>
      </c>
      <c r="E15" s="1969">
        <v>0</v>
      </c>
      <c r="F15" s="1272">
        <v>109.104</v>
      </c>
      <c r="G15" s="1272">
        <v>0</v>
      </c>
      <c r="H15" s="1900">
        <v>0</v>
      </c>
      <c r="I15" s="1272">
        <v>5.1870000000000003</v>
      </c>
      <c r="J15" s="1797">
        <v>2368.7823124518127</v>
      </c>
      <c r="K15" s="905">
        <v>229</v>
      </c>
    </row>
    <row r="16" spans="1:11" ht="12.75" customHeight="1" x14ac:dyDescent="0.2">
      <c r="A16" s="3" t="s">
        <v>559</v>
      </c>
      <c r="B16" s="1721">
        <v>2346.9097888275001</v>
      </c>
      <c r="C16" s="1197">
        <f t="shared" si="0"/>
        <v>43352.963273281784</v>
      </c>
      <c r="D16" s="1794">
        <v>25946.798999999999</v>
      </c>
      <c r="E16" s="1969">
        <v>0</v>
      </c>
      <c r="F16" s="1272">
        <v>1209.173</v>
      </c>
      <c r="G16" s="1272">
        <v>0</v>
      </c>
      <c r="H16" s="1900">
        <v>0</v>
      </c>
      <c r="I16" s="1272">
        <v>12.365</v>
      </c>
      <c r="J16" s="1797">
        <v>16184.626273281785</v>
      </c>
      <c r="K16" s="905">
        <v>1058</v>
      </c>
    </row>
    <row r="17" spans="1:11" ht="12.75" customHeight="1" x14ac:dyDescent="0.2">
      <c r="A17" s="3" t="s">
        <v>657</v>
      </c>
      <c r="B17" s="1721">
        <v>474.28126767679993</v>
      </c>
      <c r="C17" s="1197">
        <f t="shared" si="0"/>
        <v>5251.727937421565</v>
      </c>
      <c r="D17" s="1794">
        <v>2697.44</v>
      </c>
      <c r="E17" s="1969">
        <v>0</v>
      </c>
      <c r="F17" s="1272">
        <v>136.97900000000001</v>
      </c>
      <c r="G17" s="1272">
        <v>0</v>
      </c>
      <c r="H17" s="1900">
        <v>0</v>
      </c>
      <c r="I17" s="1272">
        <v>21.946000000000002</v>
      </c>
      <c r="J17" s="1797">
        <v>2395.3629374215657</v>
      </c>
      <c r="K17" s="905">
        <v>195</v>
      </c>
    </row>
    <row r="18" spans="1:11" ht="12.75" customHeight="1" x14ac:dyDescent="0.2">
      <c r="A18" s="3" t="s">
        <v>698</v>
      </c>
      <c r="B18" s="1721">
        <v>226.6337900302</v>
      </c>
      <c r="C18" s="1197">
        <f t="shared" si="0"/>
        <v>2715.1876189205395</v>
      </c>
      <c r="D18" s="1794">
        <v>1166.317</v>
      </c>
      <c r="E18" s="1969">
        <v>0</v>
      </c>
      <c r="F18" s="1272">
        <v>56.277999999999999</v>
      </c>
      <c r="G18" s="1272">
        <v>0</v>
      </c>
      <c r="H18" s="1900">
        <v>0</v>
      </c>
      <c r="I18" s="1272">
        <v>0</v>
      </c>
      <c r="J18" s="1797">
        <v>1492.5926189205397</v>
      </c>
      <c r="K18" s="905">
        <v>84</v>
      </c>
    </row>
    <row r="19" spans="1:11" ht="12.75" customHeight="1" x14ac:dyDescent="0.2">
      <c r="A19" s="3" t="s">
        <v>1116</v>
      </c>
      <c r="B19" s="1721">
        <v>331.86742184349998</v>
      </c>
      <c r="C19" s="1197">
        <f t="shared" si="0"/>
        <v>4801.8641262345363</v>
      </c>
      <c r="D19" s="1794">
        <v>2014.8810000000001</v>
      </c>
      <c r="E19" s="1969">
        <v>0</v>
      </c>
      <c r="F19" s="1272">
        <v>66.876999999999995</v>
      </c>
      <c r="G19" s="1272">
        <v>0</v>
      </c>
      <c r="H19" s="1900">
        <v>0</v>
      </c>
      <c r="I19" s="1272">
        <v>21.911999999999999</v>
      </c>
      <c r="J19" s="1797">
        <v>2698.1941262345363</v>
      </c>
      <c r="K19" s="905">
        <v>149</v>
      </c>
    </row>
    <row r="20" spans="1:11" ht="12.75" customHeight="1" x14ac:dyDescent="0.2">
      <c r="A20" s="3" t="s">
        <v>249</v>
      </c>
      <c r="B20" s="1721">
        <v>654.60047127030009</v>
      </c>
      <c r="C20" s="1197">
        <f t="shared" si="0"/>
        <v>10085.000430718945</v>
      </c>
      <c r="D20" s="1794">
        <v>5050.058</v>
      </c>
      <c r="E20" s="1969">
        <v>0</v>
      </c>
      <c r="F20" s="1272">
        <v>169.26900000000001</v>
      </c>
      <c r="G20" s="1272">
        <v>0</v>
      </c>
      <c r="H20" s="1900">
        <v>0</v>
      </c>
      <c r="I20" s="1272">
        <v>0.245</v>
      </c>
      <c r="J20" s="1797">
        <v>4865.4284307189455</v>
      </c>
      <c r="K20" s="905">
        <v>320</v>
      </c>
    </row>
    <row r="21" spans="1:11" ht="12.75" customHeight="1" x14ac:dyDescent="0.2">
      <c r="A21" s="3" t="s">
        <v>60</v>
      </c>
      <c r="B21" s="1721">
        <v>361.57668634469997</v>
      </c>
      <c r="C21" s="1197">
        <f t="shared" si="0"/>
        <v>5947.5881954076731</v>
      </c>
      <c r="D21" s="1794">
        <v>3311.2629999999999</v>
      </c>
      <c r="E21" s="1969">
        <v>0</v>
      </c>
      <c r="F21" s="1272">
        <v>160.41</v>
      </c>
      <c r="G21" s="1272">
        <v>0</v>
      </c>
      <c r="H21" s="1900">
        <v>0</v>
      </c>
      <c r="I21" s="1272">
        <v>16.305</v>
      </c>
      <c r="J21" s="1797">
        <v>2459.6101954076735</v>
      </c>
      <c r="K21" s="905">
        <v>193</v>
      </c>
    </row>
    <row r="22" spans="1:11" ht="12.75" customHeight="1" x14ac:dyDescent="0.2">
      <c r="A22" s="3" t="s">
        <v>1117</v>
      </c>
      <c r="B22" s="1721">
        <v>321.9076235297</v>
      </c>
      <c r="C22" s="1197">
        <f t="shared" si="0"/>
        <v>4755.7533145945144</v>
      </c>
      <c r="D22" s="1794">
        <v>2386.4769999999999</v>
      </c>
      <c r="E22" s="1969">
        <v>0</v>
      </c>
      <c r="F22" s="1272">
        <v>127.48399999999999</v>
      </c>
      <c r="G22" s="1272">
        <v>0</v>
      </c>
      <c r="H22" s="1900">
        <v>0</v>
      </c>
      <c r="I22" s="1272">
        <v>69.19</v>
      </c>
      <c r="J22" s="1797">
        <v>2172.6023145945151</v>
      </c>
      <c r="K22" s="905">
        <v>146</v>
      </c>
    </row>
    <row r="23" spans="1:11" ht="12.75" customHeight="1" x14ac:dyDescent="0.2">
      <c r="A23" s="3" t="s">
        <v>1118</v>
      </c>
      <c r="B23" s="1721">
        <v>492.98155390299996</v>
      </c>
      <c r="C23" s="1197">
        <f t="shared" si="0"/>
        <v>5988.9410438965142</v>
      </c>
      <c r="D23" s="1794">
        <v>3040.21</v>
      </c>
      <c r="E23" s="1969">
        <v>0</v>
      </c>
      <c r="F23" s="1272">
        <v>185.31299999999999</v>
      </c>
      <c r="G23" s="1272">
        <v>0</v>
      </c>
      <c r="H23" s="1900">
        <v>0</v>
      </c>
      <c r="I23" s="1272">
        <v>120.98699999999999</v>
      </c>
      <c r="J23" s="1797">
        <v>2642.431043896514</v>
      </c>
      <c r="K23" s="905">
        <v>201</v>
      </c>
    </row>
    <row r="24" spans="1:11" ht="12.75" customHeight="1" x14ac:dyDescent="0.2">
      <c r="A24" s="3" t="s">
        <v>254</v>
      </c>
      <c r="B24" s="1721">
        <v>717.20389834880007</v>
      </c>
      <c r="C24" s="1197">
        <f t="shared" si="0"/>
        <v>10076.80834150131</v>
      </c>
      <c r="D24" s="1794">
        <v>5290.0730000000003</v>
      </c>
      <c r="E24" s="1969">
        <v>0</v>
      </c>
      <c r="F24" s="1272">
        <v>101.89700000000001</v>
      </c>
      <c r="G24" s="1272">
        <v>0</v>
      </c>
      <c r="H24" s="1900">
        <v>0</v>
      </c>
      <c r="I24" s="1272">
        <v>7.0620000000000003</v>
      </c>
      <c r="J24" s="1797">
        <v>4677.7763415013105</v>
      </c>
      <c r="K24" s="905">
        <v>333</v>
      </c>
    </row>
    <row r="25" spans="1:11" ht="12.75" customHeight="1" x14ac:dyDescent="0.2">
      <c r="A25" s="3" t="s">
        <v>959</v>
      </c>
      <c r="B25" s="1721">
        <v>814.49179142189996</v>
      </c>
      <c r="C25" s="1197">
        <f t="shared" si="0"/>
        <v>10726.868377115934</v>
      </c>
      <c r="D25" s="1794">
        <v>5923.4750000000004</v>
      </c>
      <c r="E25" s="1969">
        <v>0</v>
      </c>
      <c r="F25" s="1272">
        <v>169.589</v>
      </c>
      <c r="G25" s="1272">
        <v>0</v>
      </c>
      <c r="H25" s="1900">
        <v>0</v>
      </c>
      <c r="I25" s="1272">
        <v>1.716</v>
      </c>
      <c r="J25" s="1797">
        <v>4632.0883771159333</v>
      </c>
      <c r="K25" s="905">
        <v>361</v>
      </c>
    </row>
    <row r="26" spans="1:11" ht="12.75" customHeight="1" x14ac:dyDescent="0.2">
      <c r="A26" s="3" t="s">
        <v>1119</v>
      </c>
      <c r="B26" s="1721">
        <v>680.57248516449999</v>
      </c>
      <c r="C26" s="1197">
        <f t="shared" si="0"/>
        <v>9892.8845705795247</v>
      </c>
      <c r="D26" s="1794">
        <v>3837.049</v>
      </c>
      <c r="E26" s="1969">
        <v>0</v>
      </c>
      <c r="F26" s="1272">
        <v>180.13800000000001</v>
      </c>
      <c r="G26" s="1272">
        <v>0</v>
      </c>
      <c r="H26" s="1900">
        <v>0</v>
      </c>
      <c r="I26" s="1272">
        <v>64.980999999999995</v>
      </c>
      <c r="J26" s="1797">
        <v>5810.7165705795251</v>
      </c>
      <c r="K26" s="905">
        <v>296</v>
      </c>
    </row>
    <row r="27" spans="1:11" ht="12.75" customHeight="1" x14ac:dyDescent="0.2">
      <c r="A27" s="3" t="s">
        <v>440</v>
      </c>
      <c r="B27" s="1721">
        <v>1115.5945294045</v>
      </c>
      <c r="C27" s="1197">
        <f t="shared" si="0"/>
        <v>12089.269286215393</v>
      </c>
      <c r="D27" s="1794">
        <v>6592.1180000000004</v>
      </c>
      <c r="E27" s="1969">
        <v>0</v>
      </c>
      <c r="F27" s="1272">
        <v>119.371</v>
      </c>
      <c r="G27" s="1272">
        <v>0</v>
      </c>
      <c r="H27" s="1900">
        <v>0</v>
      </c>
      <c r="I27" s="1272">
        <v>17.863</v>
      </c>
      <c r="J27" s="1797">
        <v>5359.9172862153919</v>
      </c>
      <c r="K27" s="905">
        <v>437</v>
      </c>
    </row>
    <row r="28" spans="1:11" ht="12.75" customHeight="1" x14ac:dyDescent="0.2">
      <c r="A28" s="3" t="s">
        <v>1120</v>
      </c>
      <c r="B28" s="1721">
        <v>139.9326858005</v>
      </c>
      <c r="C28" s="1197">
        <f t="shared" si="0"/>
        <v>2374.9040415770514</v>
      </c>
      <c r="D28" s="1794">
        <v>982.84500000000003</v>
      </c>
      <c r="E28" s="1969">
        <v>0</v>
      </c>
      <c r="F28" s="1272">
        <v>69.409000000000006</v>
      </c>
      <c r="G28" s="1272">
        <v>0</v>
      </c>
      <c r="H28" s="1900">
        <v>0</v>
      </c>
      <c r="I28" s="1272">
        <v>0</v>
      </c>
      <c r="J28" s="1797">
        <v>1322.6500415770511</v>
      </c>
      <c r="K28" s="905">
        <v>74</v>
      </c>
    </row>
    <row r="29" spans="1:11" ht="12.75" customHeight="1" x14ac:dyDescent="0.2">
      <c r="A29" s="3" t="s">
        <v>1121</v>
      </c>
      <c r="B29" s="1721">
        <v>341.4552266677</v>
      </c>
      <c r="C29" s="1197">
        <f t="shared" si="0"/>
        <v>4437.4441419757941</v>
      </c>
      <c r="D29" s="1794">
        <v>2470.5569999999998</v>
      </c>
      <c r="E29" s="1969">
        <v>0</v>
      </c>
      <c r="F29" s="1272">
        <v>38.972000000000001</v>
      </c>
      <c r="G29" s="1272">
        <v>0</v>
      </c>
      <c r="H29" s="1900">
        <v>0</v>
      </c>
      <c r="I29" s="1272">
        <v>0.127</v>
      </c>
      <c r="J29" s="1797">
        <v>1927.7881419757941</v>
      </c>
      <c r="K29" s="905">
        <v>155</v>
      </c>
    </row>
    <row r="30" spans="1:11" ht="12.75" customHeight="1" x14ac:dyDescent="0.2">
      <c r="A30" s="3" t="s">
        <v>443</v>
      </c>
      <c r="B30" s="1721">
        <v>2332.4998420430002</v>
      </c>
      <c r="C30" s="1197">
        <f t="shared" si="0"/>
        <v>32837.049268212912</v>
      </c>
      <c r="D30" s="1794">
        <v>17156.632000000001</v>
      </c>
      <c r="E30" s="1969">
        <v>0</v>
      </c>
      <c r="F30" s="1272">
        <v>665.73500000000001</v>
      </c>
      <c r="G30" s="1272">
        <v>0</v>
      </c>
      <c r="H30" s="1900">
        <v>0</v>
      </c>
      <c r="I30" s="1272">
        <v>93.837000000000003</v>
      </c>
      <c r="J30" s="1797">
        <v>14920.845268212912</v>
      </c>
      <c r="K30" s="905">
        <v>978</v>
      </c>
    </row>
    <row r="31" spans="1:11" ht="12.75" customHeight="1" x14ac:dyDescent="0.2">
      <c r="A31" s="3" t="s">
        <v>258</v>
      </c>
      <c r="B31" s="1721">
        <v>30263.684289056997</v>
      </c>
      <c r="C31" s="1197">
        <f t="shared" si="0"/>
        <v>409220.14267889701</v>
      </c>
      <c r="D31" s="1794">
        <v>186626.81200000001</v>
      </c>
      <c r="E31" s="1969">
        <v>850.28555000000006</v>
      </c>
      <c r="F31" s="1272">
        <v>15463.915999999999</v>
      </c>
      <c r="G31" s="1272">
        <v>0</v>
      </c>
      <c r="H31" s="1900">
        <v>0</v>
      </c>
      <c r="I31" s="1272">
        <v>1010.728</v>
      </c>
      <c r="J31" s="1797">
        <v>205268.40112889701</v>
      </c>
      <c r="K31" s="905">
        <v>10316</v>
      </c>
    </row>
    <row r="32" spans="1:11" ht="12.75" customHeight="1" x14ac:dyDescent="0.2">
      <c r="A32" s="3" t="s">
        <v>1122</v>
      </c>
      <c r="B32" s="1721">
        <v>113.47185963570001</v>
      </c>
      <c r="C32" s="1197">
        <f t="shared" si="0"/>
        <v>1037.9113671128355</v>
      </c>
      <c r="D32" s="1794">
        <v>631.71299999999997</v>
      </c>
      <c r="E32" s="1969">
        <v>0</v>
      </c>
      <c r="F32" s="1272">
        <v>19.416</v>
      </c>
      <c r="G32" s="1272">
        <v>0</v>
      </c>
      <c r="H32" s="1900">
        <v>0</v>
      </c>
      <c r="I32" s="1272">
        <v>0</v>
      </c>
      <c r="J32" s="1797">
        <v>386.78236711283546</v>
      </c>
      <c r="K32" s="905">
        <v>43</v>
      </c>
    </row>
    <row r="33" spans="1:11" ht="12.75" customHeight="1" x14ac:dyDescent="0.2">
      <c r="A33" s="3" t="s">
        <v>961</v>
      </c>
      <c r="B33" s="1721">
        <v>341.77088774899994</v>
      </c>
      <c r="C33" s="1197">
        <f t="shared" si="0"/>
        <v>6398.726695892823</v>
      </c>
      <c r="D33" s="1794">
        <v>3106.8229999999999</v>
      </c>
      <c r="E33" s="1969">
        <v>0</v>
      </c>
      <c r="F33" s="1272">
        <v>96.308000000000007</v>
      </c>
      <c r="G33" s="1272">
        <v>0</v>
      </c>
      <c r="H33" s="1900">
        <v>0</v>
      </c>
      <c r="I33" s="1272">
        <v>10.670999999999999</v>
      </c>
      <c r="J33" s="1797">
        <v>3184.9246958928234</v>
      </c>
      <c r="K33" s="905">
        <v>187</v>
      </c>
    </row>
    <row r="34" spans="1:11" ht="12.75" customHeight="1" x14ac:dyDescent="0.2">
      <c r="A34" s="3" t="s">
        <v>76</v>
      </c>
      <c r="B34" s="1721">
        <v>196.52553828800001</v>
      </c>
      <c r="C34" s="1197">
        <f t="shared" si="0"/>
        <v>4299.96067788455</v>
      </c>
      <c r="D34" s="1794">
        <v>2410.471</v>
      </c>
      <c r="E34" s="1969">
        <v>0</v>
      </c>
      <c r="F34" s="1272">
        <v>90.308999999999997</v>
      </c>
      <c r="G34" s="1272">
        <v>0</v>
      </c>
      <c r="H34" s="1900">
        <v>0</v>
      </c>
      <c r="I34" s="1272">
        <v>0</v>
      </c>
      <c r="J34" s="1797">
        <v>1799.1806778845501</v>
      </c>
      <c r="K34" s="905">
        <v>132</v>
      </c>
    </row>
    <row r="35" spans="1:11" ht="12.75" customHeight="1" x14ac:dyDescent="0.2">
      <c r="A35" s="3" t="s">
        <v>1123</v>
      </c>
      <c r="B35" s="1721">
        <v>176.7229306561</v>
      </c>
      <c r="C35" s="1197">
        <f t="shared" si="0"/>
        <v>2556.1605735632547</v>
      </c>
      <c r="D35" s="1794">
        <v>1286.1679999999999</v>
      </c>
      <c r="E35" s="1969">
        <v>0</v>
      </c>
      <c r="F35" s="1272">
        <v>22.484000000000002</v>
      </c>
      <c r="G35" s="1272">
        <v>0</v>
      </c>
      <c r="H35" s="1900">
        <v>0</v>
      </c>
      <c r="I35" s="1272">
        <v>10</v>
      </c>
      <c r="J35" s="1797">
        <v>1237.5085735632551</v>
      </c>
      <c r="K35" s="905">
        <v>69</v>
      </c>
    </row>
    <row r="36" spans="1:11" ht="12.75" customHeight="1" x14ac:dyDescent="0.2">
      <c r="A36" s="3" t="s">
        <v>1124</v>
      </c>
      <c r="B36" s="1721">
        <v>331.61244877550001</v>
      </c>
      <c r="C36" s="1197">
        <f t="shared" si="0"/>
        <v>5545.439785172669</v>
      </c>
      <c r="D36" s="1794">
        <v>3142.8409999999999</v>
      </c>
      <c r="E36" s="1969">
        <v>0</v>
      </c>
      <c r="F36" s="1272">
        <v>49.968000000000004</v>
      </c>
      <c r="G36" s="1272">
        <v>0</v>
      </c>
      <c r="H36" s="1900">
        <v>0</v>
      </c>
      <c r="I36" s="1272">
        <v>0.27100000000000002</v>
      </c>
      <c r="J36" s="1797">
        <v>2352.359785172669</v>
      </c>
      <c r="K36" s="905">
        <v>166</v>
      </c>
    </row>
    <row r="37" spans="1:11" ht="12.75" customHeight="1" x14ac:dyDescent="0.2">
      <c r="A37" s="3" t="s">
        <v>1125</v>
      </c>
      <c r="B37" s="1721">
        <v>1329.2260527993999</v>
      </c>
      <c r="C37" s="1197">
        <f t="shared" si="0"/>
        <v>24616.509261020245</v>
      </c>
      <c r="D37" s="1794">
        <v>12983.68</v>
      </c>
      <c r="E37" s="1969">
        <v>0</v>
      </c>
      <c r="F37" s="1272">
        <v>492.87299999999999</v>
      </c>
      <c r="G37" s="1272">
        <v>0</v>
      </c>
      <c r="H37" s="1900">
        <v>0</v>
      </c>
      <c r="I37" s="1272">
        <v>43.338999999999999</v>
      </c>
      <c r="J37" s="1797">
        <v>11096.617261020245</v>
      </c>
      <c r="K37" s="905">
        <v>746</v>
      </c>
    </row>
    <row r="38" spans="1:11" ht="12.75" customHeight="1" x14ac:dyDescent="0.2">
      <c r="A38" s="3" t="s">
        <v>1126</v>
      </c>
      <c r="B38" s="1721">
        <v>138.78760840019999</v>
      </c>
      <c r="C38" s="1197">
        <f t="shared" si="0"/>
        <v>1898.9708805620994</v>
      </c>
      <c r="D38" s="1794">
        <v>833.072</v>
      </c>
      <c r="E38" s="1969">
        <v>0</v>
      </c>
      <c r="F38" s="1272">
        <v>15.863</v>
      </c>
      <c r="G38" s="1272">
        <v>0</v>
      </c>
      <c r="H38" s="1900">
        <v>0</v>
      </c>
      <c r="I38" s="1272">
        <v>12.215999999999999</v>
      </c>
      <c r="J38" s="1797">
        <v>1037.8198805620996</v>
      </c>
      <c r="K38" s="905">
        <v>57</v>
      </c>
    </row>
    <row r="39" spans="1:11" ht="12.75" customHeight="1" x14ac:dyDescent="0.2">
      <c r="A39" s="3" t="s">
        <v>263</v>
      </c>
      <c r="B39" s="1721">
        <v>130.779398445</v>
      </c>
      <c r="C39" s="1197">
        <f t="shared" si="0"/>
        <v>3967.2231279586831</v>
      </c>
      <c r="D39" s="1794">
        <v>1955.607</v>
      </c>
      <c r="E39" s="1969">
        <v>0</v>
      </c>
      <c r="F39" s="1272">
        <v>7.9340000000000002</v>
      </c>
      <c r="G39" s="1272">
        <v>0</v>
      </c>
      <c r="H39" s="1900">
        <v>0</v>
      </c>
      <c r="I39" s="1272">
        <v>0</v>
      </c>
      <c r="J39" s="1797">
        <v>2003.6821279586834</v>
      </c>
      <c r="K39" s="905">
        <v>71</v>
      </c>
    </row>
    <row r="40" spans="1:11" ht="12.75" customHeight="1" x14ac:dyDescent="0.2">
      <c r="A40" s="3" t="s">
        <v>1127</v>
      </c>
      <c r="B40" s="1721">
        <v>137.06861120089999</v>
      </c>
      <c r="C40" s="1197">
        <f t="shared" si="0"/>
        <v>2237.1388986643151</v>
      </c>
      <c r="D40" s="1794">
        <v>1427.0340000000001</v>
      </c>
      <c r="E40" s="1969">
        <v>0</v>
      </c>
      <c r="F40" s="1272">
        <v>17.370999999999999</v>
      </c>
      <c r="G40" s="1272">
        <v>0</v>
      </c>
      <c r="H40" s="1900">
        <v>0</v>
      </c>
      <c r="I40" s="1272">
        <v>0</v>
      </c>
      <c r="J40" s="1797">
        <v>792.73389866431478</v>
      </c>
      <c r="K40" s="905">
        <v>60</v>
      </c>
    </row>
    <row r="41" spans="1:11" ht="12.75" customHeight="1" x14ac:dyDescent="0.2">
      <c r="A41" s="3" t="s">
        <v>149</v>
      </c>
      <c r="B41" s="1721">
        <v>37.802390199999998</v>
      </c>
      <c r="C41" s="1197">
        <f t="shared" si="0"/>
        <v>280.64165611686008</v>
      </c>
      <c r="D41" s="1794">
        <v>172.51499999999999</v>
      </c>
      <c r="E41" s="1969">
        <v>0</v>
      </c>
      <c r="F41" s="1272">
        <v>0</v>
      </c>
      <c r="G41" s="1272">
        <v>0</v>
      </c>
      <c r="H41" s="1900">
        <v>0</v>
      </c>
      <c r="I41" s="1272">
        <v>0</v>
      </c>
      <c r="J41" s="1797">
        <v>108.12665611686009</v>
      </c>
      <c r="K41" s="1766">
        <v>13</v>
      </c>
    </row>
    <row r="42" spans="1:11" ht="12.75" customHeight="1" x14ac:dyDescent="0.2">
      <c r="A42" s="3" t="s">
        <v>712</v>
      </c>
      <c r="B42" s="1721">
        <v>154.61171902960001</v>
      </c>
      <c r="C42" s="1197">
        <f t="shared" si="0"/>
        <v>2978.9249780635892</v>
      </c>
      <c r="D42" s="1794">
        <v>1590.3409999999999</v>
      </c>
      <c r="E42" s="1969">
        <v>0</v>
      </c>
      <c r="F42" s="1272">
        <v>29.588999999999999</v>
      </c>
      <c r="G42" s="1272">
        <v>0</v>
      </c>
      <c r="H42" s="1900">
        <v>0</v>
      </c>
      <c r="I42" s="1272">
        <v>0</v>
      </c>
      <c r="J42" s="1797">
        <v>1358.9949780635891</v>
      </c>
      <c r="K42" s="905">
        <v>109</v>
      </c>
    </row>
    <row r="43" spans="1:11" ht="12.75" customHeight="1" x14ac:dyDescent="0.2">
      <c r="A43" s="3" t="s">
        <v>461</v>
      </c>
      <c r="B43" s="1721">
        <v>2783.3871399279001</v>
      </c>
      <c r="C43" s="1197">
        <f t="shared" si="0"/>
        <v>64818.08874336665</v>
      </c>
      <c r="D43" s="1794">
        <v>29269.54</v>
      </c>
      <c r="E43" s="1969">
        <v>0</v>
      </c>
      <c r="F43" s="1272">
        <v>893.28499999999997</v>
      </c>
      <c r="G43" s="1272">
        <v>0</v>
      </c>
      <c r="H43" s="1900">
        <v>0</v>
      </c>
      <c r="I43" s="1272">
        <v>42.677999999999997</v>
      </c>
      <c r="J43" s="1797">
        <v>34612.585743366653</v>
      </c>
      <c r="K43" s="905">
        <v>1812</v>
      </c>
    </row>
    <row r="44" spans="1:11" ht="12.75" customHeight="1" x14ac:dyDescent="0.2">
      <c r="A44" s="3" t="s">
        <v>378</v>
      </c>
      <c r="B44" s="1721">
        <v>632.62112912100008</v>
      </c>
      <c r="C44" s="1197">
        <f t="shared" si="0"/>
        <v>8964.6169127569301</v>
      </c>
      <c r="D44" s="1794">
        <v>4675.7340000000004</v>
      </c>
      <c r="E44" s="1969">
        <v>0</v>
      </c>
      <c r="F44" s="1272">
        <v>97.997</v>
      </c>
      <c r="G44" s="1272">
        <v>0</v>
      </c>
      <c r="H44" s="1900">
        <v>0</v>
      </c>
      <c r="I44" s="1272">
        <v>5.7539999999999996</v>
      </c>
      <c r="J44" s="1797">
        <v>4185.1319127569295</v>
      </c>
      <c r="K44" s="905">
        <v>285</v>
      </c>
    </row>
    <row r="45" spans="1:11" ht="12.75" customHeight="1" x14ac:dyDescent="0.2">
      <c r="A45" s="3" t="s">
        <v>786</v>
      </c>
      <c r="B45" s="1721">
        <v>280.24989723980002</v>
      </c>
      <c r="C45" s="1197">
        <f t="shared" si="0"/>
        <v>3516.2387938993006</v>
      </c>
      <c r="D45" s="1794">
        <v>1878.712</v>
      </c>
      <c r="E45" s="1969">
        <v>0</v>
      </c>
      <c r="F45" s="1272">
        <v>24.117999999999999</v>
      </c>
      <c r="G45" s="1272">
        <v>0</v>
      </c>
      <c r="H45" s="1900">
        <v>0</v>
      </c>
      <c r="I45" s="1272">
        <v>14.004</v>
      </c>
      <c r="J45" s="1797">
        <v>1599.404793899301</v>
      </c>
      <c r="K45" s="905">
        <v>127</v>
      </c>
    </row>
    <row r="46" spans="1:11" ht="12.75" customHeight="1" x14ac:dyDescent="0.2">
      <c r="A46" s="3" t="s">
        <v>1128</v>
      </c>
      <c r="B46" s="1721">
        <v>56.033222887399994</v>
      </c>
      <c r="C46" s="1197">
        <f t="shared" si="0"/>
        <v>547.6586053454572</v>
      </c>
      <c r="D46" s="1794">
        <v>47.527999999999999</v>
      </c>
      <c r="E46" s="1969">
        <v>0</v>
      </c>
      <c r="F46" s="1272">
        <v>0</v>
      </c>
      <c r="G46" s="1272">
        <v>0</v>
      </c>
      <c r="H46" s="1900">
        <v>0</v>
      </c>
      <c r="I46" s="1272">
        <v>0</v>
      </c>
      <c r="J46" s="1797">
        <v>500.13060534545724</v>
      </c>
      <c r="K46" s="905">
        <v>24</v>
      </c>
    </row>
    <row r="47" spans="1:11" ht="12.75" customHeight="1" x14ac:dyDescent="0.2">
      <c r="A47" s="3" t="s">
        <v>1129</v>
      </c>
      <c r="B47" s="1721">
        <v>187.27484240189997</v>
      </c>
      <c r="C47" s="1197">
        <f t="shared" si="0"/>
        <v>3175.2951579010928</v>
      </c>
      <c r="D47" s="1794">
        <v>1662.546</v>
      </c>
      <c r="E47" s="1969">
        <v>0</v>
      </c>
      <c r="F47" s="1272">
        <v>4.7089999999999996</v>
      </c>
      <c r="G47" s="1272">
        <v>0</v>
      </c>
      <c r="H47" s="1900">
        <v>0</v>
      </c>
      <c r="I47" s="1272">
        <v>0</v>
      </c>
      <c r="J47" s="1797">
        <v>1508.0401579010927</v>
      </c>
      <c r="K47" s="905">
        <v>85</v>
      </c>
    </row>
    <row r="48" spans="1:11" ht="12.75" customHeight="1" x14ac:dyDescent="0.2">
      <c r="A48" s="3" t="s">
        <v>1055</v>
      </c>
      <c r="B48" s="1721">
        <v>506.23456393070001</v>
      </c>
      <c r="C48" s="1197">
        <f t="shared" si="0"/>
        <v>8988.9947520914357</v>
      </c>
      <c r="D48" s="1794">
        <v>5278.6120000000001</v>
      </c>
      <c r="E48" s="1969">
        <v>0</v>
      </c>
      <c r="F48" s="1272">
        <v>87.899000000000001</v>
      </c>
      <c r="G48" s="1272">
        <v>0</v>
      </c>
      <c r="H48" s="1900">
        <v>0</v>
      </c>
      <c r="I48" s="1272">
        <v>5.0510000000000002</v>
      </c>
      <c r="J48" s="1797">
        <v>3617.4327520914348</v>
      </c>
      <c r="K48" s="905">
        <v>326</v>
      </c>
    </row>
    <row r="49" spans="1:11" ht="12.75" customHeight="1" x14ac:dyDescent="0.2">
      <c r="A49" s="3" t="s">
        <v>1130</v>
      </c>
      <c r="B49" s="1721">
        <v>73.769948361700003</v>
      </c>
      <c r="C49" s="1197">
        <f t="shared" si="0"/>
        <v>552.9817461606832</v>
      </c>
      <c r="D49" s="1794">
        <v>202.048</v>
      </c>
      <c r="E49" s="1969">
        <v>0</v>
      </c>
      <c r="F49" s="1272">
        <v>0</v>
      </c>
      <c r="G49" s="1272">
        <v>0</v>
      </c>
      <c r="H49" s="1900">
        <v>0</v>
      </c>
      <c r="I49" s="1272">
        <v>0</v>
      </c>
      <c r="J49" s="1797">
        <v>350.9337461606832</v>
      </c>
      <c r="K49" s="905">
        <v>18</v>
      </c>
    </row>
    <row r="50" spans="1:11" ht="12.75" customHeight="1" x14ac:dyDescent="0.2">
      <c r="A50" s="3" t="s">
        <v>152</v>
      </c>
      <c r="B50" s="1721">
        <v>387.46906428</v>
      </c>
      <c r="C50" s="1197">
        <f t="shared" si="0"/>
        <v>8842.3346160656838</v>
      </c>
      <c r="D50" s="1794">
        <v>4406.7749999999996</v>
      </c>
      <c r="E50" s="1969">
        <v>0</v>
      </c>
      <c r="F50" s="1272">
        <v>92.275999999999996</v>
      </c>
      <c r="G50" s="1272">
        <v>0</v>
      </c>
      <c r="H50" s="1900">
        <v>0</v>
      </c>
      <c r="I50" s="1272">
        <v>46.363</v>
      </c>
      <c r="J50" s="1797">
        <v>4296.920616065685</v>
      </c>
      <c r="K50" s="905">
        <v>244</v>
      </c>
    </row>
    <row r="51" spans="1:11" ht="12.75" customHeight="1" x14ac:dyDescent="0.2">
      <c r="A51" s="3" t="s">
        <v>83</v>
      </c>
      <c r="B51" s="1721">
        <v>470.19488829590006</v>
      </c>
      <c r="C51" s="1197">
        <f t="shared" si="0"/>
        <v>6263.576694143012</v>
      </c>
      <c r="D51" s="1794">
        <v>3487.3290000000002</v>
      </c>
      <c r="E51" s="1969">
        <v>0</v>
      </c>
      <c r="F51" s="1272">
        <v>109.595</v>
      </c>
      <c r="G51" s="1272">
        <v>0</v>
      </c>
      <c r="H51" s="1900">
        <v>0</v>
      </c>
      <c r="I51" s="1272">
        <v>30.321999999999999</v>
      </c>
      <c r="J51" s="1797">
        <v>2636.3306941430114</v>
      </c>
      <c r="K51" s="905">
        <v>207</v>
      </c>
    </row>
    <row r="52" spans="1:11" ht="12.75" customHeight="1" x14ac:dyDescent="0.2">
      <c r="A52" s="3" t="s">
        <v>155</v>
      </c>
      <c r="B52" s="1721">
        <v>289.58475907889999</v>
      </c>
      <c r="C52" s="1197">
        <f t="shared" si="0"/>
        <v>2828.9200922341679</v>
      </c>
      <c r="D52" s="1794">
        <v>1617.221</v>
      </c>
      <c r="E52" s="1969">
        <v>0</v>
      </c>
      <c r="F52" s="1272">
        <v>77.619</v>
      </c>
      <c r="G52" s="1272">
        <v>0</v>
      </c>
      <c r="H52" s="1900">
        <v>0</v>
      </c>
      <c r="I52" s="1272">
        <v>15.35</v>
      </c>
      <c r="J52" s="1797">
        <v>1118.7300922341681</v>
      </c>
      <c r="K52" s="905">
        <v>97</v>
      </c>
    </row>
    <row r="53" spans="1:11" ht="12.75" customHeight="1" x14ac:dyDescent="0.2">
      <c r="A53" s="3" t="s">
        <v>1131</v>
      </c>
      <c r="B53" s="1721">
        <v>312.54450539460004</v>
      </c>
      <c r="C53" s="1197">
        <f t="shared" si="0"/>
        <v>5411.7389182849183</v>
      </c>
      <c r="D53" s="1794">
        <v>3002.5839999999998</v>
      </c>
      <c r="E53" s="1969">
        <v>0</v>
      </c>
      <c r="F53" s="1272">
        <v>96.507999999999996</v>
      </c>
      <c r="G53" s="1272">
        <v>0</v>
      </c>
      <c r="H53" s="1900">
        <v>0</v>
      </c>
      <c r="I53" s="1272">
        <v>0.158</v>
      </c>
      <c r="J53" s="1797">
        <v>2312.4889182849192</v>
      </c>
      <c r="K53" s="905">
        <v>171</v>
      </c>
    </row>
    <row r="54" spans="1:11" ht="12.75" customHeight="1" x14ac:dyDescent="0.2">
      <c r="A54" s="3" t="s">
        <v>1132</v>
      </c>
      <c r="B54" s="1721">
        <v>565.32380874759997</v>
      </c>
      <c r="C54" s="1197">
        <f t="shared" si="0"/>
        <v>7174.6844199702446</v>
      </c>
      <c r="D54" s="1794">
        <v>3617.5810000000001</v>
      </c>
      <c r="E54" s="1969">
        <v>0</v>
      </c>
      <c r="F54" s="1272">
        <v>108.224</v>
      </c>
      <c r="G54" s="1272">
        <v>0</v>
      </c>
      <c r="H54" s="1900">
        <v>0</v>
      </c>
      <c r="I54" s="1272">
        <v>0.77900000000000003</v>
      </c>
      <c r="J54" s="1797">
        <v>3448.1004199702443</v>
      </c>
      <c r="K54" s="905">
        <v>234</v>
      </c>
    </row>
    <row r="55" spans="1:11" ht="12.75" customHeight="1" x14ac:dyDescent="0.2">
      <c r="A55" s="3" t="s">
        <v>1133</v>
      </c>
      <c r="B55" s="1721">
        <v>40.437343359499998</v>
      </c>
      <c r="C55" s="1197">
        <f t="shared" si="0"/>
        <v>15020.087997064582</v>
      </c>
      <c r="D55" s="1794">
        <v>351.26</v>
      </c>
      <c r="E55" s="1969">
        <v>0</v>
      </c>
      <c r="F55" s="1272">
        <v>0</v>
      </c>
      <c r="G55" s="1272">
        <v>0</v>
      </c>
      <c r="H55" s="1900">
        <v>0</v>
      </c>
      <c r="I55" s="1272">
        <v>0</v>
      </c>
      <c r="J55" s="1797">
        <v>14668.827997064582</v>
      </c>
      <c r="K55" s="905">
        <v>21</v>
      </c>
    </row>
    <row r="56" spans="1:11" ht="12.75" customHeight="1" x14ac:dyDescent="0.2">
      <c r="A56" s="3" t="s">
        <v>1134</v>
      </c>
      <c r="B56" s="1721">
        <v>283.1027968066</v>
      </c>
      <c r="C56" s="1197">
        <f t="shared" si="0"/>
        <v>6858.5665602928184</v>
      </c>
      <c r="D56" s="1794">
        <v>2210.9490000000001</v>
      </c>
      <c r="E56" s="1969">
        <v>0</v>
      </c>
      <c r="F56" s="1272">
        <v>47.061999999999998</v>
      </c>
      <c r="G56" s="1272">
        <v>0</v>
      </c>
      <c r="H56" s="1900">
        <v>0</v>
      </c>
      <c r="I56" s="1272">
        <v>0.23200000000000001</v>
      </c>
      <c r="J56" s="1797">
        <v>4600.3235602928189</v>
      </c>
      <c r="K56" s="905">
        <v>134</v>
      </c>
    </row>
    <row r="57" spans="1:11" ht="12.75" customHeight="1" x14ac:dyDescent="0.2">
      <c r="A57" s="3" t="s">
        <v>580</v>
      </c>
      <c r="B57" s="1721">
        <v>569.70412791719991</v>
      </c>
      <c r="C57" s="1197">
        <f t="shared" si="0"/>
        <v>9646.0396027303941</v>
      </c>
      <c r="D57" s="1794">
        <v>5435.6589999999997</v>
      </c>
      <c r="E57" s="1969">
        <v>0</v>
      </c>
      <c r="F57" s="1272">
        <v>237.684</v>
      </c>
      <c r="G57" s="1272">
        <v>0</v>
      </c>
      <c r="H57" s="1900">
        <v>0</v>
      </c>
      <c r="I57" s="1272">
        <v>10.025</v>
      </c>
      <c r="J57" s="1797">
        <v>3962.6716027303946</v>
      </c>
      <c r="K57" s="905">
        <v>298</v>
      </c>
    </row>
    <row r="58" spans="1:11" ht="12.75" customHeight="1" x14ac:dyDescent="0.2">
      <c r="A58" s="3" t="s">
        <v>1135</v>
      </c>
      <c r="B58" s="1721">
        <v>16644.863280036501</v>
      </c>
      <c r="C58" s="1197">
        <f t="shared" si="0"/>
        <v>281628.38838488888</v>
      </c>
      <c r="D58" s="1794">
        <v>130077.086</v>
      </c>
      <c r="E58" s="1969">
        <v>4.1900000000000004</v>
      </c>
      <c r="F58" s="1272">
        <v>7465.7820000000002</v>
      </c>
      <c r="G58" s="1272">
        <v>0</v>
      </c>
      <c r="H58" s="1900">
        <v>48118.954320000004</v>
      </c>
      <c r="I58" s="1272">
        <v>525.74099999999999</v>
      </c>
      <c r="J58" s="1797">
        <v>95436.635064888877</v>
      </c>
      <c r="K58" s="905">
        <v>6990</v>
      </c>
    </row>
    <row r="59" spans="1:11" ht="12.75" customHeight="1" x14ac:dyDescent="0.2">
      <c r="A59" s="3" t="s">
        <v>157</v>
      </c>
      <c r="B59" s="1721">
        <v>2433.5220419663997</v>
      </c>
      <c r="C59" s="1197">
        <f t="shared" si="0"/>
        <v>33488.334187673681</v>
      </c>
      <c r="D59" s="1794">
        <v>16131.054</v>
      </c>
      <c r="E59" s="1969">
        <v>50.302300000000002</v>
      </c>
      <c r="F59" s="1272">
        <v>589.36800000000005</v>
      </c>
      <c r="G59" s="1272">
        <v>0</v>
      </c>
      <c r="H59" s="1900">
        <v>284.84399999999994</v>
      </c>
      <c r="I59" s="1272">
        <v>41.252000000000002</v>
      </c>
      <c r="J59" s="1797">
        <v>16391.513887673682</v>
      </c>
      <c r="K59" s="905">
        <v>1027</v>
      </c>
    </row>
    <row r="60" spans="1:11" ht="12.75" customHeight="1" x14ac:dyDescent="0.2">
      <c r="A60" s="3" t="s">
        <v>159</v>
      </c>
      <c r="B60" s="1721">
        <v>48.504820722299996</v>
      </c>
      <c r="C60" s="1197">
        <f t="shared" si="0"/>
        <v>828.79863314035254</v>
      </c>
      <c r="D60" s="1794">
        <v>632.13099999999997</v>
      </c>
      <c r="E60" s="1969">
        <v>0</v>
      </c>
      <c r="F60" s="1272">
        <v>0</v>
      </c>
      <c r="G60" s="1272">
        <v>0</v>
      </c>
      <c r="H60" s="1900">
        <v>0</v>
      </c>
      <c r="I60" s="1272">
        <v>0</v>
      </c>
      <c r="J60" s="1797">
        <v>196.66763314035256</v>
      </c>
      <c r="K60" s="1766">
        <v>22</v>
      </c>
    </row>
    <row r="61" spans="1:11" ht="12.75" customHeight="1" x14ac:dyDescent="0.2">
      <c r="A61" s="3" t="s">
        <v>1136</v>
      </c>
      <c r="B61" s="1721">
        <v>38.820244979000002</v>
      </c>
      <c r="C61" s="1197">
        <f t="shared" si="0"/>
        <v>994.6818129407859</v>
      </c>
      <c r="D61" s="1794">
        <v>219.18</v>
      </c>
      <c r="E61" s="1969">
        <v>0</v>
      </c>
      <c r="F61" s="1272">
        <v>27.271999999999998</v>
      </c>
      <c r="G61" s="1272">
        <v>0</v>
      </c>
      <c r="H61" s="1900">
        <v>0</v>
      </c>
      <c r="I61" s="1272">
        <v>27.271999999999998</v>
      </c>
      <c r="J61" s="1797">
        <v>720.95781294078586</v>
      </c>
      <c r="K61" s="905">
        <v>34</v>
      </c>
    </row>
    <row r="62" spans="1:11" ht="12.75" customHeight="1" x14ac:dyDescent="0.2">
      <c r="A62" s="3" t="s">
        <v>2084</v>
      </c>
      <c r="B62" s="1721">
        <v>41.434988084899999</v>
      </c>
      <c r="C62" s="1197">
        <f t="shared" si="0"/>
        <v>186.18354277667697</v>
      </c>
      <c r="D62" s="1794">
        <v>66.977999999999994</v>
      </c>
      <c r="E62" s="1969">
        <v>0</v>
      </c>
      <c r="F62" s="1272">
        <v>6.6000000000000003E-2</v>
      </c>
      <c r="G62" s="1272">
        <v>0</v>
      </c>
      <c r="H62" s="1900">
        <v>0</v>
      </c>
      <c r="I62" s="1272">
        <v>6.6000000000000003E-2</v>
      </c>
      <c r="J62" s="1797">
        <v>119.07354277667699</v>
      </c>
      <c r="K62" s="1766" t="s">
        <v>2132</v>
      </c>
    </row>
    <row r="63" spans="1:11" ht="12.75" customHeight="1" x14ac:dyDescent="0.2">
      <c r="A63" s="3" t="s">
        <v>91</v>
      </c>
      <c r="B63" s="1721">
        <v>2057.5334619330001</v>
      </c>
      <c r="C63" s="1197">
        <f t="shared" si="0"/>
        <v>22799.046705619767</v>
      </c>
      <c r="D63" s="1794">
        <v>12329.151</v>
      </c>
      <c r="E63" s="1969">
        <v>0</v>
      </c>
      <c r="F63" s="1272">
        <v>528.58600000000001</v>
      </c>
      <c r="G63" s="1272">
        <v>0</v>
      </c>
      <c r="H63" s="1900">
        <v>0</v>
      </c>
      <c r="I63" s="1272">
        <v>6.9930000000000003</v>
      </c>
      <c r="J63" s="1797">
        <v>9934.3167056197653</v>
      </c>
      <c r="K63" s="905">
        <v>812</v>
      </c>
    </row>
    <row r="64" spans="1:11" ht="12.75" customHeight="1" x14ac:dyDescent="0.2">
      <c r="A64" s="3" t="s">
        <v>1137</v>
      </c>
      <c r="B64" s="1721">
        <v>497.85472610379998</v>
      </c>
      <c r="C64" s="1197">
        <f t="shared" si="0"/>
        <v>9092.1445729034021</v>
      </c>
      <c r="D64" s="1794">
        <v>4001.2579999999998</v>
      </c>
      <c r="E64" s="1969">
        <v>0</v>
      </c>
      <c r="F64" s="1272">
        <v>195.65</v>
      </c>
      <c r="G64" s="1272">
        <v>0</v>
      </c>
      <c r="H64" s="1900">
        <v>0</v>
      </c>
      <c r="I64" s="1272">
        <v>105.166</v>
      </c>
      <c r="J64" s="1797">
        <v>4790.0705729034034</v>
      </c>
      <c r="K64" s="905">
        <v>290</v>
      </c>
    </row>
    <row r="65" spans="1:11" ht="12.75" customHeight="1" x14ac:dyDescent="0.2">
      <c r="A65" s="3" t="s">
        <v>1138</v>
      </c>
      <c r="B65" s="1721">
        <v>289.80145433799999</v>
      </c>
      <c r="C65" s="1197">
        <f t="shared" si="0"/>
        <v>4940.7081116585996</v>
      </c>
      <c r="D65" s="1794">
        <v>2424.9839999999999</v>
      </c>
      <c r="E65" s="1969">
        <v>0</v>
      </c>
      <c r="F65" s="1272">
        <v>89.643000000000001</v>
      </c>
      <c r="G65" s="1272">
        <v>0</v>
      </c>
      <c r="H65" s="1900">
        <v>0</v>
      </c>
      <c r="I65" s="1272">
        <v>0</v>
      </c>
      <c r="J65" s="1797">
        <v>2426.0811116585992</v>
      </c>
      <c r="K65" s="905">
        <v>171</v>
      </c>
    </row>
    <row r="66" spans="1:11" ht="12.75" customHeight="1" x14ac:dyDescent="0.2">
      <c r="A66" s="3" t="s">
        <v>1139</v>
      </c>
      <c r="B66" s="1721">
        <v>230.43224642540002</v>
      </c>
      <c r="C66" s="1197">
        <f t="shared" si="0"/>
        <v>3728.6560007102016</v>
      </c>
      <c r="D66" s="1794">
        <v>1648.241</v>
      </c>
      <c r="E66" s="1969">
        <v>0</v>
      </c>
      <c r="F66" s="1272">
        <v>27.013999999999999</v>
      </c>
      <c r="G66" s="1272">
        <v>0</v>
      </c>
      <c r="H66" s="1900">
        <v>0</v>
      </c>
      <c r="I66" s="1272">
        <v>15.234</v>
      </c>
      <c r="J66" s="1797">
        <v>2038.167000710202</v>
      </c>
      <c r="K66" s="905">
        <v>120</v>
      </c>
    </row>
    <row r="67" spans="1:11" ht="12.75" customHeight="1" x14ac:dyDescent="0.2">
      <c r="A67" s="3" t="s">
        <v>729</v>
      </c>
      <c r="B67" s="1721">
        <v>532.44058736919999</v>
      </c>
      <c r="C67" s="1197">
        <f t="shared" si="0"/>
        <v>5992.8738800851515</v>
      </c>
      <c r="D67" s="1794">
        <v>3028.4740000000002</v>
      </c>
      <c r="E67" s="1969">
        <v>0</v>
      </c>
      <c r="F67" s="1272">
        <v>270.995</v>
      </c>
      <c r="G67" s="1272">
        <v>0</v>
      </c>
      <c r="H67" s="1900">
        <v>0</v>
      </c>
      <c r="I67" s="1272">
        <v>108.163</v>
      </c>
      <c r="J67" s="1797">
        <v>2585.2418800851515</v>
      </c>
      <c r="K67" s="905">
        <v>148</v>
      </c>
    </row>
    <row r="68" spans="1:11" ht="12.75" customHeight="1" x14ac:dyDescent="0.2">
      <c r="A68" s="3" t="s">
        <v>1140</v>
      </c>
      <c r="B68" s="1721">
        <v>309.80777131299993</v>
      </c>
      <c r="C68" s="1197">
        <f t="shared" si="0"/>
        <v>4193.9541069994139</v>
      </c>
      <c r="D68" s="1794">
        <v>2108.7570000000001</v>
      </c>
      <c r="E68" s="1969">
        <v>0</v>
      </c>
      <c r="F68" s="1272">
        <v>12.403</v>
      </c>
      <c r="G68" s="1272">
        <v>0</v>
      </c>
      <c r="H68" s="1900">
        <v>0</v>
      </c>
      <c r="I68" s="1272">
        <v>0</v>
      </c>
      <c r="J68" s="1797">
        <v>2072.794106999414</v>
      </c>
      <c r="K68" s="905">
        <v>149</v>
      </c>
    </row>
    <row r="69" spans="1:11" ht="12.75" customHeight="1" x14ac:dyDescent="0.2">
      <c r="A69" s="3" t="s">
        <v>1141</v>
      </c>
      <c r="B69" s="1721">
        <v>1114.5262271643001</v>
      </c>
      <c r="C69" s="1197">
        <f t="shared" ref="C69:C96" si="1">SUM(D69:J69)</f>
        <v>13009.422348949614</v>
      </c>
      <c r="D69" s="1794">
        <v>7043.4530000000004</v>
      </c>
      <c r="E69" s="1969">
        <v>0</v>
      </c>
      <c r="F69" s="1272">
        <v>270.80700000000002</v>
      </c>
      <c r="G69" s="1272">
        <v>0</v>
      </c>
      <c r="H69" s="1900">
        <v>0</v>
      </c>
      <c r="I69" s="1272">
        <v>58.715000000000003</v>
      </c>
      <c r="J69" s="1797">
        <v>5636.4473489496131</v>
      </c>
      <c r="K69" s="905">
        <v>420</v>
      </c>
    </row>
    <row r="70" spans="1:11" ht="12.75" customHeight="1" x14ac:dyDescent="0.2">
      <c r="A70" s="3" t="s">
        <v>736</v>
      </c>
      <c r="B70" s="1721">
        <v>170.31053929210003</v>
      </c>
      <c r="C70" s="1197">
        <f t="shared" si="1"/>
        <v>2066.1556162354282</v>
      </c>
      <c r="D70" s="1794">
        <v>956.90200000000004</v>
      </c>
      <c r="E70" s="1969">
        <v>0</v>
      </c>
      <c r="F70" s="1272">
        <v>96.573999999999998</v>
      </c>
      <c r="G70" s="1272">
        <v>0</v>
      </c>
      <c r="H70" s="1900">
        <v>0</v>
      </c>
      <c r="I70" s="1272">
        <v>96.573999999999998</v>
      </c>
      <c r="J70" s="1797">
        <v>916.10561623542787</v>
      </c>
      <c r="K70" s="905">
        <v>80</v>
      </c>
    </row>
    <row r="71" spans="1:11" ht="12.75" customHeight="1" x14ac:dyDescent="0.2">
      <c r="A71" s="3" t="s">
        <v>1142</v>
      </c>
      <c r="B71" s="1721">
        <v>158.74793335580003</v>
      </c>
      <c r="C71" s="1197">
        <f t="shared" si="1"/>
        <v>1932.3391161522536</v>
      </c>
      <c r="D71" s="1794">
        <v>1000.301</v>
      </c>
      <c r="E71" s="1969">
        <v>0</v>
      </c>
      <c r="F71" s="1272">
        <v>105.627</v>
      </c>
      <c r="G71" s="1272">
        <v>0</v>
      </c>
      <c r="H71" s="1900">
        <v>0</v>
      </c>
      <c r="I71" s="1272">
        <v>100.08</v>
      </c>
      <c r="J71" s="1797">
        <v>726.33111615225346</v>
      </c>
      <c r="K71" s="905">
        <v>69</v>
      </c>
    </row>
    <row r="72" spans="1:11" ht="12.75" customHeight="1" x14ac:dyDescent="0.2">
      <c r="A72" s="3" t="s">
        <v>1065</v>
      </c>
      <c r="B72" s="1721">
        <v>530.3075398906999</v>
      </c>
      <c r="C72" s="1197">
        <f t="shared" si="1"/>
        <v>9010.7143203691721</v>
      </c>
      <c r="D72" s="1794">
        <v>4631.8779999999997</v>
      </c>
      <c r="E72" s="1969">
        <v>0</v>
      </c>
      <c r="F72" s="1272">
        <v>141.62</v>
      </c>
      <c r="G72" s="1272">
        <v>0</v>
      </c>
      <c r="H72" s="1900">
        <v>0</v>
      </c>
      <c r="I72" s="1272">
        <v>0.161</v>
      </c>
      <c r="J72" s="1797">
        <v>4237.0553203691725</v>
      </c>
      <c r="K72" s="905">
        <v>319</v>
      </c>
    </row>
    <row r="73" spans="1:11" ht="12.75" customHeight="1" x14ac:dyDescent="0.2">
      <c r="A73" s="3" t="s">
        <v>486</v>
      </c>
      <c r="B73" s="1721">
        <v>401.75765458550001</v>
      </c>
      <c r="C73" s="1197">
        <f t="shared" si="1"/>
        <v>4439.4636931188488</v>
      </c>
      <c r="D73" s="1794">
        <v>2342.3690000000001</v>
      </c>
      <c r="E73" s="1969">
        <v>0</v>
      </c>
      <c r="F73" s="1272">
        <v>228.52</v>
      </c>
      <c r="G73" s="1272">
        <v>0</v>
      </c>
      <c r="H73" s="1900">
        <v>0</v>
      </c>
      <c r="I73" s="1272">
        <v>41.685000000000002</v>
      </c>
      <c r="J73" s="1797">
        <v>1826.8896931188492</v>
      </c>
      <c r="K73" s="905">
        <v>173</v>
      </c>
    </row>
    <row r="74" spans="1:11" ht="12.75" customHeight="1" x14ac:dyDescent="0.2">
      <c r="A74" s="3" t="s">
        <v>1066</v>
      </c>
      <c r="B74" s="1721">
        <v>1645.2510130378</v>
      </c>
      <c r="C74" s="1197">
        <f t="shared" si="1"/>
        <v>20572.816932574337</v>
      </c>
      <c r="D74" s="1794">
        <v>11476.552</v>
      </c>
      <c r="E74" s="1969">
        <v>0</v>
      </c>
      <c r="F74" s="1272">
        <v>431.57100000000003</v>
      </c>
      <c r="G74" s="1272">
        <v>0</v>
      </c>
      <c r="H74" s="1900">
        <v>0</v>
      </c>
      <c r="I74" s="1272">
        <v>111.44799999999999</v>
      </c>
      <c r="J74" s="1797">
        <v>8553.2459325743366</v>
      </c>
      <c r="K74" s="905">
        <v>728</v>
      </c>
    </row>
    <row r="75" spans="1:11" ht="12.75" customHeight="1" x14ac:dyDescent="0.2">
      <c r="A75" s="3" t="s">
        <v>166</v>
      </c>
      <c r="B75" s="1721">
        <v>323.33247909020002</v>
      </c>
      <c r="C75" s="1197">
        <f t="shared" si="1"/>
        <v>4635.880797736696</v>
      </c>
      <c r="D75" s="1794">
        <v>1971.6369999999999</v>
      </c>
      <c r="E75" s="1969">
        <v>0</v>
      </c>
      <c r="F75" s="1272">
        <v>49.103999999999999</v>
      </c>
      <c r="G75" s="1272">
        <v>0</v>
      </c>
      <c r="H75" s="1900">
        <v>0</v>
      </c>
      <c r="I75" s="1272">
        <v>0.37</v>
      </c>
      <c r="J75" s="1797">
        <v>2614.7697977366956</v>
      </c>
      <c r="K75" s="905">
        <v>165</v>
      </c>
    </row>
    <row r="76" spans="1:11" ht="12.75" customHeight="1" x14ac:dyDescent="0.2">
      <c r="A76" s="3" t="s">
        <v>1143</v>
      </c>
      <c r="B76" s="1721">
        <v>669.33444175990007</v>
      </c>
      <c r="C76" s="1197">
        <f t="shared" si="1"/>
        <v>11310.577072481439</v>
      </c>
      <c r="D76" s="1794">
        <v>5891.375</v>
      </c>
      <c r="E76" s="1969">
        <v>0</v>
      </c>
      <c r="F76" s="1272">
        <v>264.53300000000002</v>
      </c>
      <c r="G76" s="1272">
        <v>0</v>
      </c>
      <c r="H76" s="1900">
        <v>0</v>
      </c>
      <c r="I76" s="1272">
        <v>65.268000000000001</v>
      </c>
      <c r="J76" s="1797">
        <v>5089.4010724814398</v>
      </c>
      <c r="K76" s="905">
        <v>319</v>
      </c>
    </row>
    <row r="77" spans="1:11" ht="12.75" customHeight="1" x14ac:dyDescent="0.2">
      <c r="A77" s="3" t="s">
        <v>1144</v>
      </c>
      <c r="B77" s="1721">
        <v>608.87293393459981</v>
      </c>
      <c r="C77" s="1197">
        <f t="shared" si="1"/>
        <v>7270.5766628428546</v>
      </c>
      <c r="D77" s="1794">
        <v>3868.4389999999999</v>
      </c>
      <c r="E77" s="1969">
        <v>0</v>
      </c>
      <c r="F77" s="1272">
        <v>50.658000000000001</v>
      </c>
      <c r="G77" s="1272">
        <v>0</v>
      </c>
      <c r="H77" s="1900">
        <v>0</v>
      </c>
      <c r="I77" s="1272">
        <v>9.8949999999999996</v>
      </c>
      <c r="J77" s="1797">
        <v>3341.5846628428549</v>
      </c>
      <c r="K77" s="905">
        <v>202</v>
      </c>
    </row>
    <row r="78" spans="1:11" ht="12.75" customHeight="1" x14ac:dyDescent="0.2">
      <c r="A78" s="3" t="s">
        <v>992</v>
      </c>
      <c r="B78" s="1721">
        <v>76.375312136800005</v>
      </c>
      <c r="C78" s="1197">
        <f t="shared" si="1"/>
        <v>1034.66231528495</v>
      </c>
      <c r="D78" s="1794">
        <v>316.09399999999999</v>
      </c>
      <c r="E78" s="1969">
        <v>0</v>
      </c>
      <c r="F78" s="1272">
        <v>50.674999999999997</v>
      </c>
      <c r="G78" s="1272">
        <v>0</v>
      </c>
      <c r="H78" s="1900">
        <v>0</v>
      </c>
      <c r="I78" s="1272">
        <v>35.393000000000001</v>
      </c>
      <c r="J78" s="1797">
        <v>632.50031528494992</v>
      </c>
      <c r="K78" s="905">
        <v>33</v>
      </c>
    </row>
    <row r="79" spans="1:11" ht="12.75" customHeight="1" x14ac:dyDescent="0.2">
      <c r="A79" s="3" t="s">
        <v>171</v>
      </c>
      <c r="B79" s="1721">
        <v>655.74412279810008</v>
      </c>
      <c r="C79" s="1197">
        <f t="shared" si="1"/>
        <v>8834.0924432336815</v>
      </c>
      <c r="D79" s="1794">
        <v>4870.1059999999998</v>
      </c>
      <c r="E79" s="1969">
        <v>0</v>
      </c>
      <c r="F79" s="1272">
        <v>274.77600000000001</v>
      </c>
      <c r="G79" s="1272">
        <v>0</v>
      </c>
      <c r="H79" s="1900">
        <v>0</v>
      </c>
      <c r="I79" s="1272">
        <v>43.667000000000002</v>
      </c>
      <c r="J79" s="1797">
        <v>3645.543443233682</v>
      </c>
      <c r="K79" s="905">
        <v>295</v>
      </c>
    </row>
    <row r="80" spans="1:11" ht="12.75" customHeight="1" x14ac:dyDescent="0.2">
      <c r="A80" s="3" t="s">
        <v>1145</v>
      </c>
      <c r="B80" s="1721">
        <v>18999.865063638998</v>
      </c>
      <c r="C80" s="1197">
        <f t="shared" si="1"/>
        <v>336790.66367896897</v>
      </c>
      <c r="D80" s="1794">
        <v>206079.77499999999</v>
      </c>
      <c r="E80" s="1969">
        <v>2423.7408500000001</v>
      </c>
      <c r="F80" s="1272">
        <v>20526.397000000001</v>
      </c>
      <c r="G80" s="1272">
        <v>0</v>
      </c>
      <c r="H80" s="1900">
        <v>2079.4477500000003</v>
      </c>
      <c r="I80" s="1272">
        <v>561.07799999999997</v>
      </c>
      <c r="J80" s="1797">
        <v>105120.22507896899</v>
      </c>
      <c r="K80" s="905">
        <v>7123</v>
      </c>
    </row>
    <row r="81" spans="1:11" ht="12.75" customHeight="1" x14ac:dyDescent="0.2">
      <c r="A81" s="3" t="s">
        <v>1146</v>
      </c>
      <c r="B81" s="1721">
        <v>1445.3606984410001</v>
      </c>
      <c r="C81" s="1197">
        <f t="shared" si="1"/>
        <v>20223.461965364091</v>
      </c>
      <c r="D81" s="1794">
        <v>11385.746999999999</v>
      </c>
      <c r="E81" s="1969">
        <v>0</v>
      </c>
      <c r="F81" s="1272">
        <v>776.98800000000006</v>
      </c>
      <c r="G81" s="1272">
        <v>0</v>
      </c>
      <c r="H81" s="1900">
        <v>0</v>
      </c>
      <c r="I81" s="1272">
        <v>88.98</v>
      </c>
      <c r="J81" s="1797">
        <v>7971.7469653640919</v>
      </c>
      <c r="K81" s="905">
        <v>662</v>
      </c>
    </row>
    <row r="82" spans="1:11" ht="12.75" customHeight="1" x14ac:dyDescent="0.2">
      <c r="A82" s="3" t="s">
        <v>1147</v>
      </c>
      <c r="B82" s="1721">
        <v>2060.1026559263</v>
      </c>
      <c r="C82" s="1197">
        <f t="shared" si="1"/>
        <v>37094.733863234884</v>
      </c>
      <c r="D82" s="1794">
        <v>16668.566999999999</v>
      </c>
      <c r="E82" s="1969">
        <v>0</v>
      </c>
      <c r="F82" s="1272">
        <v>645.69200000000001</v>
      </c>
      <c r="G82" s="1272">
        <v>0</v>
      </c>
      <c r="H82" s="1900">
        <v>0</v>
      </c>
      <c r="I82" s="1272">
        <v>28.911999999999999</v>
      </c>
      <c r="J82" s="1797">
        <v>19751.562863234889</v>
      </c>
      <c r="K82" s="905">
        <v>1160</v>
      </c>
    </row>
    <row r="83" spans="1:11" ht="12.75" customHeight="1" x14ac:dyDescent="0.2">
      <c r="A83" s="3" t="s">
        <v>745</v>
      </c>
      <c r="B83" s="1721">
        <v>973.35438244460011</v>
      </c>
      <c r="C83" s="1197">
        <f t="shared" si="1"/>
        <v>13056.641394997783</v>
      </c>
      <c r="D83" s="1794">
        <v>8011.89</v>
      </c>
      <c r="E83" s="1969">
        <v>0</v>
      </c>
      <c r="F83" s="1272">
        <v>474.26299999999998</v>
      </c>
      <c r="G83" s="1272">
        <v>0</v>
      </c>
      <c r="H83" s="1900">
        <v>0</v>
      </c>
      <c r="I83" s="1272">
        <v>71.013000000000005</v>
      </c>
      <c r="J83" s="1797">
        <v>4499.4753949977821</v>
      </c>
      <c r="K83" s="905">
        <v>480</v>
      </c>
    </row>
    <row r="84" spans="1:11" ht="12.75" customHeight="1" x14ac:dyDescent="0.2">
      <c r="A84" s="3" t="s">
        <v>747</v>
      </c>
      <c r="B84" s="1721">
        <v>400.41042245089994</v>
      </c>
      <c r="C84" s="1197">
        <f t="shared" si="1"/>
        <v>8340.9656893431456</v>
      </c>
      <c r="D84" s="1794">
        <v>3182.4319999999998</v>
      </c>
      <c r="E84" s="1969">
        <v>0</v>
      </c>
      <c r="F84" s="1272">
        <v>172.60400000000001</v>
      </c>
      <c r="G84" s="1272">
        <v>0</v>
      </c>
      <c r="H84" s="1900">
        <v>0</v>
      </c>
      <c r="I84" s="1272">
        <v>3.3719999999999999</v>
      </c>
      <c r="J84" s="1797">
        <v>4982.5576893431462</v>
      </c>
      <c r="K84" s="905">
        <v>235</v>
      </c>
    </row>
    <row r="85" spans="1:11" ht="12.75" customHeight="1" x14ac:dyDescent="0.2">
      <c r="A85" s="3" t="s">
        <v>748</v>
      </c>
      <c r="B85" s="1721">
        <v>195.22589075410002</v>
      </c>
      <c r="C85" s="1197">
        <f t="shared" si="1"/>
        <v>3703.4297924488183</v>
      </c>
      <c r="D85" s="1794">
        <v>1461.9570000000001</v>
      </c>
      <c r="E85" s="1969">
        <v>0</v>
      </c>
      <c r="F85" s="1272">
        <v>42.994</v>
      </c>
      <c r="G85" s="1272">
        <v>0</v>
      </c>
      <c r="H85" s="1900">
        <v>0</v>
      </c>
      <c r="I85" s="1272">
        <v>0.16500000000000001</v>
      </c>
      <c r="J85" s="1797">
        <v>2198.3137924488183</v>
      </c>
      <c r="K85" s="905">
        <v>122</v>
      </c>
    </row>
    <row r="86" spans="1:11" ht="12.75" customHeight="1" x14ac:dyDescent="0.2">
      <c r="A86" s="3" t="s">
        <v>686</v>
      </c>
      <c r="B86" s="1721">
        <v>93.139098686899985</v>
      </c>
      <c r="C86" s="1197">
        <f t="shared" si="1"/>
        <v>818.00567780344659</v>
      </c>
      <c r="D86" s="1794">
        <v>126.86</v>
      </c>
      <c r="E86" s="1969">
        <v>0</v>
      </c>
      <c r="F86" s="1272">
        <v>0</v>
      </c>
      <c r="G86" s="1272">
        <v>0</v>
      </c>
      <c r="H86" s="1900">
        <v>0</v>
      </c>
      <c r="I86" s="1272">
        <v>0</v>
      </c>
      <c r="J86" s="1797">
        <v>691.14567780344657</v>
      </c>
      <c r="K86" s="905">
        <v>37</v>
      </c>
    </row>
    <row r="87" spans="1:11" ht="12.75" customHeight="1" x14ac:dyDescent="0.2">
      <c r="A87" s="3" t="s">
        <v>751</v>
      </c>
      <c r="B87" s="1721">
        <v>311.0574697166</v>
      </c>
      <c r="C87" s="1197">
        <f t="shared" si="1"/>
        <v>3736.8703199486354</v>
      </c>
      <c r="D87" s="1794">
        <v>1313.9380000000001</v>
      </c>
      <c r="E87" s="1969">
        <v>0</v>
      </c>
      <c r="F87" s="1272">
        <v>48.551000000000002</v>
      </c>
      <c r="G87" s="1272">
        <v>0</v>
      </c>
      <c r="H87" s="1900">
        <v>0</v>
      </c>
      <c r="I87" s="1272">
        <v>0</v>
      </c>
      <c r="J87" s="1797">
        <v>2374.3813199486353</v>
      </c>
      <c r="K87" s="905">
        <v>172</v>
      </c>
    </row>
    <row r="88" spans="1:11" ht="12.75" customHeight="1" x14ac:dyDescent="0.2">
      <c r="A88" s="3" t="s">
        <v>1148</v>
      </c>
      <c r="B88" s="1721">
        <v>318.02181981590002</v>
      </c>
      <c r="C88" s="1197">
        <f t="shared" si="1"/>
        <v>4502.59537734072</v>
      </c>
      <c r="D88" s="1794">
        <v>2220.1570000000002</v>
      </c>
      <c r="E88" s="1969">
        <v>0</v>
      </c>
      <c r="F88" s="1272">
        <v>14.154</v>
      </c>
      <c r="G88" s="1272">
        <v>0</v>
      </c>
      <c r="H88" s="1900">
        <v>0</v>
      </c>
      <c r="I88" s="1272">
        <v>3.8420000000000001</v>
      </c>
      <c r="J88" s="1797">
        <v>2264.4423773407202</v>
      </c>
      <c r="K88" s="905">
        <v>137</v>
      </c>
    </row>
    <row r="89" spans="1:11" ht="12.75" customHeight="1" x14ac:dyDescent="0.2">
      <c r="A89" s="3" t="s">
        <v>501</v>
      </c>
      <c r="B89" s="1721">
        <v>54.388221849999994</v>
      </c>
      <c r="C89" s="1197">
        <f t="shared" si="1"/>
        <v>618.29272316588435</v>
      </c>
      <c r="D89" s="1794">
        <v>343.14699999999999</v>
      </c>
      <c r="E89" s="1969">
        <v>0</v>
      </c>
      <c r="F89" s="1272">
        <v>5</v>
      </c>
      <c r="G89" s="1272">
        <v>0</v>
      </c>
      <c r="H89" s="1900">
        <v>0</v>
      </c>
      <c r="I89" s="1272">
        <v>5</v>
      </c>
      <c r="J89" s="1797">
        <v>265.14572316588431</v>
      </c>
      <c r="K89" s="1766">
        <v>19</v>
      </c>
    </row>
    <row r="90" spans="1:11" ht="12.75" customHeight="1" x14ac:dyDescent="0.2">
      <c r="A90" s="3" t="s">
        <v>1149</v>
      </c>
      <c r="B90" s="1721">
        <v>295.64576827690001</v>
      </c>
      <c r="C90" s="1197">
        <f t="shared" si="1"/>
        <v>2489.8822105593081</v>
      </c>
      <c r="D90" s="1794">
        <v>1223.6679999999999</v>
      </c>
      <c r="E90" s="1969">
        <v>0</v>
      </c>
      <c r="F90" s="1272">
        <v>40.74</v>
      </c>
      <c r="G90" s="1272">
        <v>0</v>
      </c>
      <c r="H90" s="1900">
        <v>0</v>
      </c>
      <c r="I90" s="1272">
        <v>2.5529999999999999</v>
      </c>
      <c r="J90" s="1797">
        <v>1222.9212105593083</v>
      </c>
      <c r="K90" s="905">
        <v>91</v>
      </c>
    </row>
    <row r="91" spans="1:11" ht="12.75" customHeight="1" x14ac:dyDescent="0.2">
      <c r="A91" s="3" t="s">
        <v>554</v>
      </c>
      <c r="B91" s="1721">
        <v>271.21351799950003</v>
      </c>
      <c r="C91" s="1197">
        <f t="shared" si="1"/>
        <v>3702.5266448705524</v>
      </c>
      <c r="D91" s="1794">
        <v>1805.2719999999999</v>
      </c>
      <c r="E91" s="1969">
        <v>0</v>
      </c>
      <c r="F91" s="1272">
        <v>60.088000000000001</v>
      </c>
      <c r="G91" s="1272">
        <v>0</v>
      </c>
      <c r="H91" s="1900">
        <v>0</v>
      </c>
      <c r="I91" s="1272">
        <v>0.38800000000000001</v>
      </c>
      <c r="J91" s="1797">
        <v>1836.7786448705524</v>
      </c>
      <c r="K91" s="905">
        <v>139</v>
      </c>
    </row>
    <row r="92" spans="1:11" ht="12.75" customHeight="1" x14ac:dyDescent="0.2">
      <c r="A92" s="3" t="s">
        <v>2070</v>
      </c>
      <c r="B92" s="1721">
        <v>1349.9632303600001</v>
      </c>
      <c r="C92" s="1197">
        <f t="shared" si="1"/>
        <v>15838.484174940941</v>
      </c>
      <c r="D92" s="1794">
        <v>8064.3270000000002</v>
      </c>
      <c r="E92" s="1969">
        <v>0</v>
      </c>
      <c r="F92" s="1272">
        <v>471.53699999999998</v>
      </c>
      <c r="G92" s="1272">
        <v>0</v>
      </c>
      <c r="H92" s="1900">
        <v>0</v>
      </c>
      <c r="I92" s="1272">
        <v>17.105</v>
      </c>
      <c r="J92" s="1797">
        <v>7285.5151749409415</v>
      </c>
      <c r="K92" s="905">
        <v>477</v>
      </c>
    </row>
    <row r="93" spans="1:11" ht="12.75" customHeight="1" x14ac:dyDescent="0.2">
      <c r="A93" s="3" t="s">
        <v>512</v>
      </c>
      <c r="B93" s="1721">
        <v>469.28540406030004</v>
      </c>
      <c r="C93" s="1197">
        <f t="shared" si="1"/>
        <v>3467.8000776227409</v>
      </c>
      <c r="D93" s="1794">
        <v>1586.615</v>
      </c>
      <c r="E93" s="1969">
        <v>0</v>
      </c>
      <c r="F93" s="1272">
        <v>67.951999999999998</v>
      </c>
      <c r="G93" s="1272">
        <v>0</v>
      </c>
      <c r="H93" s="1900">
        <v>0</v>
      </c>
      <c r="I93" s="1272">
        <v>0</v>
      </c>
      <c r="J93" s="1797">
        <v>1813.2330776227409</v>
      </c>
      <c r="K93" s="905">
        <v>171</v>
      </c>
    </row>
    <row r="94" spans="1:11" ht="12.75" customHeight="1" x14ac:dyDescent="0.2">
      <c r="A94" s="3" t="s">
        <v>513</v>
      </c>
      <c r="B94" s="1721">
        <v>215.47763901139999</v>
      </c>
      <c r="C94" s="1197">
        <f t="shared" si="1"/>
        <v>3423.0446068299866</v>
      </c>
      <c r="D94" s="1794">
        <v>1795.412</v>
      </c>
      <c r="E94" s="1969">
        <v>0</v>
      </c>
      <c r="F94" s="1272">
        <v>73.936999999999998</v>
      </c>
      <c r="G94" s="1272">
        <v>0</v>
      </c>
      <c r="H94" s="1900">
        <v>0</v>
      </c>
      <c r="I94" s="1272">
        <v>12.372999999999999</v>
      </c>
      <c r="J94" s="1797">
        <v>1541.3226068299866</v>
      </c>
      <c r="K94" s="905">
        <v>101</v>
      </c>
    </row>
    <row r="95" spans="1:11" ht="12.75" customHeight="1" x14ac:dyDescent="0.2">
      <c r="A95" s="3" t="s">
        <v>514</v>
      </c>
      <c r="B95" s="1721">
        <v>43.6841476309</v>
      </c>
      <c r="C95" s="1197">
        <f t="shared" si="1"/>
        <v>479.98827528813308</v>
      </c>
      <c r="D95" s="1794">
        <v>337.20699999999999</v>
      </c>
      <c r="E95" s="1969">
        <v>0</v>
      </c>
      <c r="F95" s="1272">
        <v>0</v>
      </c>
      <c r="G95" s="1272">
        <v>0</v>
      </c>
      <c r="H95" s="1900">
        <v>0</v>
      </c>
      <c r="I95" s="1272">
        <v>0</v>
      </c>
      <c r="J95" s="1797">
        <v>142.78127528813309</v>
      </c>
      <c r="K95" s="905">
        <v>16</v>
      </c>
    </row>
    <row r="96" spans="1:11" ht="12.75" customHeight="1" x14ac:dyDescent="0.2">
      <c r="A96" s="3" t="s">
        <v>860</v>
      </c>
      <c r="B96" s="1721">
        <v>861.11718844080008</v>
      </c>
      <c r="C96" s="1197">
        <f t="shared" si="1"/>
        <v>13484.76249957164</v>
      </c>
      <c r="D96" s="1794">
        <v>6571.7510000000002</v>
      </c>
      <c r="E96" s="1969">
        <v>0</v>
      </c>
      <c r="F96" s="1272">
        <v>247.53899999999999</v>
      </c>
      <c r="G96" s="1272">
        <v>0</v>
      </c>
      <c r="H96" s="1900">
        <v>0</v>
      </c>
      <c r="I96" s="1272">
        <v>78.908000000000001</v>
      </c>
      <c r="J96" s="1797">
        <v>6586.5644995716384</v>
      </c>
      <c r="K96" s="905">
        <v>473</v>
      </c>
    </row>
    <row r="97" spans="1:14" ht="12.75" customHeight="1" x14ac:dyDescent="0.2">
      <c r="A97" s="389"/>
      <c r="B97" s="390"/>
      <c r="C97" s="1020"/>
      <c r="D97" s="1020"/>
      <c r="E97" s="1020"/>
      <c r="F97" s="1020"/>
      <c r="G97" s="1020"/>
      <c r="H97" s="1020"/>
      <c r="I97" s="1020"/>
      <c r="J97" s="1021"/>
      <c r="K97" s="746"/>
    </row>
    <row r="98" spans="1:14" ht="12.75" customHeight="1" x14ac:dyDescent="0.2">
      <c r="A98" s="391" t="s">
        <v>2036</v>
      </c>
      <c r="B98" s="392">
        <f>SUM(B4:B96)</f>
        <v>116960.83146517265</v>
      </c>
      <c r="C98" s="1273">
        <f t="shared" ref="C98:J98" si="2">SUM(C4:C96)</f>
        <v>1816205.8457722955</v>
      </c>
      <c r="D98" s="1273">
        <f t="shared" si="2"/>
        <v>918938.10400000052</v>
      </c>
      <c r="E98" s="1273">
        <f t="shared" si="2"/>
        <v>3328.5187000000005</v>
      </c>
      <c r="F98" s="1273">
        <f t="shared" si="2"/>
        <v>58576.869999999995</v>
      </c>
      <c r="G98" s="1273">
        <f t="shared" si="2"/>
        <v>0</v>
      </c>
      <c r="H98" s="1273">
        <f t="shared" si="2"/>
        <v>50483.246070000001</v>
      </c>
      <c r="I98" s="1646">
        <f t="shared" si="2"/>
        <v>4356.9379999999983</v>
      </c>
      <c r="J98" s="1275">
        <f t="shared" si="2"/>
        <v>780522.16900229559</v>
      </c>
      <c r="K98" s="986">
        <v>48563</v>
      </c>
    </row>
    <row r="99" spans="1:14" ht="12.75" customHeight="1" thickBot="1" x14ac:dyDescent="0.25">
      <c r="A99" s="389"/>
      <c r="B99" s="393"/>
      <c r="C99" s="1025"/>
      <c r="D99" s="1276"/>
      <c r="E99" s="1277"/>
      <c r="F99" s="1277"/>
      <c r="G99" s="1277"/>
      <c r="H99" s="1277"/>
      <c r="I99" s="1277"/>
      <c r="J99" s="1278"/>
      <c r="K99" s="747"/>
    </row>
    <row r="100" spans="1:14" ht="12.75" customHeight="1" x14ac:dyDescent="0.2">
      <c r="A100" s="158" t="s">
        <v>283</v>
      </c>
      <c r="B100" s="1724">
        <v>43674.65756144678</v>
      </c>
      <c r="C100" s="1197">
        <f>SUM(D100:J100)</f>
        <v>611020.74760655861</v>
      </c>
      <c r="D100" s="1794">
        <v>297928.93887432507</v>
      </c>
      <c r="E100" s="1770">
        <v>6.19</v>
      </c>
      <c r="F100" s="1028">
        <v>19390.210436979356</v>
      </c>
      <c r="G100" s="1018">
        <v>0</v>
      </c>
      <c r="H100" s="1770">
        <v>50198.402070000011</v>
      </c>
      <c r="I100" s="1028">
        <v>1239.0553522591008</v>
      </c>
      <c r="J100" s="1796">
        <v>242257.95087299505</v>
      </c>
      <c r="K100" s="856">
        <v>17720</v>
      </c>
    </row>
    <row r="101" spans="1:14" ht="12.75" customHeight="1" x14ac:dyDescent="0.2">
      <c r="A101" s="107" t="s">
        <v>284</v>
      </c>
      <c r="B101" s="1724">
        <v>37748.713488847199</v>
      </c>
      <c r="C101" s="1197">
        <f t="shared" ref="C101:C102" si="3">SUM(D101:J101)</f>
        <v>607654.22855756152</v>
      </c>
      <c r="D101" s="1794">
        <v>322492.12972848234</v>
      </c>
      <c r="E101" s="1924">
        <v>3272.0263999999997</v>
      </c>
      <c r="F101" s="1016">
        <v>28639.583526714396</v>
      </c>
      <c r="G101" s="1017">
        <v>0</v>
      </c>
      <c r="H101" s="1877">
        <v>0</v>
      </c>
      <c r="I101" s="1016">
        <v>1438.6192230212569</v>
      </c>
      <c r="J101" s="1797">
        <v>251811.86967934351</v>
      </c>
      <c r="K101" s="856">
        <v>12244</v>
      </c>
    </row>
    <row r="102" spans="1:14" ht="12.75" customHeight="1" x14ac:dyDescent="0.2">
      <c r="A102" s="107" t="s">
        <v>285</v>
      </c>
      <c r="B102" s="1724">
        <v>35537.460415135938</v>
      </c>
      <c r="C102" s="1197">
        <f t="shared" si="3"/>
        <v>597530.86960817571</v>
      </c>
      <c r="D102" s="1794">
        <v>298517.03539719258</v>
      </c>
      <c r="E102" s="1924">
        <v>50.302300000000002</v>
      </c>
      <c r="F102" s="1016">
        <v>10547.076036306249</v>
      </c>
      <c r="G102" s="1017">
        <v>0</v>
      </c>
      <c r="H102" s="1877">
        <v>284.84399999999994</v>
      </c>
      <c r="I102" s="1016">
        <v>1679.2634247196422</v>
      </c>
      <c r="J102" s="1797">
        <v>286452.34844995721</v>
      </c>
      <c r="K102" s="856">
        <v>18599</v>
      </c>
      <c r="M102" s="16"/>
    </row>
    <row r="103" spans="1:14" ht="12.75" customHeight="1" x14ac:dyDescent="0.2">
      <c r="A103" s="107"/>
      <c r="B103" s="390"/>
      <c r="C103" s="1020"/>
      <c r="D103" s="1020"/>
      <c r="E103" s="1020"/>
      <c r="F103" s="1020"/>
      <c r="G103" s="1020"/>
      <c r="H103" s="1020"/>
      <c r="I103" s="1020"/>
      <c r="J103" s="1644"/>
      <c r="K103" s="941"/>
    </row>
    <row r="104" spans="1:14" ht="12.75" customHeight="1" x14ac:dyDescent="0.2">
      <c r="A104" s="391" t="s">
        <v>2036</v>
      </c>
      <c r="B104" s="392">
        <f>SUM(B100:B102)</f>
        <v>116960.83146542992</v>
      </c>
      <c r="C104" s="1273">
        <f t="shared" ref="C104:J104" si="4">SUM(C100:C102)</f>
        <v>1816205.845772296</v>
      </c>
      <c r="D104" s="1273">
        <f t="shared" si="4"/>
        <v>918938.10399999993</v>
      </c>
      <c r="E104" s="1273">
        <f t="shared" si="4"/>
        <v>3328.5186999999996</v>
      </c>
      <c r="F104" s="1273">
        <f t="shared" si="4"/>
        <v>58576.87</v>
      </c>
      <c r="G104" s="1273">
        <f t="shared" si="4"/>
        <v>0</v>
      </c>
      <c r="H104" s="1273">
        <f t="shared" si="4"/>
        <v>50483.246070000008</v>
      </c>
      <c r="I104" s="1274">
        <f t="shared" si="4"/>
        <v>4356.9380000000001</v>
      </c>
      <c r="J104" s="1275">
        <f t="shared" si="4"/>
        <v>780522.1690022957</v>
      </c>
      <c r="K104" s="986">
        <f>SUM(K100:K102)</f>
        <v>48563</v>
      </c>
      <c r="M104" s="16"/>
    </row>
    <row r="105" spans="1:14" ht="12.75" thickBot="1" x14ac:dyDescent="0.25">
      <c r="A105" s="394"/>
      <c r="B105" s="395"/>
      <c r="C105" s="396"/>
      <c r="D105" s="396"/>
      <c r="E105" s="396"/>
      <c r="F105" s="396"/>
      <c r="G105" s="396"/>
      <c r="H105" s="396"/>
      <c r="I105" s="396"/>
      <c r="J105" s="623"/>
      <c r="K105" s="747"/>
      <c r="M105" s="1757"/>
    </row>
    <row r="106" spans="1:14" x14ac:dyDescent="0.2">
      <c r="A106" s="661"/>
      <c r="B106" s="662"/>
      <c r="C106" s="663"/>
      <c r="D106" s="663"/>
      <c r="E106" s="663"/>
      <c r="F106" s="663"/>
      <c r="G106" s="663"/>
      <c r="H106" s="663"/>
      <c r="I106" s="663"/>
      <c r="J106" s="663"/>
      <c r="K106" s="671"/>
      <c r="M106" s="1757"/>
    </row>
    <row r="107" spans="1:14" x14ac:dyDescent="0.2">
      <c r="A107" s="665" t="s">
        <v>2060</v>
      </c>
      <c r="B107" s="604"/>
      <c r="C107" s="272"/>
      <c r="D107" s="272"/>
      <c r="E107" s="272"/>
      <c r="F107" s="272"/>
      <c r="G107" s="272"/>
      <c r="H107" s="272"/>
      <c r="I107" s="272"/>
      <c r="J107" s="272"/>
      <c r="K107" s="672"/>
      <c r="M107" s="16"/>
    </row>
    <row r="108" spans="1:14" ht="12" customHeight="1" x14ac:dyDescent="0.2">
      <c r="A108" s="2028" t="s">
        <v>2131</v>
      </c>
      <c r="B108" s="2026"/>
      <c r="C108" s="2026"/>
      <c r="D108" s="2026"/>
      <c r="E108" s="2026"/>
      <c r="F108" s="2026"/>
      <c r="G108" s="2026"/>
      <c r="H108" s="2026"/>
      <c r="I108" s="2027"/>
      <c r="J108" s="2028"/>
      <c r="K108" s="2027"/>
      <c r="M108" s="16"/>
    </row>
    <row r="109" spans="1:14" ht="36" customHeight="1" x14ac:dyDescent="0.2">
      <c r="A109" s="2025" t="s">
        <v>2081</v>
      </c>
      <c r="B109" s="2026"/>
      <c r="C109" s="2026"/>
      <c r="D109" s="2026"/>
      <c r="E109" s="2026"/>
      <c r="F109" s="2026"/>
      <c r="G109" s="2026"/>
      <c r="H109" s="2026"/>
      <c r="I109" s="2026"/>
      <c r="J109" s="2026"/>
      <c r="K109" s="2027"/>
      <c r="M109" s="16"/>
    </row>
    <row r="110" spans="1:14" ht="12" customHeight="1" x14ac:dyDescent="0.2">
      <c r="A110" s="2028" t="s">
        <v>1245</v>
      </c>
      <c r="B110" s="2026"/>
      <c r="C110" s="2026"/>
      <c r="D110" s="2026"/>
      <c r="E110" s="2026"/>
      <c r="F110" s="2026"/>
      <c r="G110" s="2026"/>
      <c r="H110" s="2026"/>
      <c r="I110" s="2026"/>
      <c r="J110" s="2026"/>
      <c r="K110" s="2027"/>
      <c r="M110" s="16"/>
    </row>
    <row r="111" spans="1:14" ht="36" customHeight="1" x14ac:dyDescent="0.2">
      <c r="A111" s="2025" t="s">
        <v>2106</v>
      </c>
      <c r="B111" s="2026"/>
      <c r="C111" s="2026"/>
      <c r="D111" s="2026"/>
      <c r="E111" s="2026"/>
      <c r="F111" s="2026"/>
      <c r="G111" s="2026"/>
      <c r="H111" s="2026"/>
      <c r="I111" s="2027"/>
      <c r="J111" s="2028"/>
      <c r="K111" s="2027"/>
      <c r="N111" s="17"/>
    </row>
    <row r="112" spans="1:14" ht="12" customHeight="1" x14ac:dyDescent="0.2">
      <c r="A112" s="2028" t="s">
        <v>2076</v>
      </c>
      <c r="B112" s="2026"/>
      <c r="C112" s="2026"/>
      <c r="D112" s="2026"/>
      <c r="E112" s="2026"/>
      <c r="F112" s="2026"/>
      <c r="G112" s="2026"/>
      <c r="H112" s="2026"/>
      <c r="I112" s="2026"/>
      <c r="J112" s="2026"/>
      <c r="K112" s="2027"/>
    </row>
    <row r="113" spans="1:11" ht="24" customHeight="1" x14ac:dyDescent="0.2">
      <c r="A113" s="2025" t="s">
        <v>2085</v>
      </c>
      <c r="B113" s="2026"/>
      <c r="C113" s="2026"/>
      <c r="D113" s="2026"/>
      <c r="E113" s="2026"/>
      <c r="F113" s="2026"/>
      <c r="G113" s="2026"/>
      <c r="H113" s="2026"/>
      <c r="I113" s="2026"/>
      <c r="J113" s="2026"/>
      <c r="K113" s="2027"/>
    </row>
    <row r="114" spans="1:11" ht="24" customHeight="1" x14ac:dyDescent="0.2">
      <c r="A114" s="2025" t="s">
        <v>1246</v>
      </c>
      <c r="B114" s="2026"/>
      <c r="C114" s="2026"/>
      <c r="D114" s="2026"/>
      <c r="E114" s="2026"/>
      <c r="F114" s="2026"/>
      <c r="G114" s="2026"/>
      <c r="H114" s="2026"/>
      <c r="I114" s="2026"/>
      <c r="J114" s="2026"/>
      <c r="K114" s="2027"/>
    </row>
    <row r="115" spans="1:11" ht="12.75" customHeight="1" x14ac:dyDescent="0.2">
      <c r="A115" s="2028" t="s">
        <v>2118</v>
      </c>
      <c r="B115" s="2026"/>
      <c r="C115" s="2026"/>
      <c r="D115" s="2026"/>
      <c r="E115" s="2026"/>
      <c r="F115" s="2026"/>
      <c r="G115" s="2026"/>
      <c r="H115" s="2026"/>
      <c r="I115" s="2026"/>
      <c r="J115" s="2026"/>
      <c r="K115" s="2027"/>
    </row>
    <row r="116" spans="1:11" ht="12.75" thickBot="1" x14ac:dyDescent="0.25">
      <c r="A116" s="2029" t="s">
        <v>2122</v>
      </c>
      <c r="B116" s="2030"/>
      <c r="C116" s="2030"/>
      <c r="D116" s="2030"/>
      <c r="E116" s="2030"/>
      <c r="F116" s="2030"/>
      <c r="G116" s="2030"/>
      <c r="H116" s="2030"/>
      <c r="I116" s="2030"/>
      <c r="J116" s="2030"/>
      <c r="K116" s="2031"/>
    </row>
    <row r="117" spans="1:11" x14ac:dyDescent="0.2">
      <c r="A117" s="46"/>
      <c r="B117" s="112"/>
      <c r="C117" s="112"/>
      <c r="D117" s="112"/>
      <c r="E117" s="112"/>
      <c r="F117" s="112"/>
      <c r="G117" s="112"/>
      <c r="H117" s="112"/>
      <c r="I117" s="112"/>
      <c r="J117" s="112"/>
      <c r="K117" s="112"/>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05" max="10"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0.140625" style="2" bestFit="1" customWidth="1"/>
    <col min="14" max="16384" width="8.85546875" style="2"/>
  </cols>
  <sheetData>
    <row r="1" spans="1:11" x14ac:dyDescent="0.2">
      <c r="A1" s="2047" t="s">
        <v>2130</v>
      </c>
      <c r="B1" s="2058"/>
      <c r="C1" s="2058"/>
      <c r="D1" s="2058"/>
      <c r="E1" s="2058"/>
      <c r="F1" s="2058"/>
      <c r="G1" s="2058"/>
      <c r="H1" s="2058"/>
      <c r="I1" s="2058"/>
      <c r="J1" s="2058"/>
      <c r="K1" s="205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1161</v>
      </c>
      <c r="B4" s="1721">
        <v>5446.4110504230002</v>
      </c>
      <c r="C4" s="1197">
        <f>SUM(D4:J4)</f>
        <v>80961.041667051613</v>
      </c>
      <c r="D4" s="1794">
        <v>38001.839</v>
      </c>
      <c r="E4" s="1970">
        <v>0</v>
      </c>
      <c r="F4" s="1279">
        <v>1974.0160000000001</v>
      </c>
      <c r="G4" s="1279">
        <v>0</v>
      </c>
      <c r="H4" s="1901">
        <v>0</v>
      </c>
      <c r="I4" s="1526">
        <v>138.29300000000001</v>
      </c>
      <c r="J4" s="1794">
        <v>40846.89366705162</v>
      </c>
      <c r="K4" s="904">
        <v>1946</v>
      </c>
    </row>
    <row r="5" spans="1:11" ht="12.75" customHeight="1" x14ac:dyDescent="0.2">
      <c r="A5" s="3" t="s">
        <v>135</v>
      </c>
      <c r="B5" s="1721">
        <v>4185.5798911643997</v>
      </c>
      <c r="C5" s="1197">
        <f t="shared" ref="C5:C13" si="0">SUM(D5:J5)</f>
        <v>50111.311261111427</v>
      </c>
      <c r="D5" s="1794">
        <v>23919.510999999999</v>
      </c>
      <c r="E5" s="1970">
        <v>0</v>
      </c>
      <c r="F5" s="1279">
        <v>1147.8030000000001</v>
      </c>
      <c r="G5" s="1279">
        <v>0</v>
      </c>
      <c r="H5" s="1901">
        <v>0</v>
      </c>
      <c r="I5" s="1527">
        <v>181.352</v>
      </c>
      <c r="J5" s="1794">
        <v>24862.645261111429</v>
      </c>
      <c r="K5" s="905">
        <v>1352</v>
      </c>
    </row>
    <row r="6" spans="1:11" ht="12.75" customHeight="1" x14ac:dyDescent="0.2">
      <c r="A6" s="3" t="s">
        <v>1162</v>
      </c>
      <c r="B6" s="1721">
        <v>5825.7620218880002</v>
      </c>
      <c r="C6" s="1197">
        <f t="shared" si="0"/>
        <v>72556.343392638693</v>
      </c>
      <c r="D6" s="1794">
        <v>32801.514999999999</v>
      </c>
      <c r="E6" s="1970">
        <v>0</v>
      </c>
      <c r="F6" s="1279">
        <v>1897.4459999999999</v>
      </c>
      <c r="G6" s="1279">
        <v>0</v>
      </c>
      <c r="H6" s="1901">
        <v>0</v>
      </c>
      <c r="I6" s="1527">
        <v>99.522999999999996</v>
      </c>
      <c r="J6" s="1794">
        <v>37757.859392638704</v>
      </c>
      <c r="K6" s="905">
        <v>1888</v>
      </c>
    </row>
    <row r="7" spans="1:11" ht="12.75" customHeight="1" x14ac:dyDescent="0.2">
      <c r="A7" s="3" t="s">
        <v>1163</v>
      </c>
      <c r="B7" s="1721">
        <v>2643.5958597630001</v>
      </c>
      <c r="C7" s="1197">
        <f t="shared" si="0"/>
        <v>40445.187060458491</v>
      </c>
      <c r="D7" s="1794">
        <v>20186.829000000002</v>
      </c>
      <c r="E7" s="1970">
        <v>0</v>
      </c>
      <c r="F7" s="1279">
        <v>681.64700000000005</v>
      </c>
      <c r="G7" s="1279">
        <v>0</v>
      </c>
      <c r="H7" s="1901">
        <v>0</v>
      </c>
      <c r="I7" s="1527">
        <v>59.201000000000001</v>
      </c>
      <c r="J7" s="1794">
        <v>19517.510060458488</v>
      </c>
      <c r="K7" s="905">
        <v>1226</v>
      </c>
    </row>
    <row r="8" spans="1:11" ht="12.75" customHeight="1" x14ac:dyDescent="0.2">
      <c r="A8" s="3" t="s">
        <v>1164</v>
      </c>
      <c r="B8" s="1721">
        <v>6157.2127269339999</v>
      </c>
      <c r="C8" s="1197">
        <f t="shared" si="0"/>
        <v>97461.245657447202</v>
      </c>
      <c r="D8" s="1794">
        <v>38470.275000000001</v>
      </c>
      <c r="E8" s="1970">
        <v>0</v>
      </c>
      <c r="F8" s="1279">
        <v>3454.8539999999998</v>
      </c>
      <c r="G8" s="1279">
        <v>0</v>
      </c>
      <c r="H8" s="1901">
        <v>0</v>
      </c>
      <c r="I8" s="1527">
        <v>261.09199999999998</v>
      </c>
      <c r="J8" s="1794">
        <v>55275.024657447197</v>
      </c>
      <c r="K8" s="905">
        <v>2502</v>
      </c>
    </row>
    <row r="9" spans="1:11" ht="12.75" customHeight="1" x14ac:dyDescent="0.2">
      <c r="A9" s="3" t="s">
        <v>383</v>
      </c>
      <c r="B9" s="1721">
        <v>26351.253538643999</v>
      </c>
      <c r="C9" s="1197">
        <f t="shared" si="0"/>
        <v>348202.00925975444</v>
      </c>
      <c r="D9" s="1794">
        <v>148251.81400000001</v>
      </c>
      <c r="E9" s="1970">
        <v>2.8388400000000003</v>
      </c>
      <c r="F9" s="1279">
        <v>15122.466</v>
      </c>
      <c r="G9" s="1279">
        <v>0</v>
      </c>
      <c r="H9" s="1901">
        <v>10161.501709999999</v>
      </c>
      <c r="I9" s="1527">
        <v>924.29899999999998</v>
      </c>
      <c r="J9" s="1794">
        <v>173739.08970975445</v>
      </c>
      <c r="K9" s="905">
        <v>8450</v>
      </c>
    </row>
    <row r="10" spans="1:11" ht="12.75" customHeight="1" x14ac:dyDescent="0.2">
      <c r="A10" s="3" t="s">
        <v>1165</v>
      </c>
      <c r="B10" s="1721">
        <v>10416.563514370999</v>
      </c>
      <c r="C10" s="1197">
        <f t="shared" si="0"/>
        <v>125846.8397499819</v>
      </c>
      <c r="D10" s="1794">
        <v>58682.502</v>
      </c>
      <c r="E10" s="1970">
        <v>0</v>
      </c>
      <c r="F10" s="1279">
        <v>5179.26</v>
      </c>
      <c r="G10" s="1279">
        <v>0</v>
      </c>
      <c r="H10" s="1901">
        <v>0</v>
      </c>
      <c r="I10" s="1527">
        <v>315.16399999999999</v>
      </c>
      <c r="J10" s="1794">
        <v>61669.913749981897</v>
      </c>
      <c r="K10" s="905">
        <v>3467</v>
      </c>
    </row>
    <row r="11" spans="1:11" ht="12.75" customHeight="1" x14ac:dyDescent="0.2">
      <c r="A11" s="3" t="s">
        <v>1166</v>
      </c>
      <c r="B11" s="1721">
        <v>20563.221690926002</v>
      </c>
      <c r="C11" s="1197">
        <f t="shared" si="0"/>
        <v>223728.85905554902</v>
      </c>
      <c r="D11" s="1794">
        <v>114296.72900000001</v>
      </c>
      <c r="E11" s="1970">
        <v>0</v>
      </c>
      <c r="F11" s="1279">
        <v>10467.232</v>
      </c>
      <c r="G11" s="1279">
        <v>0</v>
      </c>
      <c r="H11" s="1901">
        <v>0</v>
      </c>
      <c r="I11" s="1527">
        <v>837.85900000000004</v>
      </c>
      <c r="J11" s="1794">
        <v>98127.039055549016</v>
      </c>
      <c r="K11" s="905">
        <v>6001</v>
      </c>
    </row>
    <row r="12" spans="1:11" ht="12.75" customHeight="1" x14ac:dyDescent="0.2">
      <c r="A12" s="3" t="s">
        <v>1167</v>
      </c>
      <c r="B12" s="1721">
        <v>9405.5554155911013</v>
      </c>
      <c r="C12" s="1197">
        <f t="shared" si="0"/>
        <v>102688.17014472524</v>
      </c>
      <c r="D12" s="1794">
        <v>53759.468000000001</v>
      </c>
      <c r="E12" s="1970">
        <v>0</v>
      </c>
      <c r="F12" s="1279">
        <v>5760.9620000000004</v>
      </c>
      <c r="G12" s="1279">
        <v>0</v>
      </c>
      <c r="H12" s="1901">
        <v>0</v>
      </c>
      <c r="I12" s="1527">
        <v>155.28100000000001</v>
      </c>
      <c r="J12" s="1794">
        <v>43012.459144725239</v>
      </c>
      <c r="K12" s="905">
        <v>2824</v>
      </c>
    </row>
    <row r="13" spans="1:11" ht="12.75" customHeight="1" x14ac:dyDescent="0.2">
      <c r="A13" s="3" t="s">
        <v>637</v>
      </c>
      <c r="B13" s="1721">
        <v>3264.7497518412001</v>
      </c>
      <c r="C13" s="1197">
        <f t="shared" si="0"/>
        <v>58656.455933855133</v>
      </c>
      <c r="D13" s="1794">
        <v>22012.76</v>
      </c>
      <c r="E13" s="1970">
        <v>0</v>
      </c>
      <c r="F13" s="1279">
        <v>1114.309</v>
      </c>
      <c r="G13" s="1279">
        <v>0</v>
      </c>
      <c r="H13" s="1901">
        <v>0</v>
      </c>
      <c r="I13" s="1527">
        <v>88.507999999999996</v>
      </c>
      <c r="J13" s="1794">
        <v>35440.878933855136</v>
      </c>
      <c r="K13" s="905">
        <v>1468</v>
      </c>
    </row>
    <row r="14" spans="1:11" ht="12.75" customHeight="1" x14ac:dyDescent="0.2">
      <c r="A14" s="365"/>
      <c r="B14" s="366"/>
      <c r="C14" s="1020"/>
      <c r="D14" s="1020"/>
      <c r="E14" s="1020"/>
      <c r="F14" s="1020"/>
      <c r="G14" s="1020"/>
      <c r="H14" s="1901"/>
      <c r="I14" s="1237"/>
      <c r="J14" s="1021"/>
      <c r="K14" s="752"/>
    </row>
    <row r="15" spans="1:11" ht="12.75" customHeight="1" x14ac:dyDescent="0.2">
      <c r="A15" s="367" t="s">
        <v>2039</v>
      </c>
      <c r="B15" s="368">
        <f>SUM(B4:B13)</f>
        <v>94259.905461545699</v>
      </c>
      <c r="C15" s="1280">
        <f t="shared" ref="C15:K15" si="1">SUM(C4:C13)</f>
        <v>1200657.4631825732</v>
      </c>
      <c r="D15" s="1280">
        <f t="shared" si="1"/>
        <v>550383.24199999997</v>
      </c>
      <c r="E15" s="1280">
        <f t="shared" si="1"/>
        <v>2.8388400000000003</v>
      </c>
      <c r="F15" s="1280">
        <f t="shared" si="1"/>
        <v>46799.995000000003</v>
      </c>
      <c r="G15" s="1280">
        <f t="shared" si="1"/>
        <v>0</v>
      </c>
      <c r="H15" s="1280">
        <f t="shared" si="1"/>
        <v>10161.501709999999</v>
      </c>
      <c r="I15" s="1281">
        <f t="shared" si="1"/>
        <v>3060.5719999999997</v>
      </c>
      <c r="J15" s="1282">
        <f t="shared" si="1"/>
        <v>590249.31363257323</v>
      </c>
      <c r="K15" s="994">
        <f t="shared" si="1"/>
        <v>31124</v>
      </c>
    </row>
    <row r="16" spans="1:11" ht="12.75" customHeight="1" thickBot="1" x14ac:dyDescent="0.25">
      <c r="A16" s="369"/>
      <c r="B16" s="370"/>
      <c r="C16" s="1025"/>
      <c r="D16" s="1283"/>
      <c r="E16" s="1283"/>
      <c r="F16" s="1283"/>
      <c r="G16" s="1283"/>
      <c r="H16" s="1283"/>
      <c r="I16" s="1528"/>
      <c r="J16" s="1284"/>
      <c r="K16" s="753"/>
    </row>
    <row r="17" spans="1:15" ht="12.75" customHeight="1" x14ac:dyDescent="0.2">
      <c r="A17" s="107" t="s">
        <v>283</v>
      </c>
      <c r="B17" s="1724">
        <v>45004.897787104412</v>
      </c>
      <c r="C17" s="1197">
        <f>SUM(D17:J17)</f>
        <v>526060.46018888103</v>
      </c>
      <c r="D17" s="1794">
        <v>209847.88498675104</v>
      </c>
      <c r="E17" s="1925">
        <v>2.8388400000000003</v>
      </c>
      <c r="F17" s="1017">
        <v>17998.55760174942</v>
      </c>
      <c r="G17" s="1017">
        <v>0</v>
      </c>
      <c r="H17" s="1878">
        <v>10161.501709999999</v>
      </c>
      <c r="I17" s="1470">
        <v>1041.069844931679</v>
      </c>
      <c r="J17" s="1794">
        <v>287008.60720544879</v>
      </c>
      <c r="K17" s="858">
        <v>15126</v>
      </c>
      <c r="M17" s="16"/>
    </row>
    <row r="18" spans="1:15" ht="12.75" customHeight="1" x14ac:dyDescent="0.2">
      <c r="A18" s="107" t="s">
        <v>284</v>
      </c>
      <c r="B18" s="1724">
        <v>49255.00767447531</v>
      </c>
      <c r="C18" s="1197">
        <f>SUM(D18:J18)</f>
        <v>674597.00299369218</v>
      </c>
      <c r="D18" s="1794">
        <v>340535.35701324895</v>
      </c>
      <c r="E18" s="1925">
        <v>0</v>
      </c>
      <c r="F18" s="1017">
        <v>28801.437398250579</v>
      </c>
      <c r="G18" s="1017">
        <v>0</v>
      </c>
      <c r="H18" s="1878">
        <v>0</v>
      </c>
      <c r="I18" s="1470">
        <v>2019.5021550683211</v>
      </c>
      <c r="J18" s="1794">
        <v>303240.70642712433</v>
      </c>
      <c r="K18" s="858">
        <v>15998</v>
      </c>
      <c r="M18" s="1757"/>
    </row>
    <row r="19" spans="1:15" ht="12.75" customHeight="1" x14ac:dyDescent="0.2">
      <c r="A19" s="107"/>
      <c r="B19" s="366"/>
      <c r="C19" s="1020"/>
      <c r="D19" s="1020"/>
      <c r="E19" s="1020"/>
      <c r="F19" s="1020"/>
      <c r="G19" s="1020"/>
      <c r="H19" s="1020"/>
      <c r="I19" s="1237"/>
      <c r="J19" s="1021"/>
      <c r="K19" s="942"/>
      <c r="M19" s="16"/>
    </row>
    <row r="20" spans="1:15" ht="12.75" customHeight="1" x14ac:dyDescent="0.2">
      <c r="A20" s="367" t="s">
        <v>2039</v>
      </c>
      <c r="B20" s="368">
        <f>SUM(B17:B18)</f>
        <v>94259.905461579721</v>
      </c>
      <c r="C20" s="1280">
        <f t="shared" ref="C20:K20" si="2">SUM(C17:C18)</f>
        <v>1200657.4631825732</v>
      </c>
      <c r="D20" s="1280">
        <f t="shared" si="2"/>
        <v>550383.24199999997</v>
      </c>
      <c r="E20" s="1280">
        <f t="shared" si="2"/>
        <v>2.8388400000000003</v>
      </c>
      <c r="F20" s="1280">
        <f t="shared" si="2"/>
        <v>46799.994999999995</v>
      </c>
      <c r="G20" s="1280">
        <f t="shared" si="2"/>
        <v>0</v>
      </c>
      <c r="H20" s="1280">
        <f t="shared" si="2"/>
        <v>10161.501709999999</v>
      </c>
      <c r="I20" s="1281">
        <f t="shared" si="2"/>
        <v>3060.5720000000001</v>
      </c>
      <c r="J20" s="1282">
        <f t="shared" si="2"/>
        <v>590249.31363257312</v>
      </c>
      <c r="K20" s="994">
        <f t="shared" si="2"/>
        <v>31124</v>
      </c>
      <c r="M20" s="16"/>
    </row>
    <row r="21" spans="1:15" ht="12.75" customHeight="1" thickBot="1" x14ac:dyDescent="0.25">
      <c r="A21" s="372"/>
      <c r="B21" s="373"/>
      <c r="C21" s="374"/>
      <c r="D21" s="374"/>
      <c r="E21" s="374"/>
      <c r="F21" s="374"/>
      <c r="G21" s="374"/>
      <c r="H21" s="374"/>
      <c r="I21" s="1529"/>
      <c r="J21" s="625"/>
      <c r="K21" s="754"/>
      <c r="M21" s="16"/>
    </row>
    <row r="22" spans="1:15" ht="12.75" customHeight="1" x14ac:dyDescent="0.2">
      <c r="A22" s="661"/>
      <c r="B22" s="662"/>
      <c r="C22" s="663"/>
      <c r="D22" s="663"/>
      <c r="E22" s="663"/>
      <c r="F22" s="663"/>
      <c r="G22" s="663"/>
      <c r="H22" s="663"/>
      <c r="I22" s="663"/>
      <c r="J22" s="663"/>
      <c r="K22" s="671"/>
      <c r="M22" s="16"/>
    </row>
    <row r="23" spans="1:15" x14ac:dyDescent="0.2">
      <c r="A23" s="665" t="s">
        <v>2060</v>
      </c>
      <c r="B23" s="604"/>
      <c r="C23" s="272"/>
      <c r="D23" s="272"/>
      <c r="E23" s="272"/>
      <c r="F23" s="272"/>
      <c r="G23" s="272"/>
      <c r="H23" s="272"/>
      <c r="I23" s="1690"/>
      <c r="J23" s="1690"/>
      <c r="K23" s="672"/>
      <c r="M23" s="16"/>
    </row>
    <row r="24" spans="1:15" ht="12" customHeight="1" x14ac:dyDescent="0.2">
      <c r="A24" s="2028" t="s">
        <v>2131</v>
      </c>
      <c r="B24" s="2026"/>
      <c r="C24" s="2026"/>
      <c r="D24" s="2026"/>
      <c r="E24" s="2026"/>
      <c r="F24" s="2026"/>
      <c r="G24" s="2026"/>
      <c r="H24" s="2026"/>
      <c r="I24" s="2027"/>
      <c r="J24" s="2028"/>
      <c r="K24" s="2027"/>
      <c r="M24" s="16"/>
    </row>
    <row r="25" spans="1:15" ht="36" customHeight="1" x14ac:dyDescent="0.2">
      <c r="A25" s="2025" t="s">
        <v>2081</v>
      </c>
      <c r="B25" s="2026"/>
      <c r="C25" s="2026"/>
      <c r="D25" s="2026"/>
      <c r="E25" s="2026"/>
      <c r="F25" s="2026"/>
      <c r="G25" s="2026"/>
      <c r="H25" s="2026"/>
      <c r="I25" s="2027"/>
      <c r="J25" s="2028"/>
      <c r="K25" s="2027"/>
    </row>
    <row r="26" spans="1:15" ht="12.75" customHeight="1" x14ac:dyDescent="0.2">
      <c r="A26" s="2028" t="s">
        <v>1245</v>
      </c>
      <c r="B26" s="2026"/>
      <c r="C26" s="2026"/>
      <c r="D26" s="2026"/>
      <c r="E26" s="2026"/>
      <c r="F26" s="2026"/>
      <c r="G26" s="2026"/>
      <c r="H26" s="2026"/>
      <c r="I26" s="2027"/>
      <c r="J26" s="2028"/>
      <c r="K26" s="2027"/>
    </row>
    <row r="27" spans="1:15" ht="36" customHeight="1" x14ac:dyDescent="0.2">
      <c r="A27" s="2025" t="s">
        <v>2106</v>
      </c>
      <c r="B27" s="2026"/>
      <c r="C27" s="2026"/>
      <c r="D27" s="2026"/>
      <c r="E27" s="2026"/>
      <c r="F27" s="2026"/>
      <c r="G27" s="2026"/>
      <c r="H27" s="2026"/>
      <c r="I27" s="2027"/>
      <c r="J27" s="2028"/>
      <c r="K27" s="2027"/>
      <c r="N27" s="17"/>
    </row>
    <row r="28" spans="1:15" ht="12" customHeight="1" x14ac:dyDescent="0.2">
      <c r="A28" s="2028" t="s">
        <v>2076</v>
      </c>
      <c r="B28" s="2026"/>
      <c r="C28" s="2026"/>
      <c r="D28" s="2026"/>
      <c r="E28" s="2026"/>
      <c r="F28" s="2026"/>
      <c r="G28" s="2026"/>
      <c r="H28" s="2026"/>
      <c r="I28" s="2027"/>
      <c r="J28" s="2028"/>
      <c r="K28" s="2027"/>
      <c r="L28" s="15"/>
      <c r="M28" s="15"/>
      <c r="N28" s="15"/>
      <c r="O28" s="15"/>
    </row>
    <row r="29" spans="1:15" ht="24" customHeight="1" x14ac:dyDescent="0.2">
      <c r="A29" s="2025" t="s">
        <v>2085</v>
      </c>
      <c r="B29" s="2026"/>
      <c r="C29" s="2026"/>
      <c r="D29" s="2026"/>
      <c r="E29" s="2026"/>
      <c r="F29" s="2026"/>
      <c r="G29" s="2026"/>
      <c r="H29" s="2026"/>
      <c r="I29" s="2027"/>
      <c r="J29" s="2028"/>
      <c r="K29" s="2027"/>
    </row>
    <row r="30" spans="1:15" ht="24" customHeight="1" x14ac:dyDescent="0.2">
      <c r="A30" s="2025" t="s">
        <v>1246</v>
      </c>
      <c r="B30" s="2026"/>
      <c r="C30" s="2026"/>
      <c r="D30" s="2026"/>
      <c r="E30" s="2026"/>
      <c r="F30" s="2026"/>
      <c r="G30" s="2026"/>
      <c r="H30" s="2026"/>
      <c r="I30" s="2027"/>
      <c r="J30" s="2028"/>
      <c r="K30" s="2027"/>
    </row>
    <row r="31" spans="1:15" ht="11.25" customHeight="1" x14ac:dyDescent="0.2">
      <c r="A31" s="2028" t="s">
        <v>2118</v>
      </c>
      <c r="B31" s="2026"/>
      <c r="C31" s="2026"/>
      <c r="D31" s="2026"/>
      <c r="E31" s="2026"/>
      <c r="F31" s="2026"/>
      <c r="G31" s="2026"/>
      <c r="H31" s="2026"/>
      <c r="I31" s="2027"/>
      <c r="J31" s="2028"/>
      <c r="K31" s="2027"/>
    </row>
    <row r="32" spans="1:15" x14ac:dyDescent="0.2">
      <c r="A32" s="43"/>
      <c r="B32" s="375"/>
      <c r="C32" s="376"/>
      <c r="D32" s="371"/>
      <c r="E32" s="371"/>
      <c r="F32" s="371"/>
      <c r="G32" s="371"/>
      <c r="H32" s="371"/>
      <c r="I32" s="1648"/>
      <c r="J32" s="1649"/>
    </row>
    <row r="33" spans="1:11" x14ac:dyDescent="0.2">
      <c r="K33" s="2"/>
    </row>
    <row r="34" spans="1:11" x14ac:dyDescent="0.2">
      <c r="B34" s="112"/>
      <c r="C34" s="310"/>
      <c r="D34" s="311"/>
      <c r="E34" s="311"/>
      <c r="F34" s="311"/>
      <c r="G34" s="311"/>
      <c r="H34" s="311"/>
      <c r="I34" s="311"/>
      <c r="J34" s="1629"/>
    </row>
    <row r="35" spans="1:11" x14ac:dyDescent="0.2">
      <c r="A35" s="46"/>
      <c r="B35" s="112"/>
      <c r="C35" s="310"/>
      <c r="D35" s="311"/>
      <c r="E35" s="311"/>
      <c r="F35" s="311"/>
      <c r="G35" s="311"/>
      <c r="H35" s="311"/>
      <c r="I35" s="311"/>
      <c r="J35" s="1629"/>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4:K24"/>
    <mergeCell ref="A25:K25"/>
    <mergeCell ref="A31:K31"/>
    <mergeCell ref="A29:K29"/>
    <mergeCell ref="A30:K30"/>
    <mergeCell ref="A26:K26"/>
    <mergeCell ref="A27:K27"/>
    <mergeCell ref="A28:K28"/>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1168</v>
      </c>
      <c r="B4" s="1721">
        <v>12178.0484412266</v>
      </c>
      <c r="C4" s="1197">
        <f>SUM(D4:J4)</f>
        <v>143851.70212929006</v>
      </c>
      <c r="D4" s="1794">
        <v>79193.463000000003</v>
      </c>
      <c r="E4" s="1971">
        <v>0</v>
      </c>
      <c r="F4" s="1285">
        <v>6955.8869999999997</v>
      </c>
      <c r="G4" s="1285">
        <v>0</v>
      </c>
      <c r="H4" s="1902">
        <v>0</v>
      </c>
      <c r="I4" s="1520">
        <v>403.44200000000001</v>
      </c>
      <c r="J4" s="1794">
        <v>57298.910129290052</v>
      </c>
      <c r="K4" s="904">
        <v>3716</v>
      </c>
    </row>
    <row r="5" spans="1:11" ht="12.75" customHeight="1" x14ac:dyDescent="0.2">
      <c r="A5" s="3" t="s">
        <v>1169</v>
      </c>
      <c r="B5" s="1721">
        <v>24847.06351004</v>
      </c>
      <c r="C5" s="1197">
        <f t="shared" ref="C5:C24" si="0">SUM(D5:J5)</f>
        <v>202591.20102803188</v>
      </c>
      <c r="D5" s="1794">
        <v>109033.879</v>
      </c>
      <c r="E5" s="1971">
        <v>0</v>
      </c>
      <c r="F5" s="1285">
        <v>18676.088</v>
      </c>
      <c r="G5" s="1285">
        <v>0</v>
      </c>
      <c r="H5" s="1902">
        <v>0</v>
      </c>
      <c r="I5" s="1521">
        <v>2224.0830000000001</v>
      </c>
      <c r="J5" s="1794">
        <v>72657.151028031891</v>
      </c>
      <c r="K5" s="905">
        <v>5099</v>
      </c>
    </row>
    <row r="6" spans="1:11" ht="12.75" customHeight="1" x14ac:dyDescent="0.2">
      <c r="A6" s="3" t="s">
        <v>1170</v>
      </c>
      <c r="B6" s="1721">
        <v>25609.432253832005</v>
      </c>
      <c r="C6" s="1197">
        <f t="shared" si="0"/>
        <v>354581.74003405194</v>
      </c>
      <c r="D6" s="1794">
        <v>225886.924</v>
      </c>
      <c r="E6" s="1971">
        <v>66.758399999999995</v>
      </c>
      <c r="F6" s="1285">
        <v>24206.51</v>
      </c>
      <c r="G6" s="1285">
        <v>0</v>
      </c>
      <c r="H6" s="1902">
        <v>18851.579620000004</v>
      </c>
      <c r="I6" s="1521">
        <v>1004.996</v>
      </c>
      <c r="J6" s="1794">
        <v>84564.972014051935</v>
      </c>
      <c r="K6" s="905">
        <v>7008</v>
      </c>
    </row>
    <row r="7" spans="1:11" ht="12.75" customHeight="1" x14ac:dyDescent="0.2">
      <c r="A7" s="3" t="s">
        <v>425</v>
      </c>
      <c r="B7" s="1721">
        <v>21423.917256020999</v>
      </c>
      <c r="C7" s="1197">
        <f t="shared" si="0"/>
        <v>265006.02666500089</v>
      </c>
      <c r="D7" s="1794">
        <v>158052.61300000001</v>
      </c>
      <c r="E7" s="1971">
        <v>0</v>
      </c>
      <c r="F7" s="1285">
        <v>12684.333000000001</v>
      </c>
      <c r="G7" s="1285">
        <v>0</v>
      </c>
      <c r="H7" s="1902">
        <v>0</v>
      </c>
      <c r="I7" s="1521">
        <v>784.36300000000006</v>
      </c>
      <c r="J7" s="1794">
        <v>93484.717665000848</v>
      </c>
      <c r="K7" s="905">
        <v>5769</v>
      </c>
    </row>
    <row r="8" spans="1:11" ht="12.75" customHeight="1" x14ac:dyDescent="0.2">
      <c r="A8" s="3" t="s">
        <v>1171</v>
      </c>
      <c r="B8" s="1721">
        <v>7285.4827682022997</v>
      </c>
      <c r="C8" s="1197">
        <f t="shared" si="0"/>
        <v>71941.88502894697</v>
      </c>
      <c r="D8" s="1794">
        <v>44322.337</v>
      </c>
      <c r="E8" s="1971">
        <v>0</v>
      </c>
      <c r="F8" s="1285">
        <v>2052.819</v>
      </c>
      <c r="G8" s="1285">
        <v>0</v>
      </c>
      <c r="H8" s="1902">
        <v>0</v>
      </c>
      <c r="I8" s="1521">
        <v>474.053</v>
      </c>
      <c r="J8" s="1794">
        <v>25092.676028946971</v>
      </c>
      <c r="K8" s="905">
        <v>2106</v>
      </c>
    </row>
    <row r="9" spans="1:11" ht="12.75" customHeight="1" x14ac:dyDescent="0.2">
      <c r="A9" s="3" t="s">
        <v>564</v>
      </c>
      <c r="B9" s="1721">
        <v>5819.9703214111005</v>
      </c>
      <c r="C9" s="1197">
        <f t="shared" si="0"/>
        <v>75478.310828052054</v>
      </c>
      <c r="D9" s="1794">
        <v>43469.099000000002</v>
      </c>
      <c r="E9" s="1971">
        <v>0</v>
      </c>
      <c r="F9" s="1285">
        <v>2960.893</v>
      </c>
      <c r="G9" s="1285">
        <v>0</v>
      </c>
      <c r="H9" s="1902">
        <v>0</v>
      </c>
      <c r="I9" s="1521">
        <v>172.84800000000001</v>
      </c>
      <c r="J9" s="1794">
        <v>28875.470828052057</v>
      </c>
      <c r="K9" s="905">
        <v>1860</v>
      </c>
    </row>
    <row r="10" spans="1:11" ht="12.75" customHeight="1" x14ac:dyDescent="0.2">
      <c r="A10" s="3" t="s">
        <v>880</v>
      </c>
      <c r="B10" s="1721">
        <v>20054.744397399998</v>
      </c>
      <c r="C10" s="1197">
        <f t="shared" si="0"/>
        <v>277505.48314157326</v>
      </c>
      <c r="D10" s="1794">
        <v>98289.100999999995</v>
      </c>
      <c r="E10" s="1971">
        <v>2.4775900000000002</v>
      </c>
      <c r="F10" s="1285">
        <v>15455.415000000001</v>
      </c>
      <c r="G10" s="1285">
        <v>0</v>
      </c>
      <c r="H10" s="1902">
        <v>0</v>
      </c>
      <c r="I10" s="1521">
        <v>1276.0029999999999</v>
      </c>
      <c r="J10" s="1794">
        <v>162482.4865515733</v>
      </c>
      <c r="K10" s="905">
        <v>5126</v>
      </c>
    </row>
    <row r="11" spans="1:11" ht="12.75" customHeight="1" x14ac:dyDescent="0.2">
      <c r="A11" s="3" t="s">
        <v>1172</v>
      </c>
      <c r="B11" s="1721">
        <v>14128.586313905998</v>
      </c>
      <c r="C11" s="1197">
        <f t="shared" si="0"/>
        <v>167156.68555189765</v>
      </c>
      <c r="D11" s="1794">
        <v>103575.927</v>
      </c>
      <c r="E11" s="1971">
        <v>0</v>
      </c>
      <c r="F11" s="1285">
        <v>7145.8909999999996</v>
      </c>
      <c r="G11" s="1285">
        <v>0</v>
      </c>
      <c r="H11" s="1902">
        <v>0</v>
      </c>
      <c r="I11" s="1521">
        <v>544.22400000000005</v>
      </c>
      <c r="J11" s="1794">
        <v>55890.64355189765</v>
      </c>
      <c r="K11" s="905">
        <v>3982</v>
      </c>
    </row>
    <row r="12" spans="1:11" ht="12.75" customHeight="1" x14ac:dyDescent="0.2">
      <c r="A12" s="3" t="s">
        <v>1173</v>
      </c>
      <c r="B12" s="1721">
        <v>13154.413886158</v>
      </c>
      <c r="C12" s="1197">
        <f t="shared" si="0"/>
        <v>120368.20679636762</v>
      </c>
      <c r="D12" s="1794">
        <v>54734.567999999999</v>
      </c>
      <c r="E12" s="1971">
        <v>0</v>
      </c>
      <c r="F12" s="1285">
        <v>14645.231</v>
      </c>
      <c r="G12" s="1285">
        <v>0</v>
      </c>
      <c r="H12" s="1902">
        <v>0</v>
      </c>
      <c r="I12" s="1521">
        <v>369.02600000000001</v>
      </c>
      <c r="J12" s="1794">
        <v>50619.381796367634</v>
      </c>
      <c r="K12" s="905">
        <v>3412</v>
      </c>
    </row>
    <row r="13" spans="1:11" ht="12.75" customHeight="1" x14ac:dyDescent="0.2">
      <c r="A13" s="3" t="s">
        <v>1174</v>
      </c>
      <c r="B13" s="1721">
        <v>3969.0902674701997</v>
      </c>
      <c r="C13" s="1197">
        <f t="shared" si="0"/>
        <v>45597.077295955038</v>
      </c>
      <c r="D13" s="1794">
        <v>24777.671999999999</v>
      </c>
      <c r="E13" s="1971">
        <v>0</v>
      </c>
      <c r="F13" s="1285">
        <v>2364.9830000000002</v>
      </c>
      <c r="G13" s="1285">
        <v>0</v>
      </c>
      <c r="H13" s="1902">
        <v>0</v>
      </c>
      <c r="I13" s="1521">
        <v>215.12899999999999</v>
      </c>
      <c r="J13" s="1794">
        <v>18239.293295955034</v>
      </c>
      <c r="K13" s="905">
        <v>962</v>
      </c>
    </row>
    <row r="14" spans="1:11" ht="12.75" customHeight="1" x14ac:dyDescent="0.2">
      <c r="A14" s="3" t="s">
        <v>590</v>
      </c>
      <c r="B14" s="1721">
        <v>12520.290591685998</v>
      </c>
      <c r="C14" s="1197">
        <f t="shared" si="0"/>
        <v>95083.975682248332</v>
      </c>
      <c r="D14" s="1794">
        <v>56689.228999999999</v>
      </c>
      <c r="E14" s="1971">
        <v>0</v>
      </c>
      <c r="F14" s="1285">
        <v>7833.7049999999999</v>
      </c>
      <c r="G14" s="1285">
        <v>0</v>
      </c>
      <c r="H14" s="1902">
        <v>0</v>
      </c>
      <c r="I14" s="1521">
        <v>1353.7360000000001</v>
      </c>
      <c r="J14" s="1794">
        <v>29207.305682248334</v>
      </c>
      <c r="K14" s="905">
        <v>2002</v>
      </c>
    </row>
    <row r="15" spans="1:11" ht="12.75" customHeight="1" x14ac:dyDescent="0.2">
      <c r="A15" s="3" t="s">
        <v>353</v>
      </c>
      <c r="B15" s="1721">
        <v>22382.685502235003</v>
      </c>
      <c r="C15" s="1197">
        <f t="shared" si="0"/>
        <v>190722.27822234505</v>
      </c>
      <c r="D15" s="1794">
        <v>103981.065</v>
      </c>
      <c r="E15" s="1971">
        <v>0</v>
      </c>
      <c r="F15" s="1285">
        <v>13773.797</v>
      </c>
      <c r="G15" s="1285">
        <v>0</v>
      </c>
      <c r="H15" s="1902">
        <v>0</v>
      </c>
      <c r="I15" s="1521">
        <v>1723.325</v>
      </c>
      <c r="J15" s="1794">
        <v>71244.091222345029</v>
      </c>
      <c r="K15" s="905">
        <v>4559</v>
      </c>
    </row>
    <row r="16" spans="1:11" ht="12.75" customHeight="1" x14ac:dyDescent="0.2">
      <c r="A16" s="3" t="s">
        <v>1175</v>
      </c>
      <c r="B16" s="1721">
        <v>22232.398605544797</v>
      </c>
      <c r="C16" s="1197">
        <f t="shared" si="0"/>
        <v>148555.73764926929</v>
      </c>
      <c r="D16" s="1794">
        <v>128047.942</v>
      </c>
      <c r="E16" s="1971">
        <v>0</v>
      </c>
      <c r="F16" s="1285">
        <v>14359.633</v>
      </c>
      <c r="G16" s="1285">
        <v>0</v>
      </c>
      <c r="H16" s="1902">
        <v>-58934.195489999976</v>
      </c>
      <c r="I16" s="1521">
        <v>2711.5990000000002</v>
      </c>
      <c r="J16" s="1794">
        <v>62370.75913926927</v>
      </c>
      <c r="K16" s="905">
        <v>4836</v>
      </c>
    </row>
    <row r="17" spans="1:11" ht="12.75" customHeight="1" x14ac:dyDescent="0.2">
      <c r="A17" s="3" t="s">
        <v>727</v>
      </c>
      <c r="B17" s="1721">
        <v>13892.8550430787</v>
      </c>
      <c r="C17" s="1197">
        <f t="shared" si="0"/>
        <v>112949.53282886972</v>
      </c>
      <c r="D17" s="1794">
        <v>63020.074000000001</v>
      </c>
      <c r="E17" s="1971">
        <v>0</v>
      </c>
      <c r="F17" s="1285">
        <v>10550.4</v>
      </c>
      <c r="G17" s="1285">
        <v>0</v>
      </c>
      <c r="H17" s="1902">
        <v>0</v>
      </c>
      <c r="I17" s="1521">
        <v>1858.499</v>
      </c>
      <c r="J17" s="1794">
        <v>37520.559828869722</v>
      </c>
      <c r="K17" s="905">
        <v>2903</v>
      </c>
    </row>
    <row r="18" spans="1:11" ht="12.75" customHeight="1" x14ac:dyDescent="0.2">
      <c r="A18" s="3" t="s">
        <v>1176</v>
      </c>
      <c r="B18" s="1721">
        <v>28866.580396949998</v>
      </c>
      <c r="C18" s="1197">
        <f t="shared" si="0"/>
        <v>331591.19583975687</v>
      </c>
      <c r="D18" s="1794">
        <v>216362.899</v>
      </c>
      <c r="E18" s="1971">
        <v>0</v>
      </c>
      <c r="F18" s="1285">
        <v>12372.81</v>
      </c>
      <c r="G18" s="1285">
        <v>0</v>
      </c>
      <c r="H18" s="1902">
        <v>0</v>
      </c>
      <c r="I18" s="1521">
        <v>1413.7560000000001</v>
      </c>
      <c r="J18" s="1794">
        <v>101441.7308397569</v>
      </c>
      <c r="K18" s="905">
        <v>8786</v>
      </c>
    </row>
    <row r="19" spans="1:11" ht="12.75" customHeight="1" x14ac:dyDescent="0.2">
      <c r="A19" s="3" t="s">
        <v>1177</v>
      </c>
      <c r="B19" s="1721">
        <v>12062.344024886999</v>
      </c>
      <c r="C19" s="1197">
        <f t="shared" si="0"/>
        <v>111793.3864057449</v>
      </c>
      <c r="D19" s="1794">
        <v>59363.044999999998</v>
      </c>
      <c r="E19" s="1971">
        <v>0</v>
      </c>
      <c r="F19" s="1285">
        <v>9300.8150000000005</v>
      </c>
      <c r="G19" s="1285">
        <v>0</v>
      </c>
      <c r="H19" s="1902">
        <v>0</v>
      </c>
      <c r="I19" s="1521">
        <v>1076.4090000000001</v>
      </c>
      <c r="J19" s="1794">
        <v>42053.117405744895</v>
      </c>
      <c r="K19" s="905">
        <v>2542</v>
      </c>
    </row>
    <row r="20" spans="1:11" ht="12.75" customHeight="1" x14ac:dyDescent="0.2">
      <c r="A20" s="3" t="s">
        <v>1178</v>
      </c>
      <c r="B20" s="1721">
        <v>3888.4227364297999</v>
      </c>
      <c r="C20" s="1197">
        <f t="shared" si="0"/>
        <v>42109.655538511921</v>
      </c>
      <c r="D20" s="1794">
        <v>24231.527999999998</v>
      </c>
      <c r="E20" s="1971">
        <v>0</v>
      </c>
      <c r="F20" s="1285">
        <v>1471.9280000000001</v>
      </c>
      <c r="G20" s="1285">
        <v>0</v>
      </c>
      <c r="H20" s="1902">
        <v>0</v>
      </c>
      <c r="I20" s="1521">
        <v>132.714</v>
      </c>
      <c r="J20" s="1794">
        <v>16273.485538511924</v>
      </c>
      <c r="K20" s="905">
        <v>1020</v>
      </c>
    </row>
    <row r="21" spans="1:11" ht="12.75" customHeight="1" x14ac:dyDescent="0.2">
      <c r="A21" s="3" t="s">
        <v>858</v>
      </c>
      <c r="B21" s="1721">
        <v>9021.5223939770003</v>
      </c>
      <c r="C21" s="1197">
        <f t="shared" si="0"/>
        <v>146864.64942013301</v>
      </c>
      <c r="D21" s="1794">
        <v>44389.394999999997</v>
      </c>
      <c r="E21" s="1971">
        <v>0</v>
      </c>
      <c r="F21" s="1285">
        <v>5181.8050000000003</v>
      </c>
      <c r="G21" s="1285">
        <v>0</v>
      </c>
      <c r="H21" s="1902">
        <v>9.9358299999999993</v>
      </c>
      <c r="I21" s="1521">
        <v>861.82</v>
      </c>
      <c r="J21" s="1794">
        <v>96421.693590133014</v>
      </c>
      <c r="K21" s="905">
        <v>2260</v>
      </c>
    </row>
    <row r="22" spans="1:11" ht="12.75" customHeight="1" x14ac:dyDescent="0.2">
      <c r="A22" s="3" t="s">
        <v>360</v>
      </c>
      <c r="B22" s="1721">
        <v>5809.831174805</v>
      </c>
      <c r="C22" s="1197">
        <f t="shared" si="0"/>
        <v>68855.756476796407</v>
      </c>
      <c r="D22" s="1794">
        <v>38457.012000000002</v>
      </c>
      <c r="E22" s="1971">
        <v>0</v>
      </c>
      <c r="F22" s="1285">
        <v>4226.848</v>
      </c>
      <c r="G22" s="1285">
        <v>0</v>
      </c>
      <c r="H22" s="1902">
        <v>0</v>
      </c>
      <c r="I22" s="1521">
        <v>331.96300000000002</v>
      </c>
      <c r="J22" s="1794">
        <v>25839.933476796399</v>
      </c>
      <c r="K22" s="905">
        <v>1706</v>
      </c>
    </row>
    <row r="23" spans="1:11" ht="12.75" customHeight="1" x14ac:dyDescent="0.2">
      <c r="A23" s="3" t="s">
        <v>178</v>
      </c>
      <c r="B23" s="1721">
        <v>14992.936868626999</v>
      </c>
      <c r="C23" s="1197">
        <f t="shared" si="0"/>
        <v>157262.82433823158</v>
      </c>
      <c r="D23" s="1794">
        <v>74773.763000000006</v>
      </c>
      <c r="E23" s="1971">
        <v>0</v>
      </c>
      <c r="F23" s="1285">
        <v>11599.657999999999</v>
      </c>
      <c r="G23" s="1285">
        <v>0</v>
      </c>
      <c r="H23" s="1902">
        <v>0</v>
      </c>
      <c r="I23" s="1521">
        <v>1391.6769999999999</v>
      </c>
      <c r="J23" s="1794">
        <v>69497.726338231587</v>
      </c>
      <c r="K23" s="905">
        <v>3194</v>
      </c>
    </row>
    <row r="24" spans="1:11" ht="12.75" customHeight="1" x14ac:dyDescent="0.2">
      <c r="A24" s="3" t="s">
        <v>511</v>
      </c>
      <c r="B24" s="1721">
        <v>5130.5715463470005</v>
      </c>
      <c r="C24" s="1197">
        <f t="shared" si="0"/>
        <v>47211.737489944659</v>
      </c>
      <c r="D24" s="1794">
        <v>29110.723999999998</v>
      </c>
      <c r="E24" s="1971">
        <v>0</v>
      </c>
      <c r="F24" s="1285">
        <v>2972.895</v>
      </c>
      <c r="G24" s="1285">
        <v>0</v>
      </c>
      <c r="H24" s="1902">
        <v>0</v>
      </c>
      <c r="I24" s="1521">
        <v>381.166</v>
      </c>
      <c r="J24" s="1794">
        <v>14746.952489944662</v>
      </c>
      <c r="K24" s="905">
        <v>1075</v>
      </c>
    </row>
    <row r="25" spans="1:11" ht="12.75" customHeight="1" x14ac:dyDescent="0.2">
      <c r="A25" s="3"/>
      <c r="B25" s="5"/>
      <c r="C25" s="1052"/>
      <c r="D25" s="1020"/>
      <c r="E25" s="1020"/>
      <c r="F25" s="1020"/>
      <c r="G25" s="1020"/>
      <c r="H25" s="1020"/>
      <c r="I25" s="1237"/>
      <c r="J25" s="1021"/>
      <c r="K25" s="755"/>
    </row>
    <row r="26" spans="1:11" ht="12.75" customHeight="1" x14ac:dyDescent="0.2">
      <c r="A26" s="357" t="s">
        <v>2040</v>
      </c>
      <c r="B26" s="358">
        <f>SUM(B4:B24)</f>
        <v>299271.18830023444</v>
      </c>
      <c r="C26" s="1288">
        <f t="shared" ref="C26:K26" si="1">SUM(C4:C24)</f>
        <v>3177079.048391019</v>
      </c>
      <c r="D26" s="1288">
        <f t="shared" si="1"/>
        <v>1779762.2590000001</v>
      </c>
      <c r="E26" s="1288">
        <f t="shared" si="1"/>
        <v>69.235990000000001</v>
      </c>
      <c r="F26" s="1288">
        <f t="shared" si="1"/>
        <v>200792.34400000001</v>
      </c>
      <c r="G26" s="1288">
        <f t="shared" si="1"/>
        <v>0</v>
      </c>
      <c r="H26" s="1288">
        <f t="shared" si="1"/>
        <v>-40072.68003999997</v>
      </c>
      <c r="I26" s="1289">
        <f t="shared" si="1"/>
        <v>20704.831000000002</v>
      </c>
      <c r="J26" s="1290">
        <f t="shared" si="1"/>
        <v>1215823.0584410187</v>
      </c>
      <c r="K26" s="995">
        <f t="shared" si="1"/>
        <v>73923</v>
      </c>
    </row>
    <row r="27" spans="1:11" ht="12.75" customHeight="1" thickBot="1" x14ac:dyDescent="0.25">
      <c r="A27" s="359"/>
      <c r="B27" s="360"/>
      <c r="C27" s="1066"/>
      <c r="D27" s="1286"/>
      <c r="E27" s="1286"/>
      <c r="F27" s="1286"/>
      <c r="G27" s="1286"/>
      <c r="H27" s="1286"/>
      <c r="I27" s="1522"/>
      <c r="J27" s="1287"/>
      <c r="K27" s="756"/>
    </row>
    <row r="28" spans="1:11" ht="12.75" customHeight="1" x14ac:dyDescent="0.2">
      <c r="A28" s="158" t="s">
        <v>283</v>
      </c>
      <c r="B28" s="1724">
        <v>32846.618878443107</v>
      </c>
      <c r="C28" s="1197">
        <f>SUM(D28:J28)</f>
        <v>363619.69398965582</v>
      </c>
      <c r="D28" s="1794">
        <v>205012.04534413334</v>
      </c>
      <c r="E28" s="1926">
        <v>16.689599999999999</v>
      </c>
      <c r="F28" s="1028">
        <v>15985.383851570199</v>
      </c>
      <c r="G28" s="1018">
        <v>0</v>
      </c>
      <c r="H28" s="1879">
        <v>0</v>
      </c>
      <c r="I28" s="1523">
        <v>1029.8124167538258</v>
      </c>
      <c r="J28" s="1794">
        <v>141575.76277719848</v>
      </c>
      <c r="K28" s="859">
        <v>9086</v>
      </c>
    </row>
    <row r="29" spans="1:11" ht="12.75" customHeight="1" x14ac:dyDescent="0.2">
      <c r="A29" s="107" t="s">
        <v>284</v>
      </c>
      <c r="B29" s="1724">
        <v>38819.691116478432</v>
      </c>
      <c r="C29" s="1197">
        <f t="shared" ref="C29:C39" si="2">SUM(D29:J29)</f>
        <v>499651.05599399784</v>
      </c>
      <c r="D29" s="1794">
        <v>315197.46027166804</v>
      </c>
      <c r="E29" s="1926">
        <v>16.689599999999999</v>
      </c>
      <c r="F29" s="1016">
        <v>21218.813460359936</v>
      </c>
      <c r="G29" s="1017">
        <v>0</v>
      </c>
      <c r="H29" s="1879">
        <v>0</v>
      </c>
      <c r="I29" s="1524">
        <v>1918.6592102094523</v>
      </c>
      <c r="J29" s="1794">
        <v>161299.43345176041</v>
      </c>
      <c r="K29" s="859">
        <v>11569</v>
      </c>
    </row>
    <row r="30" spans="1:11" ht="12.75" customHeight="1" x14ac:dyDescent="0.2">
      <c r="A30" s="107" t="s">
        <v>285</v>
      </c>
      <c r="B30" s="1724">
        <v>35364.430346755988</v>
      </c>
      <c r="C30" s="1197">
        <f t="shared" si="2"/>
        <v>459910.54946139036</v>
      </c>
      <c r="D30" s="1794">
        <v>300754.12005164905</v>
      </c>
      <c r="E30" s="1926">
        <v>16.689599999999999</v>
      </c>
      <c r="F30" s="1016">
        <v>33257.635515348171</v>
      </c>
      <c r="G30" s="1017">
        <v>0</v>
      </c>
      <c r="H30" s="1879">
        <v>18851.579620000004</v>
      </c>
      <c r="I30" s="1524">
        <v>2684.4472308586446</v>
      </c>
      <c r="J30" s="1794">
        <v>104346.07744353446</v>
      </c>
      <c r="K30" s="859">
        <v>8625</v>
      </c>
    </row>
    <row r="31" spans="1:11" ht="12.75" customHeight="1" x14ac:dyDescent="0.2">
      <c r="A31" s="107" t="s">
        <v>286</v>
      </c>
      <c r="B31" s="1724">
        <v>33932.91992703596</v>
      </c>
      <c r="C31" s="1197">
        <f t="shared" si="2"/>
        <v>274547.92683403479</v>
      </c>
      <c r="D31" s="1794">
        <v>209109.28510144108</v>
      </c>
      <c r="E31" s="1926">
        <v>16.689599999999999</v>
      </c>
      <c r="F31" s="1016">
        <v>15173.37084092612</v>
      </c>
      <c r="G31" s="1017">
        <v>0</v>
      </c>
      <c r="H31" s="1879">
        <v>-58934.195489999998</v>
      </c>
      <c r="I31" s="1470">
        <v>2223.0287605160365</v>
      </c>
      <c r="J31" s="1794">
        <v>106959.74802115151</v>
      </c>
      <c r="K31" s="859">
        <v>9000</v>
      </c>
    </row>
    <row r="32" spans="1:11" ht="12.75" customHeight="1" x14ac:dyDescent="0.2">
      <c r="A32" s="107" t="s">
        <v>287</v>
      </c>
      <c r="B32" s="1724">
        <v>24783.28806294049</v>
      </c>
      <c r="C32" s="1197">
        <f t="shared" si="2"/>
        <v>239762.44863872021</v>
      </c>
      <c r="D32" s="1794">
        <v>144871.82319427654</v>
      </c>
      <c r="E32" s="1926">
        <v>0</v>
      </c>
      <c r="F32" s="1016">
        <v>22627.582789239405</v>
      </c>
      <c r="G32" s="1017">
        <v>0</v>
      </c>
      <c r="H32" s="1879">
        <v>0</v>
      </c>
      <c r="I32" s="1524">
        <v>2556.0638364245251</v>
      </c>
      <c r="J32" s="1794">
        <v>69706.978818779709</v>
      </c>
      <c r="K32" s="859">
        <v>4940</v>
      </c>
    </row>
    <row r="33" spans="1:14" ht="12.75" customHeight="1" x14ac:dyDescent="0.2">
      <c r="A33" s="107" t="s">
        <v>288</v>
      </c>
      <c r="B33" s="1724">
        <v>23805.722687821952</v>
      </c>
      <c r="C33" s="1197">
        <f t="shared" si="2"/>
        <v>136162.26462561137</v>
      </c>
      <c r="D33" s="1794">
        <v>60375.089823127142</v>
      </c>
      <c r="E33" s="1926">
        <v>0</v>
      </c>
      <c r="F33" s="1016">
        <v>7633.2870822253117</v>
      </c>
      <c r="G33" s="1017">
        <v>0</v>
      </c>
      <c r="H33" s="1879">
        <v>0</v>
      </c>
      <c r="I33" s="1524">
        <v>1083.131683295979</v>
      </c>
      <c r="J33" s="1794">
        <v>67070.756036962935</v>
      </c>
      <c r="K33" s="859">
        <v>4518</v>
      </c>
    </row>
    <row r="34" spans="1:14" ht="12.75" customHeight="1" x14ac:dyDescent="0.2">
      <c r="A34" s="107" t="s">
        <v>289</v>
      </c>
      <c r="B34" s="1724">
        <v>26549.450992285332</v>
      </c>
      <c r="C34" s="1197">
        <f t="shared" si="2"/>
        <v>323742.15664405958</v>
      </c>
      <c r="D34" s="1794">
        <v>157305.46958683469</v>
      </c>
      <c r="E34" s="1926">
        <v>0</v>
      </c>
      <c r="F34" s="1016">
        <v>20118.850914135506</v>
      </c>
      <c r="G34" s="1017">
        <v>0</v>
      </c>
      <c r="H34" s="1879">
        <v>9.9358299999999993</v>
      </c>
      <c r="I34" s="1524">
        <v>2672.5094679417207</v>
      </c>
      <c r="J34" s="1794">
        <v>143635.39084514769</v>
      </c>
      <c r="K34" s="859">
        <v>5628</v>
      </c>
      <c r="M34" s="16"/>
    </row>
    <row r="35" spans="1:14" ht="12.75" customHeight="1" x14ac:dyDescent="0.2">
      <c r="A35" s="107" t="s">
        <v>290</v>
      </c>
      <c r="B35" s="1724">
        <v>8932.1605171468527</v>
      </c>
      <c r="C35" s="1197">
        <f t="shared" si="2"/>
        <v>118188.51278905538</v>
      </c>
      <c r="D35" s="1794">
        <v>52015.642521280206</v>
      </c>
      <c r="E35" s="1926">
        <v>2.4775900000000002</v>
      </c>
      <c r="F35" s="1016">
        <v>12413.440693573737</v>
      </c>
      <c r="G35" s="1017">
        <v>0</v>
      </c>
      <c r="H35" s="1879">
        <v>0</v>
      </c>
      <c r="I35" s="1524">
        <v>485.16768756885011</v>
      </c>
      <c r="J35" s="1794">
        <v>53271.784296632584</v>
      </c>
      <c r="K35" s="859">
        <v>3302</v>
      </c>
      <c r="M35" s="16"/>
    </row>
    <row r="36" spans="1:14" ht="12.75" customHeight="1" x14ac:dyDescent="0.2">
      <c r="A36" s="107" t="s">
        <v>291</v>
      </c>
      <c r="B36" s="1724">
        <v>14525.185741097215</v>
      </c>
      <c r="C36" s="1197">
        <f t="shared" si="2"/>
        <v>120340.04497278879</v>
      </c>
      <c r="D36" s="1794">
        <v>51291.887622237009</v>
      </c>
      <c r="E36" s="1926">
        <v>0</v>
      </c>
      <c r="F36" s="1016">
        <v>9492.5670630783698</v>
      </c>
      <c r="G36" s="1017">
        <v>0</v>
      </c>
      <c r="H36" s="1879">
        <v>0</v>
      </c>
      <c r="I36" s="1524">
        <v>888.1189864809345</v>
      </c>
      <c r="J36" s="1794">
        <v>58667.471300992474</v>
      </c>
      <c r="K36" s="859">
        <v>3591</v>
      </c>
      <c r="M36" s="16"/>
    </row>
    <row r="37" spans="1:14" ht="12.75" customHeight="1" x14ac:dyDescent="0.2">
      <c r="A37" s="107" t="s">
        <v>292</v>
      </c>
      <c r="B37" s="1724">
        <v>17341.756389926883</v>
      </c>
      <c r="C37" s="1197">
        <f t="shared" si="2"/>
        <v>240968.07741726452</v>
      </c>
      <c r="D37" s="1794">
        <v>61424.715827600376</v>
      </c>
      <c r="E37" s="1926">
        <v>0</v>
      </c>
      <c r="F37" s="1016">
        <v>10370.539871625419</v>
      </c>
      <c r="G37" s="1017">
        <v>0</v>
      </c>
      <c r="H37" s="1879">
        <v>0</v>
      </c>
      <c r="I37" s="1470">
        <v>861.58915882351812</v>
      </c>
      <c r="J37" s="1794">
        <v>168311.23255921522</v>
      </c>
      <c r="K37" s="859">
        <v>5278</v>
      </c>
      <c r="M37" s="1757"/>
    </row>
    <row r="38" spans="1:14" ht="12.75" customHeight="1" x14ac:dyDescent="0.2">
      <c r="A38" s="107" t="s">
        <v>293</v>
      </c>
      <c r="B38" s="1724">
        <v>23838.448958479265</v>
      </c>
      <c r="C38" s="1197">
        <f t="shared" si="2"/>
        <v>189952.2891974349</v>
      </c>
      <c r="D38" s="1794">
        <v>106570.84402634071</v>
      </c>
      <c r="E38" s="1017">
        <v>0</v>
      </c>
      <c r="F38" s="1016">
        <v>17161.769405406834</v>
      </c>
      <c r="G38" s="1017">
        <v>0</v>
      </c>
      <c r="H38" s="1017">
        <v>0</v>
      </c>
      <c r="I38" s="1524">
        <v>2089.5757274911571</v>
      </c>
      <c r="J38" s="1794">
        <v>64130.100038196193</v>
      </c>
      <c r="K38" s="859">
        <v>4015</v>
      </c>
      <c r="M38" s="16"/>
    </row>
    <row r="39" spans="1:14" ht="12.75" customHeight="1" x14ac:dyDescent="0.2">
      <c r="A39" s="107" t="s">
        <v>294</v>
      </c>
      <c r="B39" s="1724">
        <v>18531.514681242861</v>
      </c>
      <c r="C39" s="1197">
        <f t="shared" si="2"/>
        <v>210234.02782700566</v>
      </c>
      <c r="D39" s="1794">
        <v>115833.87562941185</v>
      </c>
      <c r="E39" s="1017">
        <v>0</v>
      </c>
      <c r="F39" s="1016">
        <v>15339.102512510995</v>
      </c>
      <c r="G39" s="1017">
        <v>0</v>
      </c>
      <c r="H39" s="1017">
        <v>0</v>
      </c>
      <c r="I39" s="1524">
        <v>2212.7268336353563</v>
      </c>
      <c r="J39" s="1794">
        <v>76848.322851447447</v>
      </c>
      <c r="K39" s="859">
        <v>4371</v>
      </c>
      <c r="M39" s="16"/>
    </row>
    <row r="40" spans="1:14" ht="12.75" customHeight="1" x14ac:dyDescent="0.2">
      <c r="A40" s="107"/>
      <c r="B40" s="362"/>
      <c r="C40" s="1052"/>
      <c r="D40" s="1020"/>
      <c r="E40" s="1020"/>
      <c r="F40" s="1020"/>
      <c r="G40" s="1020"/>
      <c r="H40" s="1020"/>
      <c r="I40" s="1237"/>
      <c r="J40" s="1021"/>
      <c r="K40" s="943"/>
      <c r="M40" s="16"/>
    </row>
    <row r="41" spans="1:14" ht="12.75" customHeight="1" x14ac:dyDescent="0.2">
      <c r="A41" s="357" t="s">
        <v>2040</v>
      </c>
      <c r="B41" s="358">
        <f t="shared" ref="B41:K41" si="3">SUM(B28:B39)</f>
        <v>299271.18829965434</v>
      </c>
      <c r="C41" s="1288">
        <f t="shared" si="3"/>
        <v>3177079.048391019</v>
      </c>
      <c r="D41" s="1288">
        <f t="shared" si="3"/>
        <v>1779762.2590000001</v>
      </c>
      <c r="E41" s="1288">
        <f t="shared" si="3"/>
        <v>69.235990000000001</v>
      </c>
      <c r="F41" s="1288">
        <f t="shared" si="3"/>
        <v>200792.34400000001</v>
      </c>
      <c r="G41" s="1288">
        <f t="shared" si="3"/>
        <v>0</v>
      </c>
      <c r="H41" s="1288">
        <f t="shared" si="3"/>
        <v>-40072.680039999992</v>
      </c>
      <c r="I41" s="1289">
        <f t="shared" si="3"/>
        <v>20704.830999999995</v>
      </c>
      <c r="J41" s="1290">
        <f t="shared" si="3"/>
        <v>1215823.0584410192</v>
      </c>
      <c r="K41" s="995">
        <f t="shared" si="3"/>
        <v>73923</v>
      </c>
      <c r="M41" s="16"/>
    </row>
    <row r="42" spans="1:14" ht="12.75" customHeight="1" thickBot="1" x14ac:dyDescent="0.25">
      <c r="A42" s="359"/>
      <c r="B42" s="360"/>
      <c r="C42" s="361"/>
      <c r="D42" s="361"/>
      <c r="E42" s="361"/>
      <c r="F42" s="347"/>
      <c r="G42" s="347"/>
      <c r="H42" s="361"/>
      <c r="I42" s="1525"/>
      <c r="J42" s="626"/>
      <c r="K42" s="757"/>
      <c r="M42" s="16"/>
    </row>
    <row r="43" spans="1:14" ht="12.75" customHeight="1" x14ac:dyDescent="0.2">
      <c r="A43" s="661"/>
      <c r="B43" s="662"/>
      <c r="C43" s="663"/>
      <c r="D43" s="663"/>
      <c r="E43" s="663"/>
      <c r="F43" s="663"/>
      <c r="G43" s="663"/>
      <c r="H43" s="663"/>
      <c r="I43" s="663"/>
      <c r="J43" s="663"/>
      <c r="K43" s="671"/>
      <c r="M43" s="16"/>
    </row>
    <row r="44" spans="1:14" x14ac:dyDescent="0.2">
      <c r="A44" s="665" t="s">
        <v>2060</v>
      </c>
      <c r="B44" s="604"/>
      <c r="C44" s="272"/>
      <c r="D44" s="272"/>
      <c r="E44" s="272"/>
      <c r="F44" s="272"/>
      <c r="G44" s="272"/>
      <c r="H44" s="272"/>
      <c r="I44" s="1690"/>
      <c r="J44" s="1690"/>
      <c r="K44" s="672"/>
      <c r="M44" s="16"/>
    </row>
    <row r="45" spans="1:14" ht="12" customHeight="1" x14ac:dyDescent="0.2">
      <c r="A45" s="2028" t="s">
        <v>2131</v>
      </c>
      <c r="B45" s="2026"/>
      <c r="C45" s="2026"/>
      <c r="D45" s="2026"/>
      <c r="E45" s="2026"/>
      <c r="F45" s="2026"/>
      <c r="G45" s="2026"/>
      <c r="H45" s="2026"/>
      <c r="I45" s="2027"/>
      <c r="J45" s="2028"/>
      <c r="K45" s="2027"/>
      <c r="M45" s="16"/>
    </row>
    <row r="46" spans="1:14" ht="36" customHeight="1" x14ac:dyDescent="0.2">
      <c r="A46" s="2025" t="s">
        <v>2081</v>
      </c>
      <c r="B46" s="2026"/>
      <c r="C46" s="2026"/>
      <c r="D46" s="2026"/>
      <c r="E46" s="2026"/>
      <c r="F46" s="2026"/>
      <c r="G46" s="2026"/>
      <c r="H46" s="2026"/>
      <c r="I46" s="2027"/>
      <c r="J46" s="2028"/>
      <c r="K46" s="2027"/>
      <c r="M46" s="16"/>
    </row>
    <row r="47" spans="1:14" ht="12.75" customHeight="1" x14ac:dyDescent="0.2">
      <c r="A47" s="2028" t="s">
        <v>1245</v>
      </c>
      <c r="B47" s="2026"/>
      <c r="C47" s="2026"/>
      <c r="D47" s="2026"/>
      <c r="E47" s="2026"/>
      <c r="F47" s="2026"/>
      <c r="G47" s="2026"/>
      <c r="H47" s="2026"/>
      <c r="I47" s="2027"/>
      <c r="J47" s="2028"/>
      <c r="K47" s="2027"/>
      <c r="M47" s="16"/>
    </row>
    <row r="48" spans="1:14" ht="36" customHeight="1" x14ac:dyDescent="0.2">
      <c r="A48" s="2025" t="s">
        <v>2106</v>
      </c>
      <c r="B48" s="2026"/>
      <c r="C48" s="2026"/>
      <c r="D48" s="2026"/>
      <c r="E48" s="2026"/>
      <c r="F48" s="2026"/>
      <c r="G48" s="2026"/>
      <c r="H48" s="2026"/>
      <c r="I48" s="2027"/>
      <c r="J48" s="2028"/>
      <c r="K48" s="2027"/>
      <c r="M48" s="16"/>
      <c r="N48" s="17"/>
    </row>
    <row r="49" spans="1:15" ht="12" customHeight="1" x14ac:dyDescent="0.2">
      <c r="A49" s="2028" t="s">
        <v>2076</v>
      </c>
      <c r="B49" s="2026"/>
      <c r="C49" s="2026"/>
      <c r="D49" s="2026"/>
      <c r="E49" s="2026"/>
      <c r="F49" s="2026"/>
      <c r="G49" s="2026"/>
      <c r="H49" s="2026"/>
      <c r="I49" s="2027"/>
      <c r="J49" s="2028"/>
      <c r="K49" s="2027"/>
      <c r="L49" s="15"/>
      <c r="M49" s="16"/>
      <c r="N49" s="15"/>
      <c r="O49" s="15"/>
    </row>
    <row r="50" spans="1:15" ht="24" customHeight="1" x14ac:dyDescent="0.2">
      <c r="A50" s="2025" t="s">
        <v>2085</v>
      </c>
      <c r="B50" s="2026"/>
      <c r="C50" s="2026"/>
      <c r="D50" s="2026"/>
      <c r="E50" s="2026"/>
      <c r="F50" s="2026"/>
      <c r="G50" s="2026"/>
      <c r="H50" s="2026"/>
      <c r="I50" s="2027"/>
      <c r="J50" s="2028"/>
      <c r="K50" s="2027"/>
      <c r="M50" s="16"/>
    </row>
    <row r="51" spans="1:15" ht="24" customHeight="1" x14ac:dyDescent="0.2">
      <c r="A51" s="2025" t="s">
        <v>1246</v>
      </c>
      <c r="B51" s="2026"/>
      <c r="C51" s="2026"/>
      <c r="D51" s="2026"/>
      <c r="E51" s="2026"/>
      <c r="F51" s="2026"/>
      <c r="G51" s="2026"/>
      <c r="H51" s="2026"/>
      <c r="I51" s="2027"/>
      <c r="J51" s="2028"/>
      <c r="K51" s="2027"/>
    </row>
    <row r="52" spans="1:15" ht="12.75" thickBot="1" x14ac:dyDescent="0.25">
      <c r="A52" s="2029" t="s">
        <v>2118</v>
      </c>
      <c r="B52" s="2030"/>
      <c r="C52" s="2030"/>
      <c r="D52" s="2030"/>
      <c r="E52" s="2030"/>
      <c r="F52" s="2030"/>
      <c r="G52" s="2030"/>
      <c r="H52" s="2030"/>
      <c r="I52" s="2031"/>
      <c r="J52" s="2029"/>
      <c r="K52" s="2031"/>
    </row>
    <row r="53" spans="1:15" x14ac:dyDescent="0.2">
      <c r="A53" s="43"/>
      <c r="B53" s="363"/>
      <c r="C53" s="364"/>
      <c r="D53" s="356"/>
      <c r="E53" s="356"/>
      <c r="F53" s="356"/>
      <c r="G53" s="356"/>
      <c r="H53" s="356"/>
      <c r="I53" s="1650"/>
      <c r="J53" s="1650"/>
      <c r="K53" s="758"/>
    </row>
    <row r="54" spans="1:15" x14ac:dyDescent="0.2">
      <c r="K54" s="2"/>
    </row>
    <row r="55" spans="1:15" x14ac:dyDescent="0.2">
      <c r="B55" s="112"/>
      <c r="C55" s="310"/>
      <c r="D55" s="311"/>
      <c r="E55" s="311"/>
      <c r="F55" s="311"/>
      <c r="G55" s="311"/>
      <c r="H55" s="311"/>
      <c r="I55" s="311"/>
      <c r="J55" s="1629"/>
      <c r="K55" s="572"/>
    </row>
    <row r="56" spans="1:15" x14ac:dyDescent="0.2">
      <c r="A56" s="46"/>
      <c r="B56" s="112"/>
      <c r="C56" s="310"/>
      <c r="D56" s="311"/>
      <c r="E56" s="311"/>
      <c r="F56" s="311"/>
      <c r="G56" s="311"/>
      <c r="H56" s="311"/>
      <c r="I56" s="311"/>
      <c r="J56" s="1629"/>
      <c r="K56" s="572"/>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45:K45"/>
    <mergeCell ref="A46:K46"/>
    <mergeCell ref="A52:K52"/>
    <mergeCell ref="A50:K50"/>
    <mergeCell ref="A51:K51"/>
    <mergeCell ref="A47:K47"/>
    <mergeCell ref="A48:K48"/>
    <mergeCell ref="A49:K49"/>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N7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2"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1179</v>
      </c>
      <c r="B4" s="1721">
        <v>48398.881618778003</v>
      </c>
      <c r="C4" s="1197">
        <f>SUM(D4:J4)</f>
        <v>836861.00736515434</v>
      </c>
      <c r="D4" s="1794">
        <v>406148.74</v>
      </c>
      <c r="E4" s="1972">
        <v>22.32235</v>
      </c>
      <c r="F4" s="1291">
        <v>23570.164000000001</v>
      </c>
      <c r="G4" s="1291">
        <v>0</v>
      </c>
      <c r="H4" s="1903">
        <v>16248.84172</v>
      </c>
      <c r="I4" s="1517">
        <v>1687.356</v>
      </c>
      <c r="J4" s="1794">
        <v>389183.58329515433</v>
      </c>
      <c r="K4" s="904">
        <v>17698</v>
      </c>
    </row>
    <row r="5" spans="1:11" ht="12.75" customHeight="1" x14ac:dyDescent="0.2">
      <c r="A5" s="3" t="s">
        <v>1180</v>
      </c>
      <c r="B5" s="1721">
        <v>338.34210871499999</v>
      </c>
      <c r="C5" s="1197">
        <f t="shared" ref="C5:C36" si="0">SUM(D5:J5)</f>
        <v>6430.9478826201203</v>
      </c>
      <c r="D5" s="1794">
        <v>3766.346</v>
      </c>
      <c r="E5" s="1972">
        <v>0</v>
      </c>
      <c r="F5" s="1291">
        <v>10.471</v>
      </c>
      <c r="G5" s="1291">
        <v>0</v>
      </c>
      <c r="H5" s="1903">
        <v>0</v>
      </c>
      <c r="I5" s="1518">
        <v>9.8000000000000004E-2</v>
      </c>
      <c r="J5" s="1794">
        <v>2654.0328826201203</v>
      </c>
      <c r="K5" s="905">
        <v>206</v>
      </c>
    </row>
    <row r="6" spans="1:11" ht="12.75" customHeight="1" x14ac:dyDescent="0.2">
      <c r="A6" s="3" t="s">
        <v>1181</v>
      </c>
      <c r="B6" s="1721">
        <v>3480.2727963018001</v>
      </c>
      <c r="C6" s="1197">
        <f t="shared" si="0"/>
        <v>39205.804628402911</v>
      </c>
      <c r="D6" s="1794">
        <v>24629.094000000001</v>
      </c>
      <c r="E6" s="1972">
        <v>0</v>
      </c>
      <c r="F6" s="1291">
        <v>930.14</v>
      </c>
      <c r="G6" s="1291">
        <v>0</v>
      </c>
      <c r="H6" s="1903">
        <v>0</v>
      </c>
      <c r="I6" s="1518">
        <v>73.619</v>
      </c>
      <c r="J6" s="1794">
        <v>13572.951628402911</v>
      </c>
      <c r="K6" s="905">
        <v>1159</v>
      </c>
    </row>
    <row r="7" spans="1:11" ht="12.75" customHeight="1" x14ac:dyDescent="0.2">
      <c r="A7" s="3" t="s">
        <v>1182</v>
      </c>
      <c r="B7" s="1721">
        <v>1449.7240144933</v>
      </c>
      <c r="C7" s="1197">
        <f t="shared" si="0"/>
        <v>25942.398752034569</v>
      </c>
      <c r="D7" s="1794">
        <v>13667.467000000001</v>
      </c>
      <c r="E7" s="1972">
        <v>0</v>
      </c>
      <c r="F7" s="1291">
        <v>320.09800000000001</v>
      </c>
      <c r="G7" s="1291">
        <v>0</v>
      </c>
      <c r="H7" s="1903">
        <v>0</v>
      </c>
      <c r="I7" s="1518">
        <v>11.226000000000001</v>
      </c>
      <c r="J7" s="1794">
        <v>11943.607752034566</v>
      </c>
      <c r="K7" s="905">
        <v>637</v>
      </c>
    </row>
    <row r="8" spans="1:11" ht="12.75" customHeight="1" x14ac:dyDescent="0.2">
      <c r="A8" s="3" t="s">
        <v>1117</v>
      </c>
      <c r="B8" s="1721">
        <v>1051.1748343493</v>
      </c>
      <c r="C8" s="1197">
        <f t="shared" si="0"/>
        <v>15219.287942065715</v>
      </c>
      <c r="D8" s="1794">
        <v>8831.1730000000007</v>
      </c>
      <c r="E8" s="1972">
        <v>0</v>
      </c>
      <c r="F8" s="1291">
        <v>239.756</v>
      </c>
      <c r="G8" s="1291">
        <v>0</v>
      </c>
      <c r="H8" s="1903">
        <v>0</v>
      </c>
      <c r="I8" s="1518">
        <v>63.223999999999997</v>
      </c>
      <c r="J8" s="1794">
        <v>6085.1349420657161</v>
      </c>
      <c r="K8" s="905">
        <v>445</v>
      </c>
    </row>
    <row r="9" spans="1:11" ht="12.75" customHeight="1" x14ac:dyDescent="0.2">
      <c r="A9" s="3" t="s">
        <v>1183</v>
      </c>
      <c r="B9" s="1721">
        <v>4686.7855505288999</v>
      </c>
      <c r="C9" s="1197">
        <f t="shared" si="0"/>
        <v>67699.484881106095</v>
      </c>
      <c r="D9" s="1794">
        <v>42278.025000000001</v>
      </c>
      <c r="E9" s="1972">
        <v>0</v>
      </c>
      <c r="F9" s="1291">
        <v>3344.627</v>
      </c>
      <c r="G9" s="1291">
        <v>0</v>
      </c>
      <c r="H9" s="1903">
        <v>0</v>
      </c>
      <c r="I9" s="1518">
        <v>60.875999999999998</v>
      </c>
      <c r="J9" s="1794">
        <v>22015.956881106104</v>
      </c>
      <c r="K9" s="905">
        <v>1420</v>
      </c>
    </row>
    <row r="10" spans="1:11" ht="12.75" customHeight="1" x14ac:dyDescent="0.2">
      <c r="A10" s="3" t="s">
        <v>1184</v>
      </c>
      <c r="B10" s="1721">
        <v>152.3251170922</v>
      </c>
      <c r="C10" s="1197">
        <f t="shared" si="0"/>
        <v>2558.2655932816429</v>
      </c>
      <c r="D10" s="1794">
        <v>1608.777</v>
      </c>
      <c r="E10" s="1972">
        <v>0</v>
      </c>
      <c r="F10" s="1291">
        <v>19.221</v>
      </c>
      <c r="G10" s="1291">
        <v>0</v>
      </c>
      <c r="H10" s="1903">
        <v>0</v>
      </c>
      <c r="I10" s="1518">
        <v>0</v>
      </c>
      <c r="J10" s="1794">
        <v>930.26759328164292</v>
      </c>
      <c r="K10" s="905">
        <v>53</v>
      </c>
    </row>
    <row r="11" spans="1:11" ht="12.75" customHeight="1" x14ac:dyDescent="0.2">
      <c r="A11" s="3" t="s">
        <v>1185</v>
      </c>
      <c r="B11" s="1721">
        <v>13205.980640366199</v>
      </c>
      <c r="C11" s="1197">
        <f t="shared" si="0"/>
        <v>240623.83373343124</v>
      </c>
      <c r="D11" s="1794">
        <v>142002.408</v>
      </c>
      <c r="E11" s="1972">
        <v>0</v>
      </c>
      <c r="F11" s="1291">
        <v>8895.0120000000006</v>
      </c>
      <c r="G11" s="1291">
        <v>0</v>
      </c>
      <c r="H11" s="1903">
        <v>0</v>
      </c>
      <c r="I11" s="1518">
        <v>504.971</v>
      </c>
      <c r="J11" s="1794">
        <v>89221.442733431264</v>
      </c>
      <c r="K11" s="905">
        <v>5362</v>
      </c>
    </row>
    <row r="12" spans="1:11" ht="12.75" customHeight="1" x14ac:dyDescent="0.2">
      <c r="A12" s="3" t="s">
        <v>1186</v>
      </c>
      <c r="B12" s="1721">
        <v>3407.4218324399003</v>
      </c>
      <c r="C12" s="1197">
        <f t="shared" si="0"/>
        <v>30443.087474512711</v>
      </c>
      <c r="D12" s="1794">
        <v>18550.864000000001</v>
      </c>
      <c r="E12" s="1972">
        <v>0</v>
      </c>
      <c r="F12" s="1291">
        <v>792.048</v>
      </c>
      <c r="G12" s="1291">
        <v>0</v>
      </c>
      <c r="H12" s="1903">
        <v>0</v>
      </c>
      <c r="I12" s="1518">
        <v>91.268000000000001</v>
      </c>
      <c r="J12" s="1794">
        <v>11008.907474512711</v>
      </c>
      <c r="K12" s="905">
        <v>904</v>
      </c>
    </row>
    <row r="13" spans="1:11" ht="12.75" customHeight="1" x14ac:dyDescent="0.2">
      <c r="A13" s="3" t="s">
        <v>149</v>
      </c>
      <c r="B13" s="1721">
        <v>2467.9921697458999</v>
      </c>
      <c r="C13" s="1197">
        <f t="shared" si="0"/>
        <v>38260.45306317108</v>
      </c>
      <c r="D13" s="1794">
        <v>19245.607</v>
      </c>
      <c r="E13" s="1972">
        <v>37.871960000000001</v>
      </c>
      <c r="F13" s="1291">
        <v>480.66800000000001</v>
      </c>
      <c r="G13" s="1291">
        <v>0</v>
      </c>
      <c r="H13" s="1903">
        <v>285.31630999999999</v>
      </c>
      <c r="I13" s="1518">
        <v>46.165999999999997</v>
      </c>
      <c r="J13" s="1794">
        <v>18164.823793171079</v>
      </c>
      <c r="K13" s="905">
        <v>1037</v>
      </c>
    </row>
    <row r="14" spans="1:11" ht="12.75" customHeight="1" x14ac:dyDescent="0.2">
      <c r="A14" s="3" t="s">
        <v>1187</v>
      </c>
      <c r="B14" s="1721">
        <v>271.33750611020002</v>
      </c>
      <c r="C14" s="1197">
        <f t="shared" si="0"/>
        <v>5933.561955942645</v>
      </c>
      <c r="D14" s="1794">
        <v>2929.154</v>
      </c>
      <c r="E14" s="1972">
        <v>0</v>
      </c>
      <c r="F14" s="1291">
        <v>42.223999999999997</v>
      </c>
      <c r="G14" s="1291">
        <v>0</v>
      </c>
      <c r="H14" s="1903">
        <v>0</v>
      </c>
      <c r="I14" s="1518">
        <v>32.719000000000001</v>
      </c>
      <c r="J14" s="1794">
        <v>2929.4649559426448</v>
      </c>
      <c r="K14" s="905">
        <v>139</v>
      </c>
    </row>
    <row r="15" spans="1:11" ht="12.75" customHeight="1" x14ac:dyDescent="0.2">
      <c r="A15" s="3" t="s">
        <v>1188</v>
      </c>
      <c r="B15" s="1721">
        <v>56.705699737400003</v>
      </c>
      <c r="C15" s="1197">
        <f t="shared" si="0"/>
        <v>1070.5976251796258</v>
      </c>
      <c r="D15" s="1794">
        <v>709.75699999999995</v>
      </c>
      <c r="E15" s="1972">
        <v>0</v>
      </c>
      <c r="F15" s="1291">
        <v>9.7550000000000008</v>
      </c>
      <c r="G15" s="1291">
        <v>0</v>
      </c>
      <c r="H15" s="1903">
        <v>0</v>
      </c>
      <c r="I15" s="1518">
        <v>0</v>
      </c>
      <c r="J15" s="1794">
        <v>351.08562517962577</v>
      </c>
      <c r="K15" s="905">
        <v>32</v>
      </c>
    </row>
    <row r="16" spans="1:11" ht="12.75" customHeight="1" x14ac:dyDescent="0.2">
      <c r="A16" s="3" t="s">
        <v>1189</v>
      </c>
      <c r="B16" s="1721">
        <v>276.90046585840003</v>
      </c>
      <c r="C16" s="1197">
        <f t="shared" si="0"/>
        <v>2979.6061189280526</v>
      </c>
      <c r="D16" s="1794">
        <v>1476.4449999999999</v>
      </c>
      <c r="E16" s="1972">
        <v>0</v>
      </c>
      <c r="F16" s="1291">
        <v>22.1</v>
      </c>
      <c r="G16" s="1291">
        <v>0</v>
      </c>
      <c r="H16" s="1903">
        <v>0</v>
      </c>
      <c r="I16" s="1518">
        <v>0</v>
      </c>
      <c r="J16" s="1794">
        <v>1481.061118928053</v>
      </c>
      <c r="K16" s="905">
        <v>91</v>
      </c>
    </row>
    <row r="17" spans="1:11" ht="12.75" customHeight="1" x14ac:dyDescent="0.2">
      <c r="A17" s="3" t="s">
        <v>1190</v>
      </c>
      <c r="B17" s="1721">
        <v>2276.7237799302998</v>
      </c>
      <c r="C17" s="1197">
        <f t="shared" si="0"/>
        <v>26157.253647539557</v>
      </c>
      <c r="D17" s="1794">
        <v>13563.891</v>
      </c>
      <c r="E17" s="1972">
        <v>0</v>
      </c>
      <c r="F17" s="1291">
        <v>555.78399999999999</v>
      </c>
      <c r="G17" s="1291">
        <v>0</v>
      </c>
      <c r="H17" s="1903">
        <v>0</v>
      </c>
      <c r="I17" s="1518">
        <v>106.242</v>
      </c>
      <c r="J17" s="1794">
        <v>11931.336647539558</v>
      </c>
      <c r="K17" s="905">
        <v>723</v>
      </c>
    </row>
    <row r="18" spans="1:11" ht="12.75" customHeight="1" x14ac:dyDescent="0.2">
      <c r="A18" s="3" t="s">
        <v>157</v>
      </c>
      <c r="B18" s="1721">
        <v>1692.6012178842</v>
      </c>
      <c r="C18" s="1197">
        <f t="shared" si="0"/>
        <v>21139.181915282141</v>
      </c>
      <c r="D18" s="1794">
        <v>12760.994000000001</v>
      </c>
      <c r="E18" s="1972">
        <v>0</v>
      </c>
      <c r="F18" s="1291">
        <v>201.697</v>
      </c>
      <c r="G18" s="1291">
        <v>0</v>
      </c>
      <c r="H18" s="1903">
        <v>0</v>
      </c>
      <c r="I18" s="1518">
        <v>75.543999999999997</v>
      </c>
      <c r="J18" s="1794">
        <v>8100.9469152821412</v>
      </c>
      <c r="K18" s="905">
        <v>614</v>
      </c>
    </row>
    <row r="19" spans="1:11" ht="12.75" customHeight="1" x14ac:dyDescent="0.2">
      <c r="A19" s="3" t="s">
        <v>1191</v>
      </c>
      <c r="B19" s="1721">
        <v>1227.2167943822999</v>
      </c>
      <c r="C19" s="1197">
        <f t="shared" si="0"/>
        <v>9753.8273775992293</v>
      </c>
      <c r="D19" s="1794">
        <v>6394.3959999999997</v>
      </c>
      <c r="E19" s="1972">
        <v>0</v>
      </c>
      <c r="F19" s="1291">
        <v>571.79300000000001</v>
      </c>
      <c r="G19" s="1291">
        <v>0</v>
      </c>
      <c r="H19" s="1903">
        <v>0</v>
      </c>
      <c r="I19" s="1518">
        <v>139.386</v>
      </c>
      <c r="J19" s="1794">
        <v>2648.2523775992295</v>
      </c>
      <c r="K19" s="905">
        <v>242</v>
      </c>
    </row>
    <row r="20" spans="1:11" ht="12.75" customHeight="1" x14ac:dyDescent="0.2">
      <c r="A20" s="3" t="s">
        <v>1192</v>
      </c>
      <c r="B20" s="1721">
        <v>1398.5432689662998</v>
      </c>
      <c r="C20" s="1197">
        <f t="shared" si="0"/>
        <v>23052.10899204727</v>
      </c>
      <c r="D20" s="1794">
        <v>11900.925999999999</v>
      </c>
      <c r="E20" s="1972">
        <v>0</v>
      </c>
      <c r="F20" s="1291">
        <v>303.90800000000002</v>
      </c>
      <c r="G20" s="1291">
        <v>0</v>
      </c>
      <c r="H20" s="1903">
        <v>0</v>
      </c>
      <c r="I20" s="1518">
        <v>88.043000000000006</v>
      </c>
      <c r="J20" s="1794">
        <v>10759.231992047271</v>
      </c>
      <c r="K20" s="905">
        <v>600</v>
      </c>
    </row>
    <row r="21" spans="1:11" ht="12.75" customHeight="1" x14ac:dyDescent="0.2">
      <c r="A21" s="3" t="s">
        <v>1576</v>
      </c>
      <c r="B21" s="1721">
        <v>3085.4077441997997</v>
      </c>
      <c r="C21" s="1197">
        <f t="shared" si="0"/>
        <v>41559.649118090019</v>
      </c>
      <c r="D21" s="1794">
        <v>26480.063999999998</v>
      </c>
      <c r="E21" s="1972">
        <v>0</v>
      </c>
      <c r="F21" s="1291">
        <v>1313.5360000000001</v>
      </c>
      <c r="G21" s="1291">
        <v>0</v>
      </c>
      <c r="H21" s="1903">
        <v>0</v>
      </c>
      <c r="I21" s="1518">
        <v>77.031999999999996</v>
      </c>
      <c r="J21" s="1794">
        <v>13689.01711809002</v>
      </c>
      <c r="K21" s="905">
        <v>985</v>
      </c>
    </row>
    <row r="22" spans="1:11" ht="12.75" customHeight="1" x14ac:dyDescent="0.2">
      <c r="A22" s="3" t="s">
        <v>1193</v>
      </c>
      <c r="B22" s="1721">
        <v>334.59541791649997</v>
      </c>
      <c r="C22" s="1197">
        <f t="shared" si="0"/>
        <v>7680.6484007922627</v>
      </c>
      <c r="D22" s="1794">
        <v>4942.6559999999999</v>
      </c>
      <c r="E22" s="1972">
        <v>0</v>
      </c>
      <c r="F22" s="1291">
        <v>93.76</v>
      </c>
      <c r="G22" s="1291">
        <v>0</v>
      </c>
      <c r="H22" s="1903">
        <v>0</v>
      </c>
      <c r="I22" s="1518">
        <v>0.82799999999999996</v>
      </c>
      <c r="J22" s="1794">
        <v>2643.4044007922616</v>
      </c>
      <c r="K22" s="905">
        <v>192</v>
      </c>
    </row>
    <row r="23" spans="1:11" ht="12.75" customHeight="1" x14ac:dyDescent="0.2">
      <c r="A23" s="3" t="s">
        <v>279</v>
      </c>
      <c r="B23" s="1721">
        <v>7999.5805614620995</v>
      </c>
      <c r="C23" s="1197">
        <f t="shared" si="0"/>
        <v>103587.32113472928</v>
      </c>
      <c r="D23" s="1794">
        <v>68408.437000000005</v>
      </c>
      <c r="E23" s="1972">
        <v>0</v>
      </c>
      <c r="F23" s="1291">
        <v>4678.8090000000002</v>
      </c>
      <c r="G23" s="1291">
        <v>0</v>
      </c>
      <c r="H23" s="1903">
        <v>0</v>
      </c>
      <c r="I23" s="1518">
        <v>58.941000000000003</v>
      </c>
      <c r="J23" s="1794">
        <v>30441.134134729269</v>
      </c>
      <c r="K23" s="905">
        <v>2605</v>
      </c>
    </row>
    <row r="24" spans="1:11" ht="12.75" customHeight="1" x14ac:dyDescent="0.2">
      <c r="A24" s="3" t="s">
        <v>1194</v>
      </c>
      <c r="B24" s="1721">
        <v>552.23126075689993</v>
      </c>
      <c r="C24" s="1197">
        <f t="shared" si="0"/>
        <v>12462.492554816166</v>
      </c>
      <c r="D24" s="1794">
        <v>6723.3819999999996</v>
      </c>
      <c r="E24" s="1972">
        <v>0</v>
      </c>
      <c r="F24" s="1291">
        <v>101.992</v>
      </c>
      <c r="G24" s="1291">
        <v>0</v>
      </c>
      <c r="H24" s="1903">
        <v>0</v>
      </c>
      <c r="I24" s="1518">
        <v>0.1</v>
      </c>
      <c r="J24" s="1794">
        <v>5637.0185548161671</v>
      </c>
      <c r="K24" s="905">
        <v>279</v>
      </c>
    </row>
    <row r="25" spans="1:11" ht="12.75" customHeight="1" x14ac:dyDescent="0.2">
      <c r="A25" s="3" t="s">
        <v>1195</v>
      </c>
      <c r="B25" s="1721">
        <v>2208.1057739524999</v>
      </c>
      <c r="C25" s="1197">
        <f t="shared" si="0"/>
        <v>28547.265374562376</v>
      </c>
      <c r="D25" s="1794">
        <v>18429.419000000002</v>
      </c>
      <c r="E25" s="1972">
        <v>0</v>
      </c>
      <c r="F25" s="1291">
        <v>471.834</v>
      </c>
      <c r="G25" s="1291">
        <v>0</v>
      </c>
      <c r="H25" s="1903">
        <v>0</v>
      </c>
      <c r="I25" s="1518">
        <v>47.505000000000003</v>
      </c>
      <c r="J25" s="1794">
        <v>9598.507374562374</v>
      </c>
      <c r="K25" s="905">
        <v>705</v>
      </c>
    </row>
    <row r="26" spans="1:11" ht="12.75" customHeight="1" x14ac:dyDescent="0.2">
      <c r="A26" s="3" t="s">
        <v>1099</v>
      </c>
      <c r="B26" s="1721">
        <v>1080.2652852418998</v>
      </c>
      <c r="C26" s="1197">
        <f t="shared" si="0"/>
        <v>15514.542366737664</v>
      </c>
      <c r="D26" s="1794">
        <v>9007.89</v>
      </c>
      <c r="E26" s="1972">
        <v>0</v>
      </c>
      <c r="F26" s="1291">
        <v>978.85299999999995</v>
      </c>
      <c r="G26" s="1291">
        <v>0</v>
      </c>
      <c r="H26" s="1903">
        <v>0</v>
      </c>
      <c r="I26" s="1518">
        <v>250.434</v>
      </c>
      <c r="J26" s="1794">
        <v>5277.3653667376648</v>
      </c>
      <c r="K26" s="905">
        <v>343</v>
      </c>
    </row>
    <row r="27" spans="1:11" ht="12.75" customHeight="1" x14ac:dyDescent="0.2">
      <c r="A27" s="3" t="s">
        <v>1196</v>
      </c>
      <c r="B27" s="1721">
        <v>11185.762023719</v>
      </c>
      <c r="C27" s="1197">
        <f t="shared" si="0"/>
        <v>211512.23431170499</v>
      </c>
      <c r="D27" s="1794">
        <v>129481.11599999999</v>
      </c>
      <c r="E27" s="1972">
        <v>0</v>
      </c>
      <c r="F27" s="1291">
        <v>7088.96</v>
      </c>
      <c r="G27" s="1291">
        <v>0</v>
      </c>
      <c r="H27" s="1903">
        <v>0</v>
      </c>
      <c r="I27" s="1518">
        <v>497.32600000000002</v>
      </c>
      <c r="J27" s="1794">
        <v>74444.832311704988</v>
      </c>
      <c r="K27" s="905">
        <v>4965</v>
      </c>
    </row>
    <row r="28" spans="1:11" ht="12.75" customHeight="1" x14ac:dyDescent="0.2">
      <c r="A28" s="3" t="s">
        <v>344</v>
      </c>
      <c r="B28" s="1721">
        <v>7403.0520070489001</v>
      </c>
      <c r="C28" s="1197">
        <f t="shared" si="0"/>
        <v>82041.966291723365</v>
      </c>
      <c r="D28" s="1794">
        <v>44921.485000000001</v>
      </c>
      <c r="E28" s="1972">
        <v>0</v>
      </c>
      <c r="F28" s="1291">
        <v>2512.9989999999998</v>
      </c>
      <c r="G28" s="1291">
        <v>0</v>
      </c>
      <c r="H28" s="1903">
        <v>0</v>
      </c>
      <c r="I28" s="1518">
        <v>201.006</v>
      </c>
      <c r="J28" s="1794">
        <v>34406.476291723375</v>
      </c>
      <c r="K28" s="905">
        <v>2294</v>
      </c>
    </row>
    <row r="29" spans="1:11" ht="12.75" customHeight="1" x14ac:dyDescent="0.2">
      <c r="A29" s="3" t="s">
        <v>345</v>
      </c>
      <c r="B29" s="1721">
        <v>1753.0905916043</v>
      </c>
      <c r="C29" s="1197">
        <f t="shared" si="0"/>
        <v>33062.762163677355</v>
      </c>
      <c r="D29" s="1794">
        <v>20733.888999999999</v>
      </c>
      <c r="E29" s="1972">
        <v>0</v>
      </c>
      <c r="F29" s="1291">
        <v>568.28</v>
      </c>
      <c r="G29" s="1291">
        <v>0</v>
      </c>
      <c r="H29" s="1903">
        <v>0</v>
      </c>
      <c r="I29" s="1518">
        <v>23.353000000000002</v>
      </c>
      <c r="J29" s="1794">
        <v>11737.240163677354</v>
      </c>
      <c r="K29" s="905">
        <v>876</v>
      </c>
    </row>
    <row r="30" spans="1:11" ht="12.75" customHeight="1" x14ac:dyDescent="0.2">
      <c r="A30" s="3" t="s">
        <v>1197</v>
      </c>
      <c r="B30" s="1721">
        <v>8276.0628053920009</v>
      </c>
      <c r="C30" s="1197">
        <f t="shared" si="0"/>
        <v>122854.15264934159</v>
      </c>
      <c r="D30" s="1794">
        <v>69608.718999999997</v>
      </c>
      <c r="E30" s="1972">
        <v>0</v>
      </c>
      <c r="F30" s="1291">
        <v>2703.277</v>
      </c>
      <c r="G30" s="1291">
        <v>0</v>
      </c>
      <c r="H30" s="1903">
        <v>3775.1488999999992</v>
      </c>
      <c r="I30" s="1518">
        <v>444.23899999999998</v>
      </c>
      <c r="J30" s="1794">
        <v>46322.768749341594</v>
      </c>
      <c r="K30" s="905">
        <v>3052</v>
      </c>
    </row>
    <row r="31" spans="1:11" ht="12.75" customHeight="1" x14ac:dyDescent="0.2">
      <c r="A31" s="3" t="s">
        <v>227</v>
      </c>
      <c r="B31" s="1721">
        <v>1325.6433991495001</v>
      </c>
      <c r="C31" s="1197">
        <f t="shared" si="0"/>
        <v>24742.624888062215</v>
      </c>
      <c r="D31" s="1794">
        <v>12087.411</v>
      </c>
      <c r="E31" s="1972">
        <v>0</v>
      </c>
      <c r="F31" s="1291">
        <v>165.60300000000001</v>
      </c>
      <c r="G31" s="1291">
        <v>0</v>
      </c>
      <c r="H31" s="1903">
        <v>0</v>
      </c>
      <c r="I31" s="1518">
        <v>12.247999999999999</v>
      </c>
      <c r="J31" s="1794">
        <v>12477.362888062216</v>
      </c>
      <c r="K31" s="905">
        <v>781</v>
      </c>
    </row>
    <row r="32" spans="1:11" ht="12.75" customHeight="1" x14ac:dyDescent="0.2">
      <c r="A32" s="3" t="s">
        <v>1198</v>
      </c>
      <c r="B32" s="1721">
        <v>1298.0733848320001</v>
      </c>
      <c r="C32" s="1197">
        <f t="shared" si="0"/>
        <v>16612.492125269415</v>
      </c>
      <c r="D32" s="1794">
        <v>8046.6</v>
      </c>
      <c r="E32" s="1972">
        <v>0</v>
      </c>
      <c r="F32" s="1291">
        <v>405.50099999999998</v>
      </c>
      <c r="G32" s="1291">
        <v>0</v>
      </c>
      <c r="H32" s="1903">
        <v>0</v>
      </c>
      <c r="I32" s="1518">
        <v>3.0579999999999998</v>
      </c>
      <c r="J32" s="1794">
        <v>8157.3331252694143</v>
      </c>
      <c r="K32" s="905">
        <v>416</v>
      </c>
    </row>
    <row r="33" spans="1:13" ht="12.75" customHeight="1" x14ac:dyDescent="0.2">
      <c r="A33" s="3" t="s">
        <v>1199</v>
      </c>
      <c r="B33" s="1721">
        <v>2292.5874835751001</v>
      </c>
      <c r="C33" s="1197">
        <f t="shared" si="0"/>
        <v>35825.942286224868</v>
      </c>
      <c r="D33" s="1794">
        <v>21143.192999999999</v>
      </c>
      <c r="E33" s="1972">
        <v>0</v>
      </c>
      <c r="F33" s="1291">
        <v>381.58100000000002</v>
      </c>
      <c r="G33" s="1291">
        <v>0</v>
      </c>
      <c r="H33" s="1903">
        <v>0</v>
      </c>
      <c r="I33" s="1518">
        <v>81.876000000000005</v>
      </c>
      <c r="J33" s="1794">
        <v>14219.292286224871</v>
      </c>
      <c r="K33" s="905">
        <v>996</v>
      </c>
    </row>
    <row r="34" spans="1:13" ht="12.75" customHeight="1" x14ac:dyDescent="0.2">
      <c r="A34" s="3" t="s">
        <v>1200</v>
      </c>
      <c r="B34" s="1721">
        <v>1358.8969422437001</v>
      </c>
      <c r="C34" s="1197">
        <f t="shared" si="0"/>
        <v>24873.84216768841</v>
      </c>
      <c r="D34" s="1794">
        <v>11708.444</v>
      </c>
      <c r="E34" s="1972">
        <v>0</v>
      </c>
      <c r="F34" s="1291">
        <v>327.76400000000001</v>
      </c>
      <c r="G34" s="1291">
        <v>0</v>
      </c>
      <c r="H34" s="1903">
        <v>0</v>
      </c>
      <c r="I34" s="1518">
        <v>0.76700000000000002</v>
      </c>
      <c r="J34" s="1794">
        <v>12836.867167688413</v>
      </c>
      <c r="K34" s="905">
        <v>586</v>
      </c>
    </row>
    <row r="35" spans="1:13" ht="12.75" customHeight="1" x14ac:dyDescent="0.2">
      <c r="A35" s="3" t="s">
        <v>178</v>
      </c>
      <c r="B35" s="1721">
        <v>346.67189815009999</v>
      </c>
      <c r="C35" s="1197">
        <f t="shared" si="0"/>
        <v>5599.337023975906</v>
      </c>
      <c r="D35" s="1794">
        <v>2299.2049999999999</v>
      </c>
      <c r="E35" s="1972">
        <v>0</v>
      </c>
      <c r="F35" s="1291">
        <v>16.102</v>
      </c>
      <c r="G35" s="1291">
        <v>0</v>
      </c>
      <c r="H35" s="1903">
        <v>0</v>
      </c>
      <c r="I35" s="1518">
        <v>0</v>
      </c>
      <c r="J35" s="1794">
        <v>3284.0300239759058</v>
      </c>
      <c r="K35" s="905">
        <v>104</v>
      </c>
    </row>
    <row r="36" spans="1:13" ht="12.75" customHeight="1" x14ac:dyDescent="0.2">
      <c r="A36" s="3" t="s">
        <v>1201</v>
      </c>
      <c r="B36" s="1721">
        <v>5406.6876299109999</v>
      </c>
      <c r="C36" s="1197">
        <f t="shared" si="0"/>
        <v>116736.11636492659</v>
      </c>
      <c r="D36" s="1794">
        <v>57932.542999999998</v>
      </c>
      <c r="E36" s="1972">
        <v>0</v>
      </c>
      <c r="F36" s="1291">
        <v>2273.0309999999999</v>
      </c>
      <c r="G36" s="1291">
        <v>0</v>
      </c>
      <c r="H36" s="1903">
        <v>0</v>
      </c>
      <c r="I36" s="1518">
        <v>112.578</v>
      </c>
      <c r="J36" s="1794">
        <v>56417.9643649266</v>
      </c>
      <c r="K36" s="905">
        <v>2531</v>
      </c>
    </row>
    <row r="37" spans="1:13" ht="12.75" customHeight="1" x14ac:dyDescent="0.2">
      <c r="A37" s="349"/>
      <c r="B37" s="350"/>
      <c r="C37" s="1020"/>
      <c r="D37" s="1020"/>
      <c r="E37" s="1020"/>
      <c r="F37" s="1020"/>
      <c r="G37" s="1020"/>
      <c r="H37" s="1020"/>
      <c r="I37" s="1237"/>
      <c r="J37" s="1021"/>
      <c r="K37" s="759"/>
    </row>
    <row r="38" spans="1:13" ht="12.75" customHeight="1" x14ac:dyDescent="0.2">
      <c r="A38" s="351" t="s">
        <v>2041</v>
      </c>
      <c r="B38" s="352">
        <f>SUM(B4:B36)</f>
        <v>141745.64362483492</v>
      </c>
      <c r="C38" s="1292">
        <f t="shared" ref="C38:K38" si="1">SUM(C4:C36)</f>
        <v>2276544.0981706213</v>
      </c>
      <c r="D38" s="1292">
        <f t="shared" si="1"/>
        <v>1242418.517</v>
      </c>
      <c r="E38" s="1292">
        <f t="shared" si="1"/>
        <v>60.194310000000002</v>
      </c>
      <c r="F38" s="1292">
        <f t="shared" si="1"/>
        <v>64391.34800000002</v>
      </c>
      <c r="G38" s="1292">
        <f t="shared" si="1"/>
        <v>0</v>
      </c>
      <c r="H38" s="1292">
        <f t="shared" si="1"/>
        <v>20309.306929999999</v>
      </c>
      <c r="I38" s="1293">
        <f t="shared" si="1"/>
        <v>4792.0290000000005</v>
      </c>
      <c r="J38" s="1294">
        <f t="shared" si="1"/>
        <v>944572.70293062122</v>
      </c>
      <c r="K38" s="996">
        <f t="shared" si="1"/>
        <v>53072</v>
      </c>
    </row>
    <row r="39" spans="1:13" ht="12.75" customHeight="1" thickBot="1" x14ac:dyDescent="0.25">
      <c r="A39" s="349"/>
      <c r="B39" s="350"/>
      <c r="C39" s="1020"/>
      <c r="D39" s="1295"/>
      <c r="E39" s="1070"/>
      <c r="F39" s="1070"/>
      <c r="G39" s="1070"/>
      <c r="H39" s="1070"/>
      <c r="I39" s="1512"/>
      <c r="J39" s="1135"/>
      <c r="K39" s="759"/>
    </row>
    <row r="40" spans="1:13" ht="12.75" customHeight="1" x14ac:dyDescent="0.2">
      <c r="A40" s="158" t="s">
        <v>283</v>
      </c>
      <c r="B40" s="1725">
        <v>54768.060962388685</v>
      </c>
      <c r="C40" s="1754">
        <f>SUM(D40:J40)</f>
        <v>724714.87133570411</v>
      </c>
      <c r="D40" s="1795">
        <v>263747.49432109238</v>
      </c>
      <c r="E40" s="1770">
        <v>22.32235</v>
      </c>
      <c r="F40" s="1296">
        <v>13628.489432330873</v>
      </c>
      <c r="G40" s="1296">
        <v>0</v>
      </c>
      <c r="H40" s="1770">
        <v>16248.84172</v>
      </c>
      <c r="I40" s="1050">
        <v>1022.3011380114841</v>
      </c>
      <c r="J40" s="1796">
        <v>430045.42237426934</v>
      </c>
      <c r="K40" s="988">
        <v>21190</v>
      </c>
      <c r="M40" s="16"/>
    </row>
    <row r="41" spans="1:13" ht="12.75" customHeight="1" x14ac:dyDescent="0.2">
      <c r="A41" s="107" t="s">
        <v>284</v>
      </c>
      <c r="B41" s="1724">
        <v>47539.169469480956</v>
      </c>
      <c r="C41" s="1197">
        <f t="shared" ref="C41:C42" si="2">SUM(D41:J41)</f>
        <v>916540.27180632378</v>
      </c>
      <c r="D41" s="1794">
        <v>567024.10931558756</v>
      </c>
      <c r="E41" s="1927">
        <v>37.871960000000001</v>
      </c>
      <c r="F41" s="1792">
        <v>30606.057753426037</v>
      </c>
      <c r="G41" s="1049">
        <v>0</v>
      </c>
      <c r="H41" s="1880">
        <v>285.31630999999999</v>
      </c>
      <c r="I41" s="1051">
        <v>1872.8643129603342</v>
      </c>
      <c r="J41" s="1794">
        <v>316714.05215434986</v>
      </c>
      <c r="K41" s="860">
        <v>18136</v>
      </c>
      <c r="M41" s="1757"/>
    </row>
    <row r="42" spans="1:13" ht="12.75" customHeight="1" x14ac:dyDescent="0.2">
      <c r="A42" s="107" t="s">
        <v>285</v>
      </c>
      <c r="B42" s="1724">
        <v>39438.413192713786</v>
      </c>
      <c r="C42" s="1197">
        <f t="shared" si="2"/>
        <v>635288.95502859366</v>
      </c>
      <c r="D42" s="1794">
        <v>411646.91336332011</v>
      </c>
      <c r="E42" s="1927">
        <v>0</v>
      </c>
      <c r="F42" s="1792">
        <v>20156.800814243088</v>
      </c>
      <c r="G42" s="1049">
        <v>0</v>
      </c>
      <c r="H42" s="1880">
        <v>3775.1488999999992</v>
      </c>
      <c r="I42" s="1051">
        <v>1896.8635490281818</v>
      </c>
      <c r="J42" s="1794">
        <v>197813.22840200234</v>
      </c>
      <c r="K42" s="860">
        <v>13746</v>
      </c>
      <c r="M42" s="1757"/>
    </row>
    <row r="43" spans="1:13" ht="12.75" customHeight="1" x14ac:dyDescent="0.2">
      <c r="A43" s="349"/>
      <c r="B43" s="350"/>
      <c r="C43" s="1020"/>
      <c r="D43" s="1020"/>
      <c r="E43" s="1020"/>
      <c r="F43" s="1020"/>
      <c r="G43" s="1020"/>
      <c r="H43" s="1020"/>
      <c r="I43" s="1237"/>
      <c r="J43" s="1021"/>
      <c r="K43" s="944"/>
      <c r="M43" s="1757"/>
    </row>
    <row r="44" spans="1:13" ht="12.75" customHeight="1" x14ac:dyDescent="0.2">
      <c r="A44" s="351" t="s">
        <v>2041</v>
      </c>
      <c r="B44" s="352">
        <f>SUM(B40:B42)</f>
        <v>141745.64362458343</v>
      </c>
      <c r="C44" s="1292">
        <f t="shared" ref="C44:K44" si="3">SUM(C40:C42)</f>
        <v>2276544.0981706213</v>
      </c>
      <c r="D44" s="1292">
        <f t="shared" si="3"/>
        <v>1242418.517</v>
      </c>
      <c r="E44" s="1292">
        <f t="shared" si="3"/>
        <v>60.194310000000002</v>
      </c>
      <c r="F44" s="1292">
        <f t="shared" si="3"/>
        <v>64391.347999999998</v>
      </c>
      <c r="G44" s="1292">
        <f t="shared" si="3"/>
        <v>0</v>
      </c>
      <c r="H44" s="1292">
        <f t="shared" si="3"/>
        <v>20309.306929999999</v>
      </c>
      <c r="I44" s="1293">
        <f t="shared" si="3"/>
        <v>4792.0290000000005</v>
      </c>
      <c r="J44" s="1294">
        <f t="shared" si="3"/>
        <v>944572.70293062157</v>
      </c>
      <c r="K44" s="996">
        <f t="shared" si="3"/>
        <v>53072</v>
      </c>
      <c r="M44" s="1757"/>
    </row>
    <row r="45" spans="1:13" ht="12.75" customHeight="1" thickBot="1" x14ac:dyDescent="0.25">
      <c r="A45" s="353"/>
      <c r="B45" s="354"/>
      <c r="C45" s="355"/>
      <c r="D45" s="355"/>
      <c r="E45" s="355"/>
      <c r="F45" s="355"/>
      <c r="G45" s="355"/>
      <c r="H45" s="355"/>
      <c r="I45" s="1519"/>
      <c r="J45" s="627"/>
      <c r="K45" s="760"/>
      <c r="M45" s="1757"/>
    </row>
    <row r="46" spans="1:13" x14ac:dyDescent="0.2">
      <c r="A46" s="661"/>
      <c r="B46" s="662"/>
      <c r="C46" s="663"/>
      <c r="D46" s="663"/>
      <c r="E46" s="663"/>
      <c r="F46" s="663"/>
      <c r="G46" s="663"/>
      <c r="H46" s="663"/>
      <c r="I46" s="663"/>
      <c r="J46" s="663"/>
      <c r="K46" s="671"/>
      <c r="M46" s="16"/>
    </row>
    <row r="47" spans="1:13" x14ac:dyDescent="0.2">
      <c r="A47" s="665" t="s">
        <v>2060</v>
      </c>
      <c r="B47" s="604"/>
      <c r="C47" s="272"/>
      <c r="D47" s="272"/>
      <c r="E47" s="272"/>
      <c r="F47" s="272"/>
      <c r="G47" s="272"/>
      <c r="H47" s="272"/>
      <c r="I47" s="1690"/>
      <c r="J47" s="1690"/>
      <c r="K47" s="672"/>
      <c r="M47" s="16"/>
    </row>
    <row r="48" spans="1:13" ht="12" customHeight="1" x14ac:dyDescent="0.2">
      <c r="A48" s="2028" t="s">
        <v>2131</v>
      </c>
      <c r="B48" s="2026"/>
      <c r="C48" s="2026"/>
      <c r="D48" s="2026"/>
      <c r="E48" s="2026"/>
      <c r="F48" s="2026"/>
      <c r="G48" s="2026"/>
      <c r="H48" s="2026"/>
      <c r="I48" s="2027"/>
      <c r="J48" s="2028"/>
      <c r="K48" s="2027"/>
      <c r="M48" s="16"/>
    </row>
    <row r="49" spans="1:14" ht="36" customHeight="1" x14ac:dyDescent="0.2">
      <c r="A49" s="2025" t="s">
        <v>2081</v>
      </c>
      <c r="B49" s="2026"/>
      <c r="C49" s="2026"/>
      <c r="D49" s="2026"/>
      <c r="E49" s="2026"/>
      <c r="F49" s="2026"/>
      <c r="G49" s="2026"/>
      <c r="H49" s="2026"/>
      <c r="I49" s="2027"/>
      <c r="J49" s="2028"/>
      <c r="K49" s="2027"/>
    </row>
    <row r="50" spans="1:14" x14ac:dyDescent="0.2">
      <c r="A50" s="2028" t="s">
        <v>1245</v>
      </c>
      <c r="B50" s="2026"/>
      <c r="C50" s="2026"/>
      <c r="D50" s="2026"/>
      <c r="E50" s="2026"/>
      <c r="F50" s="2026"/>
      <c r="G50" s="2026"/>
      <c r="H50" s="2026"/>
      <c r="I50" s="2027"/>
      <c r="J50" s="2028"/>
      <c r="K50" s="2027"/>
    </row>
    <row r="51" spans="1:14" ht="36" customHeight="1" x14ac:dyDescent="0.2">
      <c r="A51" s="2025" t="s">
        <v>2106</v>
      </c>
      <c r="B51" s="2026"/>
      <c r="C51" s="2026"/>
      <c r="D51" s="2026"/>
      <c r="E51" s="2026"/>
      <c r="F51" s="2026"/>
      <c r="G51" s="2026"/>
      <c r="H51" s="2026"/>
      <c r="I51" s="2027"/>
      <c r="J51" s="2028"/>
      <c r="K51" s="2027"/>
      <c r="N51" s="17"/>
    </row>
    <row r="52" spans="1:14" ht="12" customHeight="1" x14ac:dyDescent="0.2">
      <c r="A52" s="2028" t="s">
        <v>2076</v>
      </c>
      <c r="B52" s="2026"/>
      <c r="C52" s="2026"/>
      <c r="D52" s="2026"/>
      <c r="E52" s="2026"/>
      <c r="F52" s="2026"/>
      <c r="G52" s="2026"/>
      <c r="H52" s="2026"/>
      <c r="I52" s="2027"/>
      <c r="J52" s="2028"/>
      <c r="K52" s="2027"/>
    </row>
    <row r="53" spans="1:14" ht="24" customHeight="1" x14ac:dyDescent="0.2">
      <c r="A53" s="2025" t="s">
        <v>2085</v>
      </c>
      <c r="B53" s="2026"/>
      <c r="C53" s="2026"/>
      <c r="D53" s="2026"/>
      <c r="E53" s="2026"/>
      <c r="F53" s="2026"/>
      <c r="G53" s="2026"/>
      <c r="H53" s="2026"/>
      <c r="I53" s="2027"/>
      <c r="J53" s="2028"/>
      <c r="K53" s="2027"/>
    </row>
    <row r="54" spans="1:14" ht="24" customHeight="1" x14ac:dyDescent="0.2">
      <c r="A54" s="2025" t="s">
        <v>1246</v>
      </c>
      <c r="B54" s="2026"/>
      <c r="C54" s="2026"/>
      <c r="D54" s="2026"/>
      <c r="E54" s="2026"/>
      <c r="F54" s="2026"/>
      <c r="G54" s="2026"/>
      <c r="H54" s="2026"/>
      <c r="I54" s="2027"/>
      <c r="J54" s="2028"/>
      <c r="K54" s="2027"/>
    </row>
    <row r="55" spans="1:14" ht="12.75" thickBot="1" x14ac:dyDescent="0.25">
      <c r="A55" s="2029" t="s">
        <v>2118</v>
      </c>
      <c r="B55" s="2030"/>
      <c r="C55" s="2030"/>
      <c r="D55" s="2030"/>
      <c r="E55" s="2030"/>
      <c r="F55" s="2030"/>
      <c r="G55" s="2030"/>
      <c r="H55" s="2030"/>
      <c r="I55" s="2031"/>
      <c r="J55" s="2029"/>
      <c r="K55" s="2031"/>
    </row>
    <row r="56" spans="1:14" x14ac:dyDescent="0.2">
      <c r="I56" s="1620"/>
      <c r="J56" s="1620"/>
    </row>
    <row r="57" spans="1:14" x14ac:dyDescent="0.2">
      <c r="B57" s="112"/>
      <c r="C57" s="112"/>
      <c r="D57" s="112"/>
      <c r="E57" s="112"/>
      <c r="F57" s="112"/>
      <c r="G57" s="112"/>
      <c r="H57" s="112"/>
      <c r="I57" s="112"/>
      <c r="J57" s="112"/>
      <c r="K57" s="112"/>
    </row>
    <row r="58" spans="1:14" x14ac:dyDescent="0.2">
      <c r="A58" s="46"/>
      <c r="B58" s="112"/>
      <c r="C58" s="137"/>
      <c r="D58" s="138"/>
      <c r="E58" s="138"/>
      <c r="F58" s="138"/>
      <c r="G58" s="138"/>
      <c r="H58" s="138"/>
      <c r="I58" s="138"/>
      <c r="J58" s="138"/>
      <c r="K58" s="572"/>
    </row>
    <row r="59" spans="1:14" x14ac:dyDescent="0.2">
      <c r="I59" s="19"/>
      <c r="J59" s="19"/>
    </row>
    <row r="60" spans="1:14" x14ac:dyDescent="0.2">
      <c r="I60" s="19"/>
      <c r="J60" s="19"/>
    </row>
    <row r="61" spans="1:14" x14ac:dyDescent="0.2">
      <c r="I61" s="19"/>
      <c r="J61" s="19"/>
    </row>
    <row r="62" spans="1:14" x14ac:dyDescent="0.2">
      <c r="I62" s="19"/>
      <c r="J62" s="19"/>
    </row>
    <row r="63" spans="1:14" x14ac:dyDescent="0.2">
      <c r="I63" s="19"/>
      <c r="J63" s="19"/>
    </row>
    <row r="64" spans="1:14"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55:K55"/>
    <mergeCell ref="A52:K52"/>
    <mergeCell ref="A1:K1"/>
    <mergeCell ref="A2:K2"/>
    <mergeCell ref="A48:K48"/>
    <mergeCell ref="A49:K49"/>
    <mergeCell ref="A53:K53"/>
    <mergeCell ref="A50:K50"/>
    <mergeCell ref="A51:K51"/>
    <mergeCell ref="A54:K54"/>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62" t="s">
        <v>1150</v>
      </c>
      <c r="B4" s="1721">
        <v>3160.5868693469997</v>
      </c>
      <c r="C4" s="1197">
        <f>SUM(D4:J4)</f>
        <v>64953.203653381141</v>
      </c>
      <c r="D4" s="1794">
        <v>36562.97</v>
      </c>
      <c r="E4" s="1973">
        <v>0</v>
      </c>
      <c r="F4" s="1297">
        <v>1892.5630000000001</v>
      </c>
      <c r="G4" s="1297">
        <v>0</v>
      </c>
      <c r="H4" s="1904">
        <v>0</v>
      </c>
      <c r="I4" s="1513">
        <v>48.277999999999999</v>
      </c>
      <c r="J4" s="1794">
        <v>26449.392653381139</v>
      </c>
      <c r="K4" s="857">
        <v>1494</v>
      </c>
    </row>
    <row r="5" spans="1:11" ht="12.75" customHeight="1" x14ac:dyDescent="0.2">
      <c r="A5" s="51" t="s">
        <v>137</v>
      </c>
      <c r="B5" s="1721">
        <v>151231.21660225</v>
      </c>
      <c r="C5" s="1197">
        <f t="shared" ref="C5:C20" si="0">SUM(D5:J5)</f>
        <v>2545234.8711917326</v>
      </c>
      <c r="D5" s="1794">
        <v>1437248.223</v>
      </c>
      <c r="E5" s="1973">
        <v>0</v>
      </c>
      <c r="F5" s="1297">
        <v>112038.679</v>
      </c>
      <c r="G5" s="1297">
        <v>0</v>
      </c>
      <c r="H5" s="1904">
        <v>0</v>
      </c>
      <c r="I5" s="1514">
        <v>3251.5650000000001</v>
      </c>
      <c r="J5" s="1794">
        <v>992696.40419173241</v>
      </c>
      <c r="K5" s="857">
        <v>55340</v>
      </c>
    </row>
    <row r="6" spans="1:11" ht="12.75" customHeight="1" x14ac:dyDescent="0.2">
      <c r="A6" s="51" t="s">
        <v>258</v>
      </c>
      <c r="B6" s="1721">
        <v>4657.0260479480003</v>
      </c>
      <c r="C6" s="1197">
        <f t="shared" si="0"/>
        <v>57797.953523033721</v>
      </c>
      <c r="D6" s="1794">
        <v>29170.960999999999</v>
      </c>
      <c r="E6" s="1973">
        <v>0</v>
      </c>
      <c r="F6" s="1297">
        <v>1534.1089999999999</v>
      </c>
      <c r="G6" s="1297">
        <v>0</v>
      </c>
      <c r="H6" s="1904">
        <v>0</v>
      </c>
      <c r="I6" s="1514">
        <v>182.95</v>
      </c>
      <c r="J6" s="1794">
        <v>26909.933523033724</v>
      </c>
      <c r="K6" s="857">
        <v>1831</v>
      </c>
    </row>
    <row r="7" spans="1:11" ht="12.75" customHeight="1" x14ac:dyDescent="0.2">
      <c r="A7" s="51" t="s">
        <v>1151</v>
      </c>
      <c r="B7" s="1721">
        <v>3073.2819678239998</v>
      </c>
      <c r="C7" s="1197">
        <f t="shared" si="0"/>
        <v>34926.181662896808</v>
      </c>
      <c r="D7" s="1794">
        <v>17023.437000000002</v>
      </c>
      <c r="E7" s="1973">
        <v>0</v>
      </c>
      <c r="F7" s="1297">
        <v>880.46299999999997</v>
      </c>
      <c r="G7" s="1297">
        <v>0</v>
      </c>
      <c r="H7" s="1904">
        <v>0</v>
      </c>
      <c r="I7" s="1514">
        <v>29.606000000000002</v>
      </c>
      <c r="J7" s="1794">
        <v>16992.675662896803</v>
      </c>
      <c r="K7" s="857">
        <v>928</v>
      </c>
    </row>
    <row r="8" spans="1:11" ht="12.75" customHeight="1" x14ac:dyDescent="0.2">
      <c r="A8" s="51" t="s">
        <v>1152</v>
      </c>
      <c r="B8" s="1721">
        <v>123.5309600434</v>
      </c>
      <c r="C8" s="1197">
        <f t="shared" si="0"/>
        <v>1145.0501025982367</v>
      </c>
      <c r="D8" s="1794">
        <v>400.81099999999998</v>
      </c>
      <c r="E8" s="1973">
        <v>0</v>
      </c>
      <c r="F8" s="1297">
        <v>0</v>
      </c>
      <c r="G8" s="1297">
        <v>0</v>
      </c>
      <c r="H8" s="1904">
        <v>0</v>
      </c>
      <c r="I8" s="1514">
        <v>0</v>
      </c>
      <c r="J8" s="1794">
        <v>744.23910259823663</v>
      </c>
      <c r="K8" s="857">
        <v>38</v>
      </c>
    </row>
    <row r="9" spans="1:11" ht="12.75" customHeight="1" x14ac:dyDescent="0.2">
      <c r="A9" s="51" t="s">
        <v>1153</v>
      </c>
      <c r="B9" s="1721">
        <v>180.0605725822</v>
      </c>
      <c r="C9" s="1197">
        <f t="shared" si="0"/>
        <v>1406.3810375017511</v>
      </c>
      <c r="D9" s="1794">
        <v>750.10900000000004</v>
      </c>
      <c r="E9" s="1973">
        <v>0</v>
      </c>
      <c r="F9" s="1297">
        <v>143.71100000000001</v>
      </c>
      <c r="G9" s="1297">
        <v>0</v>
      </c>
      <c r="H9" s="1904">
        <v>0</v>
      </c>
      <c r="I9" s="1514">
        <v>0</v>
      </c>
      <c r="J9" s="1794">
        <v>512.561037501751</v>
      </c>
      <c r="K9" s="857">
        <v>41</v>
      </c>
    </row>
    <row r="10" spans="1:11" ht="12.75" customHeight="1" x14ac:dyDescent="0.2">
      <c r="A10" s="51" t="s">
        <v>195</v>
      </c>
      <c r="B10" s="1721">
        <v>1123.9232491133002</v>
      </c>
      <c r="C10" s="1197">
        <f t="shared" si="0"/>
        <v>12610.347597978422</v>
      </c>
      <c r="D10" s="1794">
        <v>6137.5169999999998</v>
      </c>
      <c r="E10" s="1973">
        <v>0</v>
      </c>
      <c r="F10" s="1297">
        <v>180.595</v>
      </c>
      <c r="G10" s="1297">
        <v>0</v>
      </c>
      <c r="H10" s="1904">
        <v>0</v>
      </c>
      <c r="I10" s="1514">
        <v>11.917999999999999</v>
      </c>
      <c r="J10" s="1794">
        <v>6280.3175979784219</v>
      </c>
      <c r="K10" s="857">
        <v>361</v>
      </c>
    </row>
    <row r="11" spans="1:11" ht="12.75" customHeight="1" x14ac:dyDescent="0.2">
      <c r="A11" s="51" t="s">
        <v>1154</v>
      </c>
      <c r="B11" s="1721">
        <v>372.73149246140002</v>
      </c>
      <c r="C11" s="1197">
        <f t="shared" si="0"/>
        <v>4119.0817840699146</v>
      </c>
      <c r="D11" s="1794">
        <v>2039.546</v>
      </c>
      <c r="E11" s="1973">
        <v>0</v>
      </c>
      <c r="F11" s="1297">
        <v>48.942999999999998</v>
      </c>
      <c r="G11" s="1297">
        <v>0</v>
      </c>
      <c r="H11" s="1904">
        <v>0</v>
      </c>
      <c r="I11" s="1514">
        <v>0</v>
      </c>
      <c r="J11" s="1794">
        <v>2030.5927840699142</v>
      </c>
      <c r="K11" s="857">
        <v>98</v>
      </c>
    </row>
    <row r="12" spans="1:11" ht="12.75" customHeight="1" x14ac:dyDescent="0.2">
      <c r="A12" s="51" t="s">
        <v>157</v>
      </c>
      <c r="B12" s="1721">
        <v>371.43908358229999</v>
      </c>
      <c r="C12" s="1197">
        <f t="shared" si="0"/>
        <v>4034.5973070605132</v>
      </c>
      <c r="D12" s="1794">
        <v>2262.154</v>
      </c>
      <c r="E12" s="1973">
        <v>0</v>
      </c>
      <c r="F12" s="1297">
        <v>61.871000000000002</v>
      </c>
      <c r="G12" s="1297">
        <v>0</v>
      </c>
      <c r="H12" s="1904">
        <v>0</v>
      </c>
      <c r="I12" s="1514">
        <v>10.193</v>
      </c>
      <c r="J12" s="1794">
        <v>1700.3793070605129</v>
      </c>
      <c r="K12" s="857">
        <v>106</v>
      </c>
    </row>
    <row r="13" spans="1:11" ht="12.75" customHeight="1" x14ac:dyDescent="0.2">
      <c r="A13" s="51" t="s">
        <v>672</v>
      </c>
      <c r="B13" s="1721">
        <v>6178.9996197190003</v>
      </c>
      <c r="C13" s="1197">
        <f t="shared" si="0"/>
        <v>110544.93286608494</v>
      </c>
      <c r="D13" s="1794">
        <v>53280.114999999998</v>
      </c>
      <c r="E13" s="1973">
        <v>0</v>
      </c>
      <c r="F13" s="1297">
        <v>3014.6970000000001</v>
      </c>
      <c r="G13" s="1297">
        <v>0</v>
      </c>
      <c r="H13" s="1904">
        <v>0</v>
      </c>
      <c r="I13" s="1514">
        <v>50.201999999999998</v>
      </c>
      <c r="J13" s="1794">
        <v>54199.918866084954</v>
      </c>
      <c r="K13" s="857">
        <v>2729</v>
      </c>
    </row>
    <row r="14" spans="1:11" ht="12.75" customHeight="1" x14ac:dyDescent="0.2">
      <c r="A14" s="51" t="s">
        <v>275</v>
      </c>
      <c r="B14" s="1721">
        <v>552.57769967069999</v>
      </c>
      <c r="C14" s="1197">
        <f t="shared" si="0"/>
        <v>7735.2743889375906</v>
      </c>
      <c r="D14" s="1794">
        <v>4055.7820000000002</v>
      </c>
      <c r="E14" s="1973">
        <v>0</v>
      </c>
      <c r="F14" s="1297">
        <v>19.265999999999998</v>
      </c>
      <c r="G14" s="1297">
        <v>0</v>
      </c>
      <c r="H14" s="1904">
        <v>0</v>
      </c>
      <c r="I14" s="1514">
        <v>0.312</v>
      </c>
      <c r="J14" s="1794">
        <v>3659.914388937591</v>
      </c>
      <c r="K14" s="857">
        <v>226</v>
      </c>
    </row>
    <row r="15" spans="1:11" ht="12.75" customHeight="1" x14ac:dyDescent="0.2">
      <c r="A15" s="51" t="s">
        <v>1155</v>
      </c>
      <c r="B15" s="1721">
        <v>6035.6752936080002</v>
      </c>
      <c r="C15" s="1197">
        <f t="shared" si="0"/>
        <v>116600.82136852661</v>
      </c>
      <c r="D15" s="1794">
        <v>62303.788</v>
      </c>
      <c r="E15" s="1973">
        <v>0</v>
      </c>
      <c r="F15" s="1297">
        <v>1692.6379999999999</v>
      </c>
      <c r="G15" s="1297">
        <v>0</v>
      </c>
      <c r="H15" s="1904">
        <v>0</v>
      </c>
      <c r="I15" s="1514">
        <v>98</v>
      </c>
      <c r="J15" s="1794">
        <v>52506.39536852661</v>
      </c>
      <c r="K15" s="857">
        <v>2962</v>
      </c>
    </row>
    <row r="16" spans="1:11" ht="12.75" customHeight="1" x14ac:dyDescent="0.2">
      <c r="A16" s="51" t="s">
        <v>1156</v>
      </c>
      <c r="B16" s="1721">
        <v>394.76767260140002</v>
      </c>
      <c r="C16" s="1197">
        <f t="shared" si="0"/>
        <v>5489.8884185257239</v>
      </c>
      <c r="D16" s="1794">
        <v>2198.9989999999998</v>
      </c>
      <c r="E16" s="1973">
        <v>0</v>
      </c>
      <c r="F16" s="1297">
        <v>26.995000000000001</v>
      </c>
      <c r="G16" s="1297">
        <v>0</v>
      </c>
      <c r="H16" s="1904">
        <v>0</v>
      </c>
      <c r="I16" s="1514">
        <v>0</v>
      </c>
      <c r="J16" s="1794">
        <v>3263.8944185257242</v>
      </c>
      <c r="K16" s="857">
        <v>190</v>
      </c>
    </row>
    <row r="17" spans="1:13" ht="12.75" customHeight="1" x14ac:dyDescent="0.2">
      <c r="A17" s="51" t="s">
        <v>1157</v>
      </c>
      <c r="B17" s="1721">
        <v>390.69129375029996</v>
      </c>
      <c r="C17" s="1197">
        <f t="shared" si="0"/>
        <v>5742.8702786485019</v>
      </c>
      <c r="D17" s="1794">
        <v>1358.4159999999999</v>
      </c>
      <c r="E17" s="1973">
        <v>0</v>
      </c>
      <c r="F17" s="1297">
        <v>2.766</v>
      </c>
      <c r="G17" s="1297">
        <v>0</v>
      </c>
      <c r="H17" s="1904">
        <v>0</v>
      </c>
      <c r="I17" s="1514">
        <v>0</v>
      </c>
      <c r="J17" s="1794">
        <v>4381.6882786485021</v>
      </c>
      <c r="K17" s="857">
        <v>226</v>
      </c>
    </row>
    <row r="18" spans="1:13" ht="12.75" customHeight="1" x14ac:dyDescent="0.2">
      <c r="A18" s="51" t="s">
        <v>1158</v>
      </c>
      <c r="B18" s="1721">
        <v>32506.007960759998</v>
      </c>
      <c r="C18" s="1197">
        <f t="shared" si="0"/>
        <v>626264.46662636555</v>
      </c>
      <c r="D18" s="1794">
        <v>229913.96100000001</v>
      </c>
      <c r="E18" s="1973">
        <v>260.96089999999998</v>
      </c>
      <c r="F18" s="1297">
        <v>18143.281999999999</v>
      </c>
      <c r="G18" s="1297">
        <v>0</v>
      </c>
      <c r="H18" s="1904">
        <v>24398.68636</v>
      </c>
      <c r="I18" s="1514">
        <v>1349.6659999999999</v>
      </c>
      <c r="J18" s="1794">
        <v>352197.91036636551</v>
      </c>
      <c r="K18" s="857">
        <v>13433</v>
      </c>
    </row>
    <row r="19" spans="1:13" ht="12.75" customHeight="1" x14ac:dyDescent="0.2">
      <c r="A19" s="51" t="s">
        <v>1159</v>
      </c>
      <c r="B19" s="1721">
        <v>664.68389768669999</v>
      </c>
      <c r="C19" s="1197">
        <f t="shared" si="0"/>
        <v>7904.6557890944878</v>
      </c>
      <c r="D19" s="1794">
        <v>3591.1370000000002</v>
      </c>
      <c r="E19" s="1973">
        <v>0</v>
      </c>
      <c r="F19" s="1297">
        <v>86.046000000000006</v>
      </c>
      <c r="G19" s="1297">
        <v>0</v>
      </c>
      <c r="H19" s="1904">
        <v>0</v>
      </c>
      <c r="I19" s="1514">
        <v>0</v>
      </c>
      <c r="J19" s="1794">
        <v>4227.4727890944878</v>
      </c>
      <c r="K19" s="857">
        <v>208</v>
      </c>
    </row>
    <row r="20" spans="1:13" ht="12.75" customHeight="1" x14ac:dyDescent="0.2">
      <c r="A20" s="51" t="s">
        <v>1160</v>
      </c>
      <c r="B20" s="1721">
        <v>4609.7687379210001</v>
      </c>
      <c r="C20" s="1197">
        <f t="shared" si="0"/>
        <v>67651.557638417726</v>
      </c>
      <c r="D20" s="1794">
        <v>31776.162</v>
      </c>
      <c r="E20" s="1973">
        <v>0</v>
      </c>
      <c r="F20" s="1297">
        <v>1635.0719999999999</v>
      </c>
      <c r="G20" s="1297">
        <v>0</v>
      </c>
      <c r="H20" s="1904">
        <v>0</v>
      </c>
      <c r="I20" s="1514">
        <v>193.49100000000001</v>
      </c>
      <c r="J20" s="1794">
        <v>34046.832638417734</v>
      </c>
      <c r="K20" s="857">
        <v>1715</v>
      </c>
    </row>
    <row r="21" spans="1:13" ht="12.75" customHeight="1" x14ac:dyDescent="0.2">
      <c r="A21" s="378"/>
      <c r="B21" s="379"/>
      <c r="C21" s="1020"/>
      <c r="D21" s="1020"/>
      <c r="E21" s="1020"/>
      <c r="F21" s="1020"/>
      <c r="G21" s="1020"/>
      <c r="H21" s="1020"/>
      <c r="I21" s="1237"/>
      <c r="J21" s="1021"/>
      <c r="K21" s="748"/>
    </row>
    <row r="22" spans="1:13" ht="12.75" customHeight="1" x14ac:dyDescent="0.2">
      <c r="A22" s="380" t="s">
        <v>2038</v>
      </c>
      <c r="B22" s="381">
        <f>SUM(B4:B20)</f>
        <v>215626.96902086868</v>
      </c>
      <c r="C22" s="1298">
        <f t="shared" ref="C22:J22" si="1">SUM(C4:C20)</f>
        <v>3674162.1352348546</v>
      </c>
      <c r="D22" s="1298">
        <f t="shared" si="1"/>
        <v>1920074.088</v>
      </c>
      <c r="E22" s="1298">
        <f t="shared" si="1"/>
        <v>260.96089999999998</v>
      </c>
      <c r="F22" s="1298">
        <f t="shared" si="1"/>
        <v>141401.696</v>
      </c>
      <c r="G22" s="1298">
        <f t="shared" si="1"/>
        <v>0</v>
      </c>
      <c r="H22" s="1298">
        <f t="shared" si="1"/>
        <v>24398.68636</v>
      </c>
      <c r="I22" s="1299">
        <f t="shared" si="1"/>
        <v>5226.1810000000005</v>
      </c>
      <c r="J22" s="1300">
        <f t="shared" si="1"/>
        <v>1582800.5229748543</v>
      </c>
      <c r="K22" s="987">
        <f>SUM(K4:K20)</f>
        <v>81926</v>
      </c>
    </row>
    <row r="23" spans="1:13" ht="12.75" customHeight="1" thickBot="1" x14ac:dyDescent="0.25">
      <c r="A23" s="382"/>
      <c r="B23" s="383"/>
      <c r="C23" s="1025"/>
      <c r="D23" s="1301"/>
      <c r="E23" s="1301"/>
      <c r="F23" s="1301"/>
      <c r="G23" s="1301"/>
      <c r="H23" s="1301"/>
      <c r="I23" s="1515"/>
      <c r="J23" s="1302"/>
      <c r="K23" s="749"/>
    </row>
    <row r="24" spans="1:13" ht="12.75" customHeight="1" x14ac:dyDescent="0.2">
      <c r="A24" s="107" t="s">
        <v>283</v>
      </c>
      <c r="B24" s="1724">
        <v>51411.875545394047</v>
      </c>
      <c r="C24" s="1197">
        <f>SUM(D24:J24)</f>
        <v>521586.65494030644</v>
      </c>
      <c r="D24" s="1794">
        <v>182054.9379624576</v>
      </c>
      <c r="E24" s="1928">
        <v>0</v>
      </c>
      <c r="F24" s="1017">
        <v>14191.838562280624</v>
      </c>
      <c r="G24" s="1017">
        <v>0</v>
      </c>
      <c r="H24" s="1881">
        <v>0</v>
      </c>
      <c r="I24" s="1470">
        <v>411.87281005662334</v>
      </c>
      <c r="J24" s="1794">
        <v>324928.0056055116</v>
      </c>
      <c r="K24" s="857">
        <v>17709</v>
      </c>
      <c r="M24" s="16"/>
    </row>
    <row r="25" spans="1:13" ht="12.75" customHeight="1" x14ac:dyDescent="0.2">
      <c r="A25" s="107" t="s">
        <v>284</v>
      </c>
      <c r="B25" s="1724">
        <v>58320.994574499789</v>
      </c>
      <c r="C25" s="1197">
        <f t="shared" ref="C25:C27" si="2">SUM(D25:J25)</f>
        <v>978020.40073261887</v>
      </c>
      <c r="D25" s="1794">
        <v>393676.4777238341</v>
      </c>
      <c r="E25" s="1928">
        <v>260.96089999999998</v>
      </c>
      <c r="F25" s="1017">
        <v>26452.539025965551</v>
      </c>
      <c r="G25" s="1017">
        <v>0</v>
      </c>
      <c r="H25" s="1881">
        <v>24398.68636</v>
      </c>
      <c r="I25" s="1470">
        <v>1846.9949710521246</v>
      </c>
      <c r="J25" s="1794">
        <v>531384.74175176711</v>
      </c>
      <c r="K25" s="857">
        <v>23239</v>
      </c>
      <c r="M25" s="16"/>
    </row>
    <row r="26" spans="1:13" ht="12.75" customHeight="1" x14ac:dyDescent="0.2">
      <c r="A26" s="107" t="s">
        <v>285</v>
      </c>
      <c r="B26" s="1724">
        <v>46651.888456415312</v>
      </c>
      <c r="C26" s="1197">
        <f t="shared" si="2"/>
        <v>644798.07598389755</v>
      </c>
      <c r="D26" s="1794">
        <v>365123.75545083563</v>
      </c>
      <c r="E26" s="1928">
        <v>0</v>
      </c>
      <c r="F26" s="1017">
        <v>28462.712687751693</v>
      </c>
      <c r="G26" s="1017">
        <v>0</v>
      </c>
      <c r="H26" s="1881">
        <v>0</v>
      </c>
      <c r="I26" s="1470">
        <v>826.03937503180782</v>
      </c>
      <c r="J26" s="1794">
        <v>250385.56847027838</v>
      </c>
      <c r="K26" s="857">
        <v>15951</v>
      </c>
      <c r="M26" s="16"/>
    </row>
    <row r="27" spans="1:13" ht="12.75" customHeight="1" x14ac:dyDescent="0.2">
      <c r="A27" s="489" t="s">
        <v>286</v>
      </c>
      <c r="B27" s="1724">
        <v>59242.210445047225</v>
      </c>
      <c r="C27" s="1197">
        <f t="shared" si="2"/>
        <v>1529757.0035780317</v>
      </c>
      <c r="D27" s="1794">
        <v>979218.91686287289</v>
      </c>
      <c r="E27" s="1928">
        <v>0</v>
      </c>
      <c r="F27" s="1017">
        <v>72294.605724002133</v>
      </c>
      <c r="G27" s="1017">
        <v>0</v>
      </c>
      <c r="H27" s="1881">
        <v>0</v>
      </c>
      <c r="I27" s="1470">
        <v>2141.2738438594442</v>
      </c>
      <c r="J27" s="1794">
        <v>476102.20714729698</v>
      </c>
      <c r="K27" s="857">
        <v>25027</v>
      </c>
      <c r="M27" s="16"/>
    </row>
    <row r="28" spans="1:13" ht="12.75" customHeight="1" x14ac:dyDescent="0.2">
      <c r="A28" s="107"/>
      <c r="B28" s="5"/>
      <c r="C28" s="1020"/>
      <c r="D28" s="1256"/>
      <c r="E28" s="1020"/>
      <c r="F28" s="1256"/>
      <c r="G28" s="1256"/>
      <c r="H28" s="1303"/>
      <c r="I28" s="1237"/>
      <c r="J28" s="1304"/>
      <c r="K28" s="11"/>
      <c r="M28" s="16"/>
    </row>
    <row r="29" spans="1:13" ht="12.75" customHeight="1" x14ac:dyDescent="0.2">
      <c r="A29" s="380" t="s">
        <v>2038</v>
      </c>
      <c r="B29" s="381">
        <f>SUM(B24:B27)</f>
        <v>215626.96902135637</v>
      </c>
      <c r="C29" s="1298">
        <f t="shared" ref="C29:K29" si="3">SUM(C24:C27)</f>
        <v>3674162.1352348542</v>
      </c>
      <c r="D29" s="1298">
        <f t="shared" si="3"/>
        <v>1920074.0880000002</v>
      </c>
      <c r="E29" s="1298">
        <f t="shared" si="3"/>
        <v>260.96089999999998</v>
      </c>
      <c r="F29" s="1298">
        <f t="shared" si="3"/>
        <v>141401.696</v>
      </c>
      <c r="G29" s="1298">
        <f t="shared" si="3"/>
        <v>0</v>
      </c>
      <c r="H29" s="1298">
        <f t="shared" si="3"/>
        <v>24398.68636</v>
      </c>
      <c r="I29" s="1299">
        <f t="shared" si="3"/>
        <v>5226.1809999999996</v>
      </c>
      <c r="J29" s="1300">
        <f t="shared" si="3"/>
        <v>1582800.5229748541</v>
      </c>
      <c r="K29" s="987">
        <f t="shared" si="3"/>
        <v>81926</v>
      </c>
      <c r="M29" s="16"/>
    </row>
    <row r="30" spans="1:13" ht="12.75" customHeight="1" thickBot="1" x14ac:dyDescent="0.25">
      <c r="A30" s="384"/>
      <c r="B30" s="385"/>
      <c r="C30" s="386"/>
      <c r="D30" s="386"/>
      <c r="E30" s="386"/>
      <c r="F30" s="386"/>
      <c r="G30" s="386"/>
      <c r="H30" s="386"/>
      <c r="I30" s="1516"/>
      <c r="J30" s="624"/>
      <c r="K30" s="750"/>
      <c r="M30" s="16"/>
    </row>
    <row r="31" spans="1:13" ht="12.75" customHeight="1" x14ac:dyDescent="0.2">
      <c r="A31" s="661"/>
      <c r="B31" s="662"/>
      <c r="C31" s="663"/>
      <c r="D31" s="663"/>
      <c r="E31" s="663"/>
      <c r="F31" s="663"/>
      <c r="G31" s="663"/>
      <c r="H31" s="663"/>
      <c r="I31" s="663"/>
      <c r="J31" s="663"/>
      <c r="K31" s="671"/>
      <c r="M31" s="16"/>
    </row>
    <row r="32" spans="1:13" x14ac:dyDescent="0.2">
      <c r="A32" s="665" t="s">
        <v>2060</v>
      </c>
      <c r="B32" s="604"/>
      <c r="C32" s="272"/>
      <c r="D32" s="272"/>
      <c r="E32" s="272"/>
      <c r="F32" s="272"/>
      <c r="G32" s="272"/>
      <c r="H32" s="272"/>
      <c r="I32" s="1690"/>
      <c r="J32" s="1690"/>
      <c r="K32" s="672"/>
    </row>
    <row r="33" spans="1:15" ht="12" customHeight="1" x14ac:dyDescent="0.2">
      <c r="A33" s="2028" t="s">
        <v>2131</v>
      </c>
      <c r="B33" s="2026"/>
      <c r="C33" s="2026"/>
      <c r="D33" s="2026"/>
      <c r="E33" s="2026"/>
      <c r="F33" s="2026"/>
      <c r="G33" s="2026"/>
      <c r="H33" s="2026"/>
      <c r="I33" s="2027"/>
      <c r="J33" s="2028"/>
      <c r="K33" s="2027"/>
    </row>
    <row r="34" spans="1:15" ht="36" customHeight="1" x14ac:dyDescent="0.2">
      <c r="A34" s="2025" t="s">
        <v>2081</v>
      </c>
      <c r="B34" s="2026"/>
      <c r="C34" s="2026"/>
      <c r="D34" s="2026"/>
      <c r="E34" s="2026"/>
      <c r="F34" s="2026"/>
      <c r="G34" s="2026"/>
      <c r="H34" s="2026"/>
      <c r="I34" s="2027"/>
      <c r="J34" s="2028"/>
      <c r="K34" s="2027"/>
    </row>
    <row r="35" spans="1:15" ht="12.75" customHeight="1" x14ac:dyDescent="0.2">
      <c r="A35" s="2028" t="s">
        <v>1245</v>
      </c>
      <c r="B35" s="2026"/>
      <c r="C35" s="2026"/>
      <c r="D35" s="2026"/>
      <c r="E35" s="2026"/>
      <c r="F35" s="2026"/>
      <c r="G35" s="2026"/>
      <c r="H35" s="2026"/>
      <c r="I35" s="2027"/>
      <c r="J35" s="2028"/>
      <c r="K35" s="2027"/>
    </row>
    <row r="36" spans="1:15" ht="36" customHeight="1" x14ac:dyDescent="0.2">
      <c r="A36" s="2025" t="s">
        <v>2106</v>
      </c>
      <c r="B36" s="2026"/>
      <c r="C36" s="2026"/>
      <c r="D36" s="2026"/>
      <c r="E36" s="2026"/>
      <c r="F36" s="2026"/>
      <c r="G36" s="2026"/>
      <c r="H36" s="2026"/>
      <c r="I36" s="2027"/>
      <c r="J36" s="2028"/>
      <c r="K36" s="2027"/>
      <c r="N36" s="17"/>
    </row>
    <row r="37" spans="1:15" ht="12" customHeight="1" x14ac:dyDescent="0.2">
      <c r="A37" s="2028" t="s">
        <v>2076</v>
      </c>
      <c r="B37" s="2026"/>
      <c r="C37" s="2026"/>
      <c r="D37" s="2026"/>
      <c r="E37" s="2026"/>
      <c r="F37" s="2026"/>
      <c r="G37" s="2026"/>
      <c r="H37" s="2026"/>
      <c r="I37" s="2027"/>
      <c r="J37" s="2028"/>
      <c r="K37" s="2027"/>
      <c r="L37" s="15"/>
      <c r="M37" s="15"/>
      <c r="N37" s="15"/>
      <c r="O37" s="15"/>
    </row>
    <row r="38" spans="1:15" ht="24" customHeight="1" x14ac:dyDescent="0.2">
      <c r="A38" s="2025" t="s">
        <v>2085</v>
      </c>
      <c r="B38" s="2026"/>
      <c r="C38" s="2026"/>
      <c r="D38" s="2026"/>
      <c r="E38" s="2026"/>
      <c r="F38" s="2026"/>
      <c r="G38" s="2026"/>
      <c r="H38" s="2026"/>
      <c r="I38" s="2027"/>
      <c r="J38" s="2028"/>
      <c r="K38" s="2027"/>
    </row>
    <row r="39" spans="1:15" ht="24" customHeight="1" x14ac:dyDescent="0.2">
      <c r="A39" s="2025" t="s">
        <v>1246</v>
      </c>
      <c r="B39" s="2026"/>
      <c r="C39" s="2026"/>
      <c r="D39" s="2026"/>
      <c r="E39" s="2026"/>
      <c r="F39" s="2026"/>
      <c r="G39" s="2026"/>
      <c r="H39" s="2026"/>
      <c r="I39" s="2027"/>
      <c r="J39" s="2028"/>
      <c r="K39" s="2027"/>
    </row>
    <row r="40" spans="1:15" ht="12" customHeight="1" x14ac:dyDescent="0.2">
      <c r="A40" s="2028" t="s">
        <v>2118</v>
      </c>
      <c r="B40" s="2026"/>
      <c r="C40" s="2026"/>
      <c r="D40" s="2026"/>
      <c r="E40" s="2026"/>
      <c r="F40" s="2026"/>
      <c r="G40" s="2026"/>
      <c r="H40" s="2026"/>
      <c r="I40" s="2027"/>
      <c r="J40" s="2028"/>
      <c r="K40" s="2027"/>
    </row>
    <row r="41" spans="1:15" x14ac:dyDescent="0.2">
      <c r="A41" s="42"/>
      <c r="B41" s="387"/>
      <c r="C41" s="388"/>
      <c r="D41" s="377"/>
      <c r="E41" s="377"/>
      <c r="F41" s="377"/>
      <c r="G41" s="377"/>
      <c r="H41" s="377"/>
      <c r="I41" s="1647"/>
      <c r="J41" s="1647"/>
      <c r="K41" s="751"/>
    </row>
    <row r="42" spans="1:15" x14ac:dyDescent="0.2">
      <c r="B42" s="387"/>
      <c r="C42" s="388"/>
      <c r="D42" s="377"/>
      <c r="E42" s="377"/>
      <c r="F42" s="377"/>
      <c r="G42" s="377"/>
      <c r="H42" s="377"/>
      <c r="I42" s="377"/>
      <c r="J42" s="377"/>
      <c r="K42" s="751"/>
    </row>
    <row r="43" spans="1:15" x14ac:dyDescent="0.2">
      <c r="A43" s="43"/>
      <c r="B43" s="387"/>
      <c r="C43" s="387"/>
      <c r="D43" s="387"/>
      <c r="E43" s="387"/>
      <c r="F43" s="387"/>
      <c r="G43" s="387"/>
      <c r="H43" s="387"/>
      <c r="I43" s="387"/>
      <c r="J43" s="387"/>
      <c r="K43" s="387"/>
    </row>
    <row r="44" spans="1:15" x14ac:dyDescent="0.2">
      <c r="I44" s="19"/>
      <c r="J44" s="19"/>
    </row>
    <row r="45" spans="1:15" x14ac:dyDescent="0.2">
      <c r="B45" s="112"/>
      <c r="C45" s="137"/>
      <c r="D45" s="138"/>
      <c r="E45" s="138"/>
      <c r="F45" s="138"/>
      <c r="G45" s="138"/>
      <c r="H45" s="138"/>
      <c r="I45" s="138"/>
      <c r="J45" s="138"/>
      <c r="K45" s="572"/>
    </row>
    <row r="46" spans="1:15" x14ac:dyDescent="0.2">
      <c r="A46" s="46"/>
      <c r="B46" s="112"/>
      <c r="C46" s="137"/>
      <c r="D46" s="138"/>
      <c r="E46" s="138"/>
      <c r="F46" s="138"/>
      <c r="G46" s="138"/>
      <c r="H46" s="138"/>
      <c r="I46" s="138"/>
      <c r="J46" s="138"/>
      <c r="K46" s="572"/>
    </row>
    <row r="47" spans="1:15" x14ac:dyDescent="0.2">
      <c r="I47" s="19"/>
      <c r="J47" s="19"/>
    </row>
    <row r="48" spans="1:15"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sheetData>
  <mergeCells count="10">
    <mergeCell ref="A1:K1"/>
    <mergeCell ref="A2:K2"/>
    <mergeCell ref="A33:K33"/>
    <mergeCell ref="A34:K34"/>
    <mergeCell ref="A40:K40"/>
    <mergeCell ref="A38:K38"/>
    <mergeCell ref="A39:K39"/>
    <mergeCell ref="A35:K35"/>
    <mergeCell ref="A36:K36"/>
    <mergeCell ref="A37:K37"/>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30"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26"/>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62" t="s">
        <v>1202</v>
      </c>
      <c r="B4" s="1721">
        <v>14341.531774610001</v>
      </c>
      <c r="C4" s="1197">
        <f>SUM(D4:J4)</f>
        <v>169273.91060195892</v>
      </c>
      <c r="D4" s="1794">
        <v>58831.358</v>
      </c>
      <c r="E4" s="1974">
        <v>292.66431</v>
      </c>
      <c r="F4" s="1305">
        <v>6323.2179999999998</v>
      </c>
      <c r="G4" s="1305">
        <v>0</v>
      </c>
      <c r="H4" s="1905">
        <v>0</v>
      </c>
      <c r="I4" s="1510">
        <v>875.49699999999996</v>
      </c>
      <c r="J4" s="1794">
        <v>102951.17329195893</v>
      </c>
      <c r="K4" s="904">
        <v>4092</v>
      </c>
    </row>
    <row r="5" spans="1:11" ht="12.75" customHeight="1" x14ac:dyDescent="0.2">
      <c r="A5" s="51" t="s">
        <v>861</v>
      </c>
      <c r="B5" s="1721">
        <v>3154.0099537624005</v>
      </c>
      <c r="C5" s="1197">
        <f t="shared" ref="C5:C65" si="0">SUM(D5:J5)</f>
        <v>46666.833802288296</v>
      </c>
      <c r="D5" s="1794">
        <v>24260.552</v>
      </c>
      <c r="E5" s="1974">
        <v>0</v>
      </c>
      <c r="F5" s="1305">
        <v>672.52499999999998</v>
      </c>
      <c r="G5" s="1305">
        <v>0</v>
      </c>
      <c r="H5" s="1905">
        <v>0</v>
      </c>
      <c r="I5" s="1511">
        <v>85.016000000000005</v>
      </c>
      <c r="J5" s="1794">
        <v>21648.740802288299</v>
      </c>
      <c r="K5" s="905">
        <v>1321</v>
      </c>
    </row>
    <row r="6" spans="1:11" ht="12.75" customHeight="1" x14ac:dyDescent="0.2">
      <c r="A6" s="51" t="s">
        <v>1203</v>
      </c>
      <c r="B6" s="1721">
        <v>27799.609950368002</v>
      </c>
      <c r="C6" s="1197">
        <f t="shared" si="0"/>
        <v>458205.16975771741</v>
      </c>
      <c r="D6" s="1794">
        <v>146818.41</v>
      </c>
      <c r="E6" s="1974">
        <v>0</v>
      </c>
      <c r="F6" s="1305">
        <v>23387.13</v>
      </c>
      <c r="G6" s="1305">
        <v>0</v>
      </c>
      <c r="H6" s="1905">
        <v>0</v>
      </c>
      <c r="I6" s="1511">
        <v>621.64400000000001</v>
      </c>
      <c r="J6" s="1794">
        <v>287377.9857577174</v>
      </c>
      <c r="K6" s="905">
        <v>8433</v>
      </c>
    </row>
    <row r="7" spans="1:11" ht="12.75" customHeight="1" x14ac:dyDescent="0.2">
      <c r="A7" s="51" t="s">
        <v>1204</v>
      </c>
      <c r="B7" s="1721">
        <v>10322.1265828368</v>
      </c>
      <c r="C7" s="1197">
        <f t="shared" si="0"/>
        <v>82463.805565629998</v>
      </c>
      <c r="D7" s="1794">
        <v>48302.002999999997</v>
      </c>
      <c r="E7" s="1974">
        <v>0</v>
      </c>
      <c r="F7" s="1305">
        <v>2436.6950000000002</v>
      </c>
      <c r="G7" s="1305">
        <v>0</v>
      </c>
      <c r="H7" s="1905">
        <v>0</v>
      </c>
      <c r="I7" s="1511">
        <v>259.221</v>
      </c>
      <c r="J7" s="1794">
        <v>31465.88656563</v>
      </c>
      <c r="K7" s="905">
        <v>2734</v>
      </c>
    </row>
    <row r="8" spans="1:11" ht="12.75" customHeight="1" x14ac:dyDescent="0.2">
      <c r="A8" s="51" t="s">
        <v>1205</v>
      </c>
      <c r="B8" s="1721">
        <v>5619.2271648267015</v>
      </c>
      <c r="C8" s="1197">
        <f t="shared" si="0"/>
        <v>75754.587642270111</v>
      </c>
      <c r="D8" s="1794">
        <v>43482.13</v>
      </c>
      <c r="E8" s="1974">
        <v>0</v>
      </c>
      <c r="F8" s="1305">
        <v>1426.443</v>
      </c>
      <c r="G8" s="1305">
        <v>0</v>
      </c>
      <c r="H8" s="1905">
        <v>0</v>
      </c>
      <c r="I8" s="1511">
        <v>110.524</v>
      </c>
      <c r="J8" s="1794">
        <v>30735.490642270113</v>
      </c>
      <c r="K8" s="905">
        <v>2192</v>
      </c>
    </row>
    <row r="9" spans="1:11" ht="12.75" customHeight="1" x14ac:dyDescent="0.2">
      <c r="A9" s="51" t="s">
        <v>1206</v>
      </c>
      <c r="B9" s="1721">
        <v>4522.2807028914995</v>
      </c>
      <c r="C9" s="1197">
        <f t="shared" si="0"/>
        <v>54429.845263965952</v>
      </c>
      <c r="D9" s="1794">
        <v>24576.136999999999</v>
      </c>
      <c r="E9" s="1974">
        <v>0</v>
      </c>
      <c r="F9" s="1305">
        <v>1408.694</v>
      </c>
      <c r="G9" s="1305">
        <v>0</v>
      </c>
      <c r="H9" s="1905">
        <v>0</v>
      </c>
      <c r="I9" s="1511">
        <v>211.21700000000001</v>
      </c>
      <c r="J9" s="1794">
        <v>28233.797263965953</v>
      </c>
      <c r="K9" s="905">
        <v>1680</v>
      </c>
    </row>
    <row r="10" spans="1:11" ht="12.75" customHeight="1" x14ac:dyDescent="0.2">
      <c r="A10" s="51" t="s">
        <v>699</v>
      </c>
      <c r="B10" s="1721">
        <v>8094.1212570928992</v>
      </c>
      <c r="C10" s="1197">
        <f t="shared" si="0"/>
        <v>104982.320024243</v>
      </c>
      <c r="D10" s="1794">
        <v>60164.785000000003</v>
      </c>
      <c r="E10" s="1974">
        <v>0</v>
      </c>
      <c r="F10" s="1305">
        <v>2012.191</v>
      </c>
      <c r="G10" s="1305">
        <v>0</v>
      </c>
      <c r="H10" s="1905">
        <v>0</v>
      </c>
      <c r="I10" s="1511">
        <v>296.26</v>
      </c>
      <c r="J10" s="1794">
        <v>42509.084024243006</v>
      </c>
      <c r="K10" s="905">
        <v>3448</v>
      </c>
    </row>
    <row r="11" spans="1:11" ht="12.75" customHeight="1" x14ac:dyDescent="0.2">
      <c r="A11" s="51" t="s">
        <v>1207</v>
      </c>
      <c r="B11" s="1721">
        <v>6288.5123352379997</v>
      </c>
      <c r="C11" s="1197">
        <f t="shared" si="0"/>
        <v>69409.997214897245</v>
      </c>
      <c r="D11" s="1794">
        <v>37409.123</v>
      </c>
      <c r="E11" s="1974">
        <v>15.400399999999999</v>
      </c>
      <c r="F11" s="1305">
        <v>1456.299</v>
      </c>
      <c r="G11" s="1305">
        <v>0</v>
      </c>
      <c r="H11" s="1905">
        <v>0</v>
      </c>
      <c r="I11" s="1511">
        <v>279.58600000000001</v>
      </c>
      <c r="J11" s="1794">
        <v>30249.588814897241</v>
      </c>
      <c r="K11" s="905">
        <v>1912</v>
      </c>
    </row>
    <row r="12" spans="1:11" ht="12.75" customHeight="1" x14ac:dyDescent="0.2">
      <c r="A12" s="51" t="s">
        <v>1208</v>
      </c>
      <c r="B12" s="1721">
        <v>3291.1890727266</v>
      </c>
      <c r="C12" s="1197">
        <f t="shared" si="0"/>
        <v>32842.691672933506</v>
      </c>
      <c r="D12" s="1794">
        <v>19731.885999999999</v>
      </c>
      <c r="E12" s="1974">
        <v>0</v>
      </c>
      <c r="F12" s="1305">
        <v>579.80399999999997</v>
      </c>
      <c r="G12" s="1305">
        <v>0</v>
      </c>
      <c r="H12" s="1905">
        <v>0</v>
      </c>
      <c r="I12" s="1511">
        <v>31.945</v>
      </c>
      <c r="J12" s="1794">
        <v>12499.056672933508</v>
      </c>
      <c r="K12" s="905">
        <v>987</v>
      </c>
    </row>
    <row r="13" spans="1:11" ht="12.75" customHeight="1" x14ac:dyDescent="0.2">
      <c r="A13" s="51" t="s">
        <v>562</v>
      </c>
      <c r="B13" s="1721">
        <v>5888.7790402612</v>
      </c>
      <c r="C13" s="1197">
        <f t="shared" si="0"/>
        <v>63100.808730093908</v>
      </c>
      <c r="D13" s="1794">
        <v>40438.635000000002</v>
      </c>
      <c r="E13" s="1974">
        <v>0</v>
      </c>
      <c r="F13" s="1305">
        <v>1200.673</v>
      </c>
      <c r="G13" s="1305">
        <v>0</v>
      </c>
      <c r="H13" s="1905">
        <v>0</v>
      </c>
      <c r="I13" s="1511">
        <v>231.33799999999999</v>
      </c>
      <c r="J13" s="1794">
        <v>21230.1627300939</v>
      </c>
      <c r="K13" s="905">
        <v>1993</v>
      </c>
    </row>
    <row r="14" spans="1:11" ht="12.75" customHeight="1" x14ac:dyDescent="0.2">
      <c r="A14" s="51" t="s">
        <v>0</v>
      </c>
      <c r="B14" s="1721">
        <v>3391.1093405383999</v>
      </c>
      <c r="C14" s="1197">
        <f t="shared" si="0"/>
        <v>30974.614855474094</v>
      </c>
      <c r="D14" s="1794">
        <v>13847.819</v>
      </c>
      <c r="E14" s="1974">
        <v>0</v>
      </c>
      <c r="F14" s="1305">
        <v>620.04499999999996</v>
      </c>
      <c r="G14" s="1305">
        <v>0</v>
      </c>
      <c r="H14" s="1905">
        <v>0</v>
      </c>
      <c r="I14" s="1511">
        <v>228.29900000000001</v>
      </c>
      <c r="J14" s="1794">
        <v>16278.451855474093</v>
      </c>
      <c r="K14" s="905">
        <v>907</v>
      </c>
    </row>
    <row r="15" spans="1:11" ht="12.75" customHeight="1" x14ac:dyDescent="0.2">
      <c r="A15" s="51" t="s">
        <v>1209</v>
      </c>
      <c r="B15" s="1721">
        <v>2601.9658485788004</v>
      </c>
      <c r="C15" s="1197">
        <f t="shared" si="0"/>
        <v>30017.62336871383</v>
      </c>
      <c r="D15" s="1794">
        <v>13017.628000000001</v>
      </c>
      <c r="E15" s="1974">
        <v>0</v>
      </c>
      <c r="F15" s="1305">
        <v>856.73099999999999</v>
      </c>
      <c r="G15" s="1305">
        <v>0</v>
      </c>
      <c r="H15" s="1905">
        <v>0</v>
      </c>
      <c r="I15" s="1511">
        <v>61.594999999999999</v>
      </c>
      <c r="J15" s="1794">
        <v>16081.669368713832</v>
      </c>
      <c r="K15" s="905">
        <v>930</v>
      </c>
    </row>
    <row r="16" spans="1:11" ht="12.75" customHeight="1" x14ac:dyDescent="0.2">
      <c r="A16" s="51" t="s">
        <v>1</v>
      </c>
      <c r="B16" s="1721">
        <v>2797.0824929364999</v>
      </c>
      <c r="C16" s="1197">
        <f t="shared" si="0"/>
        <v>23710.519302682718</v>
      </c>
      <c r="D16" s="1794">
        <v>12500.683999999999</v>
      </c>
      <c r="E16" s="1974">
        <v>0</v>
      </c>
      <c r="F16" s="1305">
        <v>376.97800000000001</v>
      </c>
      <c r="G16" s="1305">
        <v>0</v>
      </c>
      <c r="H16" s="1905">
        <v>0</v>
      </c>
      <c r="I16" s="1511">
        <v>61.581000000000003</v>
      </c>
      <c r="J16" s="1794">
        <v>10771.276302682722</v>
      </c>
      <c r="K16" s="905">
        <v>774</v>
      </c>
    </row>
    <row r="17" spans="1:11" ht="12.75" customHeight="1" x14ac:dyDescent="0.2">
      <c r="A17" s="51" t="s">
        <v>1210</v>
      </c>
      <c r="B17" s="1721">
        <v>12268.4469231192</v>
      </c>
      <c r="C17" s="1197">
        <f t="shared" si="0"/>
        <v>154114.06028698524</v>
      </c>
      <c r="D17" s="1794">
        <v>62618.502</v>
      </c>
      <c r="E17" s="1974">
        <v>0</v>
      </c>
      <c r="F17" s="1305">
        <v>6733.3519999999999</v>
      </c>
      <c r="G17" s="1305">
        <v>0</v>
      </c>
      <c r="H17" s="1905">
        <v>0</v>
      </c>
      <c r="I17" s="1511">
        <v>845.47299999999996</v>
      </c>
      <c r="J17" s="1794">
        <v>83916.733286985254</v>
      </c>
      <c r="K17" s="905">
        <v>4227</v>
      </c>
    </row>
    <row r="18" spans="1:11" ht="12.75" customHeight="1" x14ac:dyDescent="0.2">
      <c r="A18" s="51" t="s">
        <v>1211</v>
      </c>
      <c r="B18" s="1721">
        <v>49477.041421030008</v>
      </c>
      <c r="C18" s="1197">
        <f t="shared" si="0"/>
        <v>770816.11275358382</v>
      </c>
      <c r="D18" s="1794">
        <v>340783.00099999999</v>
      </c>
      <c r="E18" s="1974">
        <v>0</v>
      </c>
      <c r="F18" s="1305">
        <v>20657.911</v>
      </c>
      <c r="G18" s="1305">
        <v>0</v>
      </c>
      <c r="H18" s="1905">
        <v>81306.673349999983</v>
      </c>
      <c r="I18" s="1511">
        <v>2205.2719999999999</v>
      </c>
      <c r="J18" s="1794">
        <v>325863.25540358387</v>
      </c>
      <c r="K18" s="905">
        <v>16504</v>
      </c>
    </row>
    <row r="19" spans="1:11" ht="12.75" customHeight="1" x14ac:dyDescent="0.2">
      <c r="A19" s="51" t="s">
        <v>880</v>
      </c>
      <c r="B19" s="1721">
        <v>2478.8508800705999</v>
      </c>
      <c r="C19" s="1197">
        <f t="shared" si="0"/>
        <v>25188.135540142219</v>
      </c>
      <c r="D19" s="1794">
        <v>14145.688</v>
      </c>
      <c r="E19" s="1974">
        <v>0</v>
      </c>
      <c r="F19" s="1305">
        <v>392.82600000000002</v>
      </c>
      <c r="G19" s="1305">
        <v>0</v>
      </c>
      <c r="H19" s="1905">
        <v>0</v>
      </c>
      <c r="I19" s="1511">
        <v>18.292999999999999</v>
      </c>
      <c r="J19" s="1794">
        <v>10631.32854014222</v>
      </c>
      <c r="K19" s="905">
        <v>889</v>
      </c>
    </row>
    <row r="20" spans="1:11" ht="12.75" customHeight="1" x14ac:dyDescent="0.2">
      <c r="A20" s="51" t="s">
        <v>76</v>
      </c>
      <c r="B20" s="1721">
        <v>3334.0372869172002</v>
      </c>
      <c r="C20" s="1197">
        <f t="shared" si="0"/>
        <v>31713.509674872046</v>
      </c>
      <c r="D20" s="1794">
        <v>19989.008999999998</v>
      </c>
      <c r="E20" s="1974">
        <v>0</v>
      </c>
      <c r="F20" s="1305">
        <v>1136.5740000000001</v>
      </c>
      <c r="G20" s="1305">
        <v>0</v>
      </c>
      <c r="H20" s="1905">
        <v>0</v>
      </c>
      <c r="I20" s="1511">
        <v>127.943</v>
      </c>
      <c r="J20" s="1794">
        <v>10459.983674872046</v>
      </c>
      <c r="K20" s="905">
        <v>925</v>
      </c>
    </row>
    <row r="21" spans="1:11" ht="12.75" customHeight="1" x14ac:dyDescent="0.2">
      <c r="A21" s="51" t="s">
        <v>147</v>
      </c>
      <c r="B21" s="1721">
        <v>3439.5587077470004</v>
      </c>
      <c r="C21" s="1197">
        <f t="shared" si="0"/>
        <v>29563.091214717555</v>
      </c>
      <c r="D21" s="1794">
        <v>15214.948</v>
      </c>
      <c r="E21" s="1974">
        <v>0</v>
      </c>
      <c r="F21" s="1305">
        <v>760.51900000000001</v>
      </c>
      <c r="G21" s="1305">
        <v>0</v>
      </c>
      <c r="H21" s="1905">
        <v>0</v>
      </c>
      <c r="I21" s="1511">
        <v>69.093999999999994</v>
      </c>
      <c r="J21" s="1794">
        <v>13518.530214717555</v>
      </c>
      <c r="K21" s="905">
        <v>939</v>
      </c>
    </row>
    <row r="22" spans="1:11" ht="12.75" customHeight="1" x14ac:dyDescent="0.2">
      <c r="A22" s="51" t="s">
        <v>901</v>
      </c>
      <c r="B22" s="1721">
        <v>3544.9824199559002</v>
      </c>
      <c r="C22" s="1197">
        <f t="shared" si="0"/>
        <v>77070.552608424565</v>
      </c>
      <c r="D22" s="1794">
        <v>26018.022000000001</v>
      </c>
      <c r="E22" s="1974">
        <v>0</v>
      </c>
      <c r="F22" s="1305">
        <v>1226.1500000000001</v>
      </c>
      <c r="G22" s="1305">
        <v>0</v>
      </c>
      <c r="H22" s="1905">
        <v>1672.3729799999996</v>
      </c>
      <c r="I22" s="1511">
        <v>248.38800000000001</v>
      </c>
      <c r="J22" s="1794">
        <v>47905.619628424567</v>
      </c>
      <c r="K22" s="905">
        <v>1549</v>
      </c>
    </row>
    <row r="23" spans="1:11" ht="12.75" customHeight="1" x14ac:dyDescent="0.2">
      <c r="A23" s="51" t="s">
        <v>78</v>
      </c>
      <c r="B23" s="1721">
        <v>3008.5505708762998</v>
      </c>
      <c r="C23" s="1197">
        <f t="shared" si="0"/>
        <v>33218.754200560994</v>
      </c>
      <c r="D23" s="1794">
        <v>15103.963</v>
      </c>
      <c r="E23" s="1974">
        <v>0</v>
      </c>
      <c r="F23" s="1305">
        <v>718.09400000000005</v>
      </c>
      <c r="G23" s="1305">
        <v>0</v>
      </c>
      <c r="H23" s="1905">
        <v>0</v>
      </c>
      <c r="I23" s="1511">
        <v>82.064999999999998</v>
      </c>
      <c r="J23" s="1794">
        <v>17314.632200560995</v>
      </c>
      <c r="K23" s="905">
        <v>978</v>
      </c>
    </row>
    <row r="24" spans="1:11" ht="12.75" customHeight="1" x14ac:dyDescent="0.2">
      <c r="A24" s="51" t="s">
        <v>378</v>
      </c>
      <c r="B24" s="1721">
        <v>424.76032438100003</v>
      </c>
      <c r="C24" s="1197">
        <f t="shared" si="0"/>
        <v>2195.9964640929884</v>
      </c>
      <c r="D24" s="1794">
        <v>1030.33</v>
      </c>
      <c r="E24" s="1974">
        <v>0</v>
      </c>
      <c r="F24" s="1305">
        <v>49.494</v>
      </c>
      <c r="G24" s="1305">
        <v>0</v>
      </c>
      <c r="H24" s="1905">
        <v>0</v>
      </c>
      <c r="I24" s="1511">
        <v>4.0000000000000001E-3</v>
      </c>
      <c r="J24" s="1794">
        <v>1116.1684640929886</v>
      </c>
      <c r="K24" s="905">
        <v>87</v>
      </c>
    </row>
    <row r="25" spans="1:11" ht="12.75" customHeight="1" x14ac:dyDescent="0.2">
      <c r="A25" s="51" t="s">
        <v>1212</v>
      </c>
      <c r="B25" s="1721">
        <v>3879.6384336050005</v>
      </c>
      <c r="C25" s="1197">
        <f t="shared" si="0"/>
        <v>38307.945471604224</v>
      </c>
      <c r="D25" s="1794">
        <v>21242.348999999998</v>
      </c>
      <c r="E25" s="1974">
        <v>0</v>
      </c>
      <c r="F25" s="1305">
        <v>698.90899999999999</v>
      </c>
      <c r="G25" s="1305">
        <v>0</v>
      </c>
      <c r="H25" s="1905">
        <v>0</v>
      </c>
      <c r="I25" s="1511">
        <v>49.28</v>
      </c>
      <c r="J25" s="1794">
        <v>16317.407471604223</v>
      </c>
      <c r="K25" s="905">
        <v>1177</v>
      </c>
    </row>
    <row r="26" spans="1:11" ht="12.75" customHeight="1" x14ac:dyDescent="0.2">
      <c r="A26" s="51" t="s">
        <v>83</v>
      </c>
      <c r="B26" s="1721">
        <v>14578.936411664999</v>
      </c>
      <c r="C26" s="1197">
        <f t="shared" si="0"/>
        <v>180114.92843226087</v>
      </c>
      <c r="D26" s="1794">
        <v>117359.01300000001</v>
      </c>
      <c r="E26" s="1974">
        <v>0</v>
      </c>
      <c r="F26" s="1305">
        <v>15589.834999999999</v>
      </c>
      <c r="G26" s="1305">
        <v>0</v>
      </c>
      <c r="H26" s="1905">
        <v>0</v>
      </c>
      <c r="I26" s="1511">
        <v>229.494</v>
      </c>
      <c r="J26" s="1794">
        <v>46936.586432260861</v>
      </c>
      <c r="K26" s="905">
        <v>4026</v>
      </c>
    </row>
    <row r="27" spans="1:11" ht="12.75" customHeight="1" x14ac:dyDescent="0.2">
      <c r="A27" s="51" t="s">
        <v>199</v>
      </c>
      <c r="B27" s="1721">
        <v>40008.686960970001</v>
      </c>
      <c r="C27" s="1197">
        <f t="shared" si="0"/>
        <v>500768.79206916806</v>
      </c>
      <c r="D27" s="1794">
        <v>194381.70300000001</v>
      </c>
      <c r="E27" s="1974">
        <v>0</v>
      </c>
      <c r="F27" s="1305">
        <v>39250.949000000001</v>
      </c>
      <c r="G27" s="1305">
        <v>0</v>
      </c>
      <c r="H27" s="1905">
        <v>0</v>
      </c>
      <c r="I27" s="1511">
        <v>1338.059</v>
      </c>
      <c r="J27" s="1794">
        <v>265798.08106916805</v>
      </c>
      <c r="K27" s="905">
        <v>10038</v>
      </c>
    </row>
    <row r="28" spans="1:11" ht="12.75" customHeight="1" x14ac:dyDescent="0.2">
      <c r="A28" s="51" t="s">
        <v>544</v>
      </c>
      <c r="B28" s="1721">
        <v>1571.1839536105999</v>
      </c>
      <c r="C28" s="1197">
        <f t="shared" si="0"/>
        <v>22138.788703212565</v>
      </c>
      <c r="D28" s="1794">
        <v>13041.134</v>
      </c>
      <c r="E28" s="1974">
        <v>0</v>
      </c>
      <c r="F28" s="1305">
        <v>904.39099999999996</v>
      </c>
      <c r="G28" s="1305">
        <v>0</v>
      </c>
      <c r="H28" s="1905">
        <v>0</v>
      </c>
      <c r="I28" s="1511">
        <v>10.943</v>
      </c>
      <c r="J28" s="1794">
        <v>8182.3207032125683</v>
      </c>
      <c r="K28" s="905">
        <v>665</v>
      </c>
    </row>
    <row r="29" spans="1:11" ht="12.75" customHeight="1" x14ac:dyDescent="0.2">
      <c r="A29" s="51" t="s">
        <v>582</v>
      </c>
      <c r="B29" s="1721">
        <v>3502.3553053600999</v>
      </c>
      <c r="C29" s="1197">
        <f t="shared" si="0"/>
        <v>39677.423122506123</v>
      </c>
      <c r="D29" s="1794">
        <v>20121.905999999999</v>
      </c>
      <c r="E29" s="1974">
        <v>0</v>
      </c>
      <c r="F29" s="1305">
        <v>1370.0219999999999</v>
      </c>
      <c r="G29" s="1305">
        <v>0</v>
      </c>
      <c r="H29" s="1905">
        <v>0</v>
      </c>
      <c r="I29" s="1511">
        <v>199.17099999999999</v>
      </c>
      <c r="J29" s="1794">
        <v>17986.324122506125</v>
      </c>
      <c r="K29" s="905">
        <v>1212</v>
      </c>
    </row>
    <row r="30" spans="1:11" ht="12.75" customHeight="1" x14ac:dyDescent="0.2">
      <c r="A30" s="51" t="s">
        <v>91</v>
      </c>
      <c r="B30" s="1721">
        <v>3523.7348325480002</v>
      </c>
      <c r="C30" s="1197">
        <f t="shared" si="0"/>
        <v>50207.006715573792</v>
      </c>
      <c r="D30" s="1794">
        <v>22022.719000000001</v>
      </c>
      <c r="E30" s="1974">
        <v>0</v>
      </c>
      <c r="F30" s="1305">
        <v>1580.5360000000001</v>
      </c>
      <c r="G30" s="1305">
        <v>0</v>
      </c>
      <c r="H30" s="1905">
        <v>0</v>
      </c>
      <c r="I30" s="1511">
        <v>147.011</v>
      </c>
      <c r="J30" s="1794">
        <v>26456.740715573789</v>
      </c>
      <c r="K30" s="905">
        <v>1402</v>
      </c>
    </row>
    <row r="31" spans="1:11" ht="12.75" customHeight="1" x14ac:dyDescent="0.2">
      <c r="A31" s="51" t="s">
        <v>96</v>
      </c>
      <c r="B31" s="1721">
        <v>32126.477257600003</v>
      </c>
      <c r="C31" s="1197">
        <f t="shared" si="0"/>
        <v>359785.11409422732</v>
      </c>
      <c r="D31" s="1794">
        <v>180615.22500000001</v>
      </c>
      <c r="E31" s="1974">
        <v>0</v>
      </c>
      <c r="F31" s="1305">
        <v>13182.15</v>
      </c>
      <c r="G31" s="1305">
        <v>0</v>
      </c>
      <c r="H31" s="1905">
        <v>0</v>
      </c>
      <c r="I31" s="1511">
        <v>1487.08</v>
      </c>
      <c r="J31" s="1794">
        <v>164500.65909422736</v>
      </c>
      <c r="K31" s="905">
        <v>11112</v>
      </c>
    </row>
    <row r="32" spans="1:11" ht="12.75" customHeight="1" x14ac:dyDescent="0.2">
      <c r="A32" s="51" t="s">
        <v>97</v>
      </c>
      <c r="B32" s="1721">
        <v>2908.4651849830998</v>
      </c>
      <c r="C32" s="1197">
        <f t="shared" si="0"/>
        <v>30993.208009231967</v>
      </c>
      <c r="D32" s="1794">
        <v>17655.240000000002</v>
      </c>
      <c r="E32" s="1974">
        <v>0</v>
      </c>
      <c r="F32" s="1305">
        <v>785.46400000000006</v>
      </c>
      <c r="G32" s="1305">
        <v>0</v>
      </c>
      <c r="H32" s="1905">
        <v>0</v>
      </c>
      <c r="I32" s="1511">
        <v>31.57</v>
      </c>
      <c r="J32" s="1794">
        <v>12520.934009231965</v>
      </c>
      <c r="K32" s="905">
        <v>767</v>
      </c>
    </row>
    <row r="33" spans="1:11" ht="12.75" customHeight="1" x14ac:dyDescent="0.2">
      <c r="A33" s="51" t="s">
        <v>392</v>
      </c>
      <c r="B33" s="1721">
        <v>36135.744976859998</v>
      </c>
      <c r="C33" s="1197">
        <f t="shared" si="0"/>
        <v>346497.92752837017</v>
      </c>
      <c r="D33" s="1794">
        <v>168427.114</v>
      </c>
      <c r="E33" s="1974">
        <v>0</v>
      </c>
      <c r="F33" s="1305">
        <v>29859.962</v>
      </c>
      <c r="G33" s="1305">
        <v>0</v>
      </c>
      <c r="H33" s="1905">
        <v>0</v>
      </c>
      <c r="I33" s="1511">
        <v>5510.1989999999996</v>
      </c>
      <c r="J33" s="1794">
        <v>142700.65252837021</v>
      </c>
      <c r="K33" s="905">
        <v>8459</v>
      </c>
    </row>
    <row r="34" spans="1:11" ht="12.75" customHeight="1" x14ac:dyDescent="0.2">
      <c r="A34" s="51" t="s">
        <v>2042</v>
      </c>
      <c r="B34" s="1721">
        <v>32933.277779542193</v>
      </c>
      <c r="C34" s="1197">
        <f t="shared" si="0"/>
        <v>368870.5231746998</v>
      </c>
      <c r="D34" s="1794">
        <v>113182.13400000001</v>
      </c>
      <c r="E34" s="1974">
        <v>118.46607</v>
      </c>
      <c r="F34" s="1305">
        <v>36222.749000000003</v>
      </c>
      <c r="G34" s="1305">
        <v>0</v>
      </c>
      <c r="H34" s="1905">
        <v>29260.250070000006</v>
      </c>
      <c r="I34" s="1511">
        <v>2676.8969999999999</v>
      </c>
      <c r="J34" s="1794">
        <v>187410.0270346998</v>
      </c>
      <c r="K34" s="905">
        <v>6392</v>
      </c>
    </row>
    <row r="35" spans="1:11" ht="12.75" customHeight="1" x14ac:dyDescent="0.2">
      <c r="A35" s="51" t="s">
        <v>1213</v>
      </c>
      <c r="B35" s="1721">
        <v>13877.284399987999</v>
      </c>
      <c r="C35" s="1197">
        <f t="shared" si="0"/>
        <v>175722.37268276257</v>
      </c>
      <c r="D35" s="1794">
        <v>94367.406000000003</v>
      </c>
      <c r="E35" s="1974">
        <v>0</v>
      </c>
      <c r="F35" s="1305">
        <v>5125.5990000000002</v>
      </c>
      <c r="G35" s="1305">
        <v>0</v>
      </c>
      <c r="H35" s="1905">
        <v>0</v>
      </c>
      <c r="I35" s="1511">
        <v>566.82600000000002</v>
      </c>
      <c r="J35" s="1794">
        <v>75662.54168276256</v>
      </c>
      <c r="K35" s="905">
        <v>4388</v>
      </c>
    </row>
    <row r="36" spans="1:11" ht="12.75" customHeight="1" x14ac:dyDescent="0.2">
      <c r="A36" s="51" t="s">
        <v>547</v>
      </c>
      <c r="B36" s="1721">
        <v>13146.032691494</v>
      </c>
      <c r="C36" s="1197">
        <f t="shared" si="0"/>
        <v>149434.51812855969</v>
      </c>
      <c r="D36" s="1794">
        <v>82539.288</v>
      </c>
      <c r="E36" s="1974">
        <v>0</v>
      </c>
      <c r="F36" s="1305">
        <v>4684.0389999999998</v>
      </c>
      <c r="G36" s="1305">
        <v>0</v>
      </c>
      <c r="H36" s="1905">
        <v>0</v>
      </c>
      <c r="I36" s="1511">
        <v>432.36599999999999</v>
      </c>
      <c r="J36" s="1794">
        <v>61778.8251285597</v>
      </c>
      <c r="K36" s="905">
        <v>4385</v>
      </c>
    </row>
    <row r="37" spans="1:11" ht="12.75" customHeight="1" x14ac:dyDescent="0.2">
      <c r="A37" s="51" t="s">
        <v>1214</v>
      </c>
      <c r="B37" s="1721">
        <v>24330.14439926</v>
      </c>
      <c r="C37" s="1197">
        <f t="shared" si="0"/>
        <v>332772.82292018202</v>
      </c>
      <c r="D37" s="1794">
        <v>127210.60799999999</v>
      </c>
      <c r="E37" s="1974">
        <v>596.26456999999994</v>
      </c>
      <c r="F37" s="1305">
        <v>13557.655000000001</v>
      </c>
      <c r="G37" s="1305">
        <v>0</v>
      </c>
      <c r="H37" s="1905">
        <v>0</v>
      </c>
      <c r="I37" s="1511">
        <v>903.53700000000003</v>
      </c>
      <c r="J37" s="1794">
        <v>190504.758350182</v>
      </c>
      <c r="K37" s="905">
        <v>8453</v>
      </c>
    </row>
    <row r="38" spans="1:11" ht="12.75" customHeight="1" x14ac:dyDescent="0.2">
      <c r="A38" s="51" t="s">
        <v>1215</v>
      </c>
      <c r="B38" s="1721">
        <v>6594.0853380999997</v>
      </c>
      <c r="C38" s="1197">
        <f t="shared" si="0"/>
        <v>112269.62859231065</v>
      </c>
      <c r="D38" s="1794">
        <v>40904.576999999997</v>
      </c>
      <c r="E38" s="1974">
        <v>0</v>
      </c>
      <c r="F38" s="1305">
        <v>1842.4459999999999</v>
      </c>
      <c r="G38" s="1305">
        <v>0</v>
      </c>
      <c r="H38" s="1905">
        <v>0</v>
      </c>
      <c r="I38" s="1511">
        <v>114.062</v>
      </c>
      <c r="J38" s="1794">
        <v>69408.543592310656</v>
      </c>
      <c r="K38" s="905">
        <v>2833</v>
      </c>
    </row>
    <row r="39" spans="1:11" ht="12.75" customHeight="1" x14ac:dyDescent="0.2">
      <c r="A39" s="51" t="s">
        <v>212</v>
      </c>
      <c r="B39" s="1721">
        <v>16696.669357544903</v>
      </c>
      <c r="C39" s="1197">
        <f t="shared" si="0"/>
        <v>214901.57488038152</v>
      </c>
      <c r="D39" s="1794">
        <v>113302.83100000001</v>
      </c>
      <c r="E39" s="1974">
        <v>0</v>
      </c>
      <c r="F39" s="1305">
        <v>14799.582</v>
      </c>
      <c r="G39" s="1305">
        <v>0</v>
      </c>
      <c r="H39" s="1905">
        <v>0</v>
      </c>
      <c r="I39" s="1511">
        <v>741.24199999999996</v>
      </c>
      <c r="J39" s="1794">
        <v>86057.919880381523</v>
      </c>
      <c r="K39" s="905">
        <v>4971</v>
      </c>
    </row>
    <row r="40" spans="1:11" ht="12.75" customHeight="1" x14ac:dyDescent="0.2">
      <c r="A40" s="51" t="s">
        <v>837</v>
      </c>
      <c r="B40" s="1721">
        <v>2521.5571654217001</v>
      </c>
      <c r="C40" s="1197">
        <f t="shared" si="0"/>
        <v>32831.213145213187</v>
      </c>
      <c r="D40" s="1794">
        <v>17268.008999999998</v>
      </c>
      <c r="E40" s="1974">
        <v>0</v>
      </c>
      <c r="F40" s="1305">
        <v>803.19</v>
      </c>
      <c r="G40" s="1305">
        <v>0</v>
      </c>
      <c r="H40" s="1905">
        <v>0</v>
      </c>
      <c r="I40" s="1511">
        <v>185.27699999999999</v>
      </c>
      <c r="J40" s="1794">
        <v>14574.737145213194</v>
      </c>
      <c r="K40" s="905">
        <v>905</v>
      </c>
    </row>
    <row r="41" spans="1:11" ht="12.75" customHeight="1" x14ac:dyDescent="0.2">
      <c r="A41" s="51" t="s">
        <v>1216</v>
      </c>
      <c r="B41" s="1721">
        <v>8123.6317565417003</v>
      </c>
      <c r="C41" s="1197">
        <f t="shared" si="0"/>
        <v>97969.450484654459</v>
      </c>
      <c r="D41" s="1794">
        <v>41707.915000000001</v>
      </c>
      <c r="E41" s="1974">
        <v>0</v>
      </c>
      <c r="F41" s="1305">
        <v>2533.2840000000001</v>
      </c>
      <c r="G41" s="1305">
        <v>0</v>
      </c>
      <c r="H41" s="1905">
        <v>0</v>
      </c>
      <c r="I41" s="1511">
        <v>112.42100000000001</v>
      </c>
      <c r="J41" s="1794">
        <v>53615.830484654449</v>
      </c>
      <c r="K41" s="905">
        <v>3064</v>
      </c>
    </row>
    <row r="42" spans="1:11" ht="12.75" customHeight="1" x14ac:dyDescent="0.2">
      <c r="A42" s="51" t="s">
        <v>938</v>
      </c>
      <c r="B42" s="1721">
        <v>3503.6318268350001</v>
      </c>
      <c r="C42" s="1197">
        <f t="shared" si="0"/>
        <v>32653.357555647399</v>
      </c>
      <c r="D42" s="1794">
        <v>20552.800999999999</v>
      </c>
      <c r="E42" s="1974">
        <v>0</v>
      </c>
      <c r="F42" s="1305">
        <v>811.78</v>
      </c>
      <c r="G42" s="1305">
        <v>0</v>
      </c>
      <c r="H42" s="1905">
        <v>0</v>
      </c>
      <c r="I42" s="1511">
        <v>75.180000000000007</v>
      </c>
      <c r="J42" s="1794">
        <v>11213.5965556474</v>
      </c>
      <c r="K42" s="905">
        <v>897</v>
      </c>
    </row>
    <row r="43" spans="1:11" ht="12.75" customHeight="1" x14ac:dyDescent="0.2">
      <c r="A43" s="51" t="s">
        <v>399</v>
      </c>
      <c r="B43" s="1721">
        <v>2893.5643634829999</v>
      </c>
      <c r="C43" s="1197">
        <f t="shared" si="0"/>
        <v>40274.712102705969</v>
      </c>
      <c r="D43" s="1794">
        <v>20359.751</v>
      </c>
      <c r="E43" s="1974">
        <v>0</v>
      </c>
      <c r="F43" s="1305">
        <v>2535.3609999999999</v>
      </c>
      <c r="G43" s="1305">
        <v>0</v>
      </c>
      <c r="H43" s="1905">
        <v>0</v>
      </c>
      <c r="I43" s="1511">
        <v>216.11099999999999</v>
      </c>
      <c r="J43" s="1794">
        <v>17163.489102705968</v>
      </c>
      <c r="K43" s="905">
        <v>1194</v>
      </c>
    </row>
    <row r="44" spans="1:11" ht="12.75" customHeight="1" x14ac:dyDescent="0.2">
      <c r="A44" s="51" t="s">
        <v>1217</v>
      </c>
      <c r="B44" s="1721">
        <v>39800.086358689994</v>
      </c>
      <c r="C44" s="1197">
        <f t="shared" si="0"/>
        <v>443712.35252902069</v>
      </c>
      <c r="D44" s="1794">
        <v>178605.478</v>
      </c>
      <c r="E44" s="1974">
        <v>0</v>
      </c>
      <c r="F44" s="1305">
        <v>39779.995999999999</v>
      </c>
      <c r="G44" s="1305">
        <v>0</v>
      </c>
      <c r="H44" s="1905">
        <v>0</v>
      </c>
      <c r="I44" s="1511">
        <v>2007.9390000000001</v>
      </c>
      <c r="J44" s="1794">
        <v>223318.93952902069</v>
      </c>
      <c r="K44" s="905">
        <v>8649</v>
      </c>
    </row>
    <row r="45" spans="1:11" ht="12.75" customHeight="1" x14ac:dyDescent="0.2">
      <c r="A45" s="51" t="s">
        <v>1218</v>
      </c>
      <c r="B45" s="1721">
        <v>8641.2817454536998</v>
      </c>
      <c r="C45" s="1197">
        <f t="shared" si="0"/>
        <v>89662.926685363374</v>
      </c>
      <c r="D45" s="1794">
        <v>43283.17</v>
      </c>
      <c r="E45" s="1974">
        <v>0</v>
      </c>
      <c r="F45" s="1305">
        <v>2700.723</v>
      </c>
      <c r="G45" s="1305">
        <v>0</v>
      </c>
      <c r="H45" s="1905">
        <v>0</v>
      </c>
      <c r="I45" s="1511">
        <v>249.155</v>
      </c>
      <c r="J45" s="1794">
        <v>43429.878685363372</v>
      </c>
      <c r="K45" s="905">
        <v>2475</v>
      </c>
    </row>
    <row r="46" spans="1:11" ht="12.75" customHeight="1" x14ac:dyDescent="0.2">
      <c r="A46" s="51" t="s">
        <v>489</v>
      </c>
      <c r="B46" s="1721">
        <v>11867.137106460998</v>
      </c>
      <c r="C46" s="1197">
        <f t="shared" si="0"/>
        <v>141122.67846922568</v>
      </c>
      <c r="D46" s="1794">
        <v>71401.414999999994</v>
      </c>
      <c r="E46" s="1974">
        <v>0</v>
      </c>
      <c r="F46" s="1305">
        <v>9104.3389999999999</v>
      </c>
      <c r="G46" s="1305">
        <v>0</v>
      </c>
      <c r="H46" s="1905">
        <v>0</v>
      </c>
      <c r="I46" s="1511">
        <v>385.35</v>
      </c>
      <c r="J46" s="1794">
        <v>60231.574469225678</v>
      </c>
      <c r="K46" s="905">
        <v>3152</v>
      </c>
    </row>
    <row r="47" spans="1:11" ht="12.75" customHeight="1" x14ac:dyDescent="0.2">
      <c r="A47" s="51" t="s">
        <v>1219</v>
      </c>
      <c r="B47" s="1721">
        <v>7802.4136435790006</v>
      </c>
      <c r="C47" s="1197">
        <f t="shared" si="0"/>
        <v>72015.475693929679</v>
      </c>
      <c r="D47" s="1794">
        <v>39264.150999999998</v>
      </c>
      <c r="E47" s="1974">
        <v>0</v>
      </c>
      <c r="F47" s="1305">
        <v>4683.5619999999999</v>
      </c>
      <c r="G47" s="1305">
        <v>0</v>
      </c>
      <c r="H47" s="1905">
        <v>0</v>
      </c>
      <c r="I47" s="1511">
        <v>816.822</v>
      </c>
      <c r="J47" s="1794">
        <v>27250.940693929675</v>
      </c>
      <c r="K47" s="905">
        <v>2114</v>
      </c>
    </row>
    <row r="48" spans="1:11" ht="12.75" customHeight="1" x14ac:dyDescent="0.2">
      <c r="A48" s="51" t="s">
        <v>1577</v>
      </c>
      <c r="B48" s="1721">
        <v>6666.1619914878011</v>
      </c>
      <c r="C48" s="1197">
        <f t="shared" si="0"/>
        <v>78689.206577711593</v>
      </c>
      <c r="D48" s="1794">
        <v>48173.021999999997</v>
      </c>
      <c r="E48" s="1974">
        <v>0</v>
      </c>
      <c r="F48" s="1305">
        <v>2499.8780000000002</v>
      </c>
      <c r="G48" s="1305">
        <v>0</v>
      </c>
      <c r="H48" s="1905">
        <v>0</v>
      </c>
      <c r="I48" s="1511">
        <v>163.03299999999999</v>
      </c>
      <c r="J48" s="1794">
        <v>27853.273577711596</v>
      </c>
      <c r="K48" s="905">
        <v>2298</v>
      </c>
    </row>
    <row r="49" spans="1:11" ht="12.75" customHeight="1" x14ac:dyDescent="0.2">
      <c r="A49" s="51" t="s">
        <v>1220</v>
      </c>
      <c r="B49" s="1721">
        <v>14931.814021058999</v>
      </c>
      <c r="C49" s="1197">
        <f t="shared" si="0"/>
        <v>128702.9245787971</v>
      </c>
      <c r="D49" s="1794">
        <v>71391.673999999999</v>
      </c>
      <c r="E49" s="1974">
        <v>0</v>
      </c>
      <c r="F49" s="1305">
        <v>7437.2039999999997</v>
      </c>
      <c r="G49" s="1305">
        <v>0</v>
      </c>
      <c r="H49" s="1905">
        <v>2397.2454600000001</v>
      </c>
      <c r="I49" s="1511">
        <v>365.95699999999999</v>
      </c>
      <c r="J49" s="1794">
        <v>47110.844118797104</v>
      </c>
      <c r="K49" s="905">
        <v>3737</v>
      </c>
    </row>
    <row r="50" spans="1:11" ht="12.75" customHeight="1" x14ac:dyDescent="0.2">
      <c r="A50" s="51" t="s">
        <v>1221</v>
      </c>
      <c r="B50" s="1721">
        <v>7754.0601919932014</v>
      </c>
      <c r="C50" s="1197">
        <f t="shared" si="0"/>
        <v>77075.767510208505</v>
      </c>
      <c r="D50" s="1794">
        <v>38460.892999999996</v>
      </c>
      <c r="E50" s="1974">
        <v>0</v>
      </c>
      <c r="F50" s="1305">
        <v>3838.9850000000001</v>
      </c>
      <c r="G50" s="1305">
        <v>0</v>
      </c>
      <c r="H50" s="1905">
        <v>0</v>
      </c>
      <c r="I50" s="1511">
        <v>205.31700000000001</v>
      </c>
      <c r="J50" s="1794">
        <v>34570.572510208505</v>
      </c>
      <c r="K50" s="905">
        <v>2130</v>
      </c>
    </row>
    <row r="51" spans="1:11" ht="12.75" customHeight="1" x14ac:dyDescent="0.2">
      <c r="A51" s="51" t="s">
        <v>1222</v>
      </c>
      <c r="B51" s="1721">
        <v>2004.7303117187002</v>
      </c>
      <c r="C51" s="1197">
        <f t="shared" si="0"/>
        <v>23942.054003578291</v>
      </c>
      <c r="D51" s="1794">
        <v>10469.64</v>
      </c>
      <c r="E51" s="1974">
        <v>0</v>
      </c>
      <c r="F51" s="1305">
        <v>618.45899999999995</v>
      </c>
      <c r="G51" s="1305">
        <v>0</v>
      </c>
      <c r="H51" s="1905">
        <v>0</v>
      </c>
      <c r="I51" s="1511">
        <v>43.881</v>
      </c>
      <c r="J51" s="1794">
        <v>12810.074003578289</v>
      </c>
      <c r="K51" s="905">
        <v>585</v>
      </c>
    </row>
    <row r="52" spans="1:11" ht="12.75" customHeight="1" x14ac:dyDescent="0.2">
      <c r="A52" s="51" t="s">
        <v>598</v>
      </c>
      <c r="B52" s="1721">
        <v>1278.1420015259</v>
      </c>
      <c r="C52" s="1197">
        <f t="shared" si="0"/>
        <v>14854.318371582242</v>
      </c>
      <c r="D52" s="1794">
        <v>7995.3130000000001</v>
      </c>
      <c r="E52" s="1974">
        <v>0</v>
      </c>
      <c r="F52" s="1305">
        <v>368.03300000000002</v>
      </c>
      <c r="G52" s="1305">
        <v>0</v>
      </c>
      <c r="H52" s="1905">
        <v>0</v>
      </c>
      <c r="I52" s="1511">
        <v>48.048000000000002</v>
      </c>
      <c r="J52" s="1794">
        <v>6442.9243715822404</v>
      </c>
      <c r="K52" s="905">
        <v>449</v>
      </c>
    </row>
    <row r="53" spans="1:11" ht="12.75" customHeight="1" x14ac:dyDescent="0.2">
      <c r="A53" s="51" t="s">
        <v>1223</v>
      </c>
      <c r="B53" s="1721">
        <v>2119.7886465911001</v>
      </c>
      <c r="C53" s="1197">
        <f t="shared" si="0"/>
        <v>20893.864082129825</v>
      </c>
      <c r="D53" s="1794">
        <v>10801.272000000001</v>
      </c>
      <c r="E53" s="1974">
        <v>0</v>
      </c>
      <c r="F53" s="1305">
        <v>430.84399999999999</v>
      </c>
      <c r="G53" s="1305">
        <v>0</v>
      </c>
      <c r="H53" s="1905">
        <v>0</v>
      </c>
      <c r="I53" s="1511">
        <v>43.186999999999998</v>
      </c>
      <c r="J53" s="1794">
        <v>9618.5610821298251</v>
      </c>
      <c r="K53" s="905">
        <v>686</v>
      </c>
    </row>
    <row r="54" spans="1:11" ht="12.75" customHeight="1" x14ac:dyDescent="0.2">
      <c r="A54" s="51" t="s">
        <v>636</v>
      </c>
      <c r="B54" s="1721">
        <v>7015.6406434440005</v>
      </c>
      <c r="C54" s="1197">
        <f t="shared" si="0"/>
        <v>158528.45998440718</v>
      </c>
      <c r="D54" s="1794">
        <v>52342.633999999998</v>
      </c>
      <c r="E54" s="1974">
        <v>130.1815</v>
      </c>
      <c r="F54" s="1305">
        <v>2446.7860000000001</v>
      </c>
      <c r="G54" s="1305">
        <v>0</v>
      </c>
      <c r="H54" s="1905">
        <v>1352.84392</v>
      </c>
      <c r="I54" s="1511">
        <v>298.68599999999998</v>
      </c>
      <c r="J54" s="1794">
        <v>101957.32856440719</v>
      </c>
      <c r="K54" s="905">
        <v>3231</v>
      </c>
    </row>
    <row r="55" spans="1:11" ht="12.75" customHeight="1" x14ac:dyDescent="0.2">
      <c r="A55" s="51" t="s">
        <v>885</v>
      </c>
      <c r="B55" s="1721">
        <v>52895.420433170002</v>
      </c>
      <c r="C55" s="1197">
        <f t="shared" si="0"/>
        <v>732696.91769745003</v>
      </c>
      <c r="D55" s="1794">
        <v>274550.342</v>
      </c>
      <c r="E55" s="1974">
        <v>1568.28919</v>
      </c>
      <c r="F55" s="1305">
        <v>38973.913999999997</v>
      </c>
      <c r="G55" s="1305">
        <v>0</v>
      </c>
      <c r="H55" s="1905">
        <v>20907.286919999999</v>
      </c>
      <c r="I55" s="1511">
        <v>3340.1210000000001</v>
      </c>
      <c r="J55" s="1794">
        <v>393356.96458745009</v>
      </c>
      <c r="K55" s="905">
        <v>16316</v>
      </c>
    </row>
    <row r="56" spans="1:11" ht="12.75" customHeight="1" x14ac:dyDescent="0.2">
      <c r="A56" s="51" t="s">
        <v>637</v>
      </c>
      <c r="B56" s="1721">
        <v>3867.3178085854001</v>
      </c>
      <c r="C56" s="1197">
        <f t="shared" si="0"/>
        <v>39188.512710850089</v>
      </c>
      <c r="D56" s="1794">
        <v>19760.646000000001</v>
      </c>
      <c r="E56" s="1974">
        <v>0</v>
      </c>
      <c r="F56" s="1305">
        <v>922.78800000000001</v>
      </c>
      <c r="G56" s="1305">
        <v>0</v>
      </c>
      <c r="H56" s="1905">
        <v>0</v>
      </c>
      <c r="I56" s="1511">
        <v>191.18799999999999</v>
      </c>
      <c r="J56" s="1794">
        <v>18313.890710850093</v>
      </c>
      <c r="K56" s="905">
        <v>1127</v>
      </c>
    </row>
    <row r="57" spans="1:11" ht="12.75" customHeight="1" x14ac:dyDescent="0.2">
      <c r="A57" s="51" t="s">
        <v>1224</v>
      </c>
      <c r="B57" s="1721">
        <v>3353.0057095302</v>
      </c>
      <c r="C57" s="1197">
        <f t="shared" si="0"/>
        <v>28052.336880227856</v>
      </c>
      <c r="D57" s="1794">
        <v>16196.784</v>
      </c>
      <c r="E57" s="1974">
        <v>0</v>
      </c>
      <c r="F57" s="1305">
        <v>807.57799999999997</v>
      </c>
      <c r="G57" s="1305">
        <v>0</v>
      </c>
      <c r="H57" s="1905">
        <v>0</v>
      </c>
      <c r="I57" s="1511">
        <v>47.555999999999997</v>
      </c>
      <c r="J57" s="1794">
        <v>11000.418880227855</v>
      </c>
      <c r="K57" s="905">
        <v>966</v>
      </c>
    </row>
    <row r="58" spans="1:11" ht="12.75" customHeight="1" x14ac:dyDescent="0.2">
      <c r="A58" s="51" t="s">
        <v>1225</v>
      </c>
      <c r="B58" s="1721">
        <v>3192.9441782913</v>
      </c>
      <c r="C58" s="1197">
        <f t="shared" si="0"/>
        <v>34470.816854657802</v>
      </c>
      <c r="D58" s="1794">
        <v>16280.835999999999</v>
      </c>
      <c r="E58" s="1974">
        <v>0</v>
      </c>
      <c r="F58" s="1305">
        <v>4093.8539999999998</v>
      </c>
      <c r="G58" s="1305">
        <v>0</v>
      </c>
      <c r="H58" s="1905">
        <v>0</v>
      </c>
      <c r="I58" s="1511">
        <v>195.953</v>
      </c>
      <c r="J58" s="1794">
        <v>13900.1738546578</v>
      </c>
      <c r="K58" s="905">
        <v>951</v>
      </c>
    </row>
    <row r="59" spans="1:11" ht="12.75" customHeight="1" x14ac:dyDescent="0.2">
      <c r="A59" s="51" t="s">
        <v>1226</v>
      </c>
      <c r="B59" s="1721">
        <v>8310.3873757399997</v>
      </c>
      <c r="C59" s="1197">
        <f t="shared" si="0"/>
        <v>81848.991298173816</v>
      </c>
      <c r="D59" s="1794">
        <v>38751.286</v>
      </c>
      <c r="E59" s="1974">
        <v>0</v>
      </c>
      <c r="F59" s="1305">
        <v>2172.2359999999999</v>
      </c>
      <c r="G59" s="1305">
        <v>0</v>
      </c>
      <c r="H59" s="1905">
        <v>0</v>
      </c>
      <c r="I59" s="1511">
        <v>304.99099999999999</v>
      </c>
      <c r="J59" s="1794">
        <v>40620.478298173824</v>
      </c>
      <c r="K59" s="905">
        <v>2657</v>
      </c>
    </row>
    <row r="60" spans="1:11" ht="12.75" customHeight="1" x14ac:dyDescent="0.2">
      <c r="A60" s="51" t="s">
        <v>511</v>
      </c>
      <c r="B60" s="1721">
        <v>5240.7873338951995</v>
      </c>
      <c r="C60" s="1197">
        <f t="shared" si="0"/>
        <v>40723.108036723686</v>
      </c>
      <c r="D60" s="1794">
        <v>27762.413</v>
      </c>
      <c r="E60" s="1974">
        <v>0</v>
      </c>
      <c r="F60" s="1305">
        <v>1534.252</v>
      </c>
      <c r="G60" s="1305">
        <v>0</v>
      </c>
      <c r="H60" s="1905">
        <v>0</v>
      </c>
      <c r="I60" s="1511">
        <v>271.77699999999999</v>
      </c>
      <c r="J60" s="1794">
        <v>11154.666036723684</v>
      </c>
      <c r="K60" s="905">
        <v>1311</v>
      </c>
    </row>
    <row r="61" spans="1:11" ht="12.75" customHeight="1" x14ac:dyDescent="0.2">
      <c r="A61" s="51" t="s">
        <v>2070</v>
      </c>
      <c r="B61" s="1721">
        <v>3904.6508932326001</v>
      </c>
      <c r="C61" s="1197">
        <f t="shared" si="0"/>
        <v>39371.055674439187</v>
      </c>
      <c r="D61" s="1794">
        <v>23225.260999999999</v>
      </c>
      <c r="E61" s="1974">
        <v>0</v>
      </c>
      <c r="F61" s="1305">
        <v>1064.2460000000001</v>
      </c>
      <c r="G61" s="1305">
        <v>0</v>
      </c>
      <c r="H61" s="1905">
        <v>0</v>
      </c>
      <c r="I61" s="1511">
        <v>209.32300000000001</v>
      </c>
      <c r="J61" s="1794">
        <v>14872.225674439191</v>
      </c>
      <c r="K61" s="905">
        <v>1233</v>
      </c>
    </row>
    <row r="62" spans="1:11" ht="12.75" customHeight="1" x14ac:dyDescent="0.2">
      <c r="A62" s="51" t="s">
        <v>512</v>
      </c>
      <c r="B62" s="1721">
        <v>5811.0410030944004</v>
      </c>
      <c r="C62" s="1197">
        <f t="shared" si="0"/>
        <v>62632.427171184987</v>
      </c>
      <c r="D62" s="1794">
        <v>31231.327000000001</v>
      </c>
      <c r="E62" s="1974">
        <v>0</v>
      </c>
      <c r="F62" s="1305">
        <v>1817.9680000000001</v>
      </c>
      <c r="G62" s="1305">
        <v>0</v>
      </c>
      <c r="H62" s="1905">
        <v>0</v>
      </c>
      <c r="I62" s="1511">
        <v>141.75700000000001</v>
      </c>
      <c r="J62" s="1794">
        <v>29441.375171184987</v>
      </c>
      <c r="K62" s="905">
        <v>2011</v>
      </c>
    </row>
    <row r="63" spans="1:11" ht="12.75" customHeight="1" x14ac:dyDescent="0.2">
      <c r="A63" s="51" t="s">
        <v>1227</v>
      </c>
      <c r="B63" s="1721">
        <v>24192.419982998003</v>
      </c>
      <c r="C63" s="1197">
        <f t="shared" si="0"/>
        <v>302438.29554443748</v>
      </c>
      <c r="D63" s="1794">
        <v>113121.72</v>
      </c>
      <c r="E63" s="1974">
        <v>0</v>
      </c>
      <c r="F63" s="1305">
        <v>16565.532999999999</v>
      </c>
      <c r="G63" s="1305">
        <v>0</v>
      </c>
      <c r="H63" s="1905">
        <v>0</v>
      </c>
      <c r="I63" s="1511">
        <v>3229.2959999999998</v>
      </c>
      <c r="J63" s="1794">
        <v>169521.74654443745</v>
      </c>
      <c r="K63" s="905">
        <v>6191</v>
      </c>
    </row>
    <row r="64" spans="1:11" ht="12.75" customHeight="1" x14ac:dyDescent="0.2">
      <c r="A64" s="51" t="s">
        <v>26</v>
      </c>
      <c r="B64" s="1721">
        <v>2460.8259024430004</v>
      </c>
      <c r="C64" s="1197">
        <f t="shared" si="0"/>
        <v>30653.348975653189</v>
      </c>
      <c r="D64" s="1794">
        <v>16482.455999999998</v>
      </c>
      <c r="E64" s="1974">
        <v>0</v>
      </c>
      <c r="F64" s="1305">
        <v>769.59699999999998</v>
      </c>
      <c r="G64" s="1305">
        <v>0</v>
      </c>
      <c r="H64" s="1905">
        <v>0</v>
      </c>
      <c r="I64" s="1511">
        <v>57.902000000000001</v>
      </c>
      <c r="J64" s="1794">
        <v>13343.393975653191</v>
      </c>
      <c r="K64" s="905">
        <v>862</v>
      </c>
    </row>
    <row r="65" spans="1:11" ht="12.75" customHeight="1" x14ac:dyDescent="0.2">
      <c r="A65" s="51" t="s">
        <v>1228</v>
      </c>
      <c r="B65" s="1721">
        <v>1384.0663156850001</v>
      </c>
      <c r="C65" s="1197">
        <f t="shared" si="0"/>
        <v>20853.530134304099</v>
      </c>
      <c r="D65" s="1794">
        <v>10547.226000000001</v>
      </c>
      <c r="E65" s="1974">
        <v>0</v>
      </c>
      <c r="F65" s="1305">
        <v>197.46199999999999</v>
      </c>
      <c r="G65" s="1305">
        <v>0</v>
      </c>
      <c r="H65" s="1905">
        <v>0</v>
      </c>
      <c r="I65" s="1511">
        <v>26.57</v>
      </c>
      <c r="J65" s="1794">
        <v>10082.272134304101</v>
      </c>
      <c r="K65" s="905">
        <v>562</v>
      </c>
    </row>
    <row r="66" spans="1:11" ht="12.75" customHeight="1" x14ac:dyDescent="0.2">
      <c r="A66" s="338"/>
      <c r="B66" s="339"/>
      <c r="C66" s="1020"/>
      <c r="D66" s="1020"/>
      <c r="E66" s="1020"/>
      <c r="F66" s="1020"/>
      <c r="G66" s="1020"/>
      <c r="H66" s="1020"/>
      <c r="I66" s="1512"/>
      <c r="J66" s="1021"/>
      <c r="K66" s="761"/>
    </row>
    <row r="67" spans="1:11" ht="12.75" customHeight="1" x14ac:dyDescent="0.2">
      <c r="A67" s="340" t="s">
        <v>2043</v>
      </c>
      <c r="B67" s="341">
        <f>SUM(B4:B65)</f>
        <v>663437.00004484586</v>
      </c>
      <c r="C67" s="1306">
        <f t="shared" ref="C67:K67" si="1">SUM(C4:C65)</f>
        <v>8154033.6178235738</v>
      </c>
      <c r="D67" s="1306">
        <f t="shared" si="1"/>
        <v>3624645.2950000013</v>
      </c>
      <c r="E67" s="1306">
        <f t="shared" si="1"/>
        <v>2721.2660399999995</v>
      </c>
      <c r="F67" s="1306">
        <f t="shared" si="1"/>
        <v>403398.48599999986</v>
      </c>
      <c r="G67" s="1306">
        <f t="shared" si="1"/>
        <v>0</v>
      </c>
      <c r="H67" s="1306">
        <f t="shared" si="1"/>
        <v>136896.6727</v>
      </c>
      <c r="I67" s="1307">
        <f t="shared" si="1"/>
        <v>34620.789999999994</v>
      </c>
      <c r="J67" s="1308">
        <f t="shared" si="1"/>
        <v>3951751.1080835769</v>
      </c>
      <c r="K67" s="997">
        <f t="shared" si="1"/>
        <v>197534</v>
      </c>
    </row>
    <row r="68" spans="1:11" ht="12.75" customHeight="1" thickBot="1" x14ac:dyDescent="0.25">
      <c r="A68" s="338"/>
      <c r="B68" s="342"/>
      <c r="C68" s="1025"/>
      <c r="D68" s="1309"/>
      <c r="E68" s="1309"/>
      <c r="F68" s="1309"/>
      <c r="G68" s="1309"/>
      <c r="H68" s="1309"/>
      <c r="I68" s="1512"/>
      <c r="J68" s="1310"/>
      <c r="K68" s="763"/>
    </row>
    <row r="69" spans="1:11" ht="12.75" customHeight="1" x14ac:dyDescent="0.2">
      <c r="A69" s="158" t="s">
        <v>283</v>
      </c>
      <c r="B69" s="1724">
        <v>29730.458688429546</v>
      </c>
      <c r="C69" s="1197">
        <f>SUM(D69:J69)</f>
        <v>434603.26259910525</v>
      </c>
      <c r="D69" s="1795">
        <v>190829.54623677366</v>
      </c>
      <c r="E69" s="1770">
        <v>509.18640999999997</v>
      </c>
      <c r="F69" s="1018">
        <v>27089.291783475684</v>
      </c>
      <c r="G69" s="1018">
        <v>0</v>
      </c>
      <c r="H69" s="1770">
        <v>12707.506620000002</v>
      </c>
      <c r="I69" s="1457">
        <v>2321.5916256477244</v>
      </c>
      <c r="J69" s="1796">
        <v>201146.13992320819</v>
      </c>
      <c r="K69" s="861">
        <v>8464</v>
      </c>
    </row>
    <row r="70" spans="1:11" ht="12.75" customHeight="1" x14ac:dyDescent="0.2">
      <c r="A70" s="107" t="s">
        <v>284</v>
      </c>
      <c r="B70" s="1724">
        <v>26580.075515146014</v>
      </c>
      <c r="C70" s="1197">
        <f t="shared" ref="C70:C94" si="2">SUM(D70:J70)</f>
        <v>292421.43087077094</v>
      </c>
      <c r="D70" s="1794">
        <v>88631.075096158253</v>
      </c>
      <c r="E70" s="1929">
        <v>870.19857999999999</v>
      </c>
      <c r="F70" s="1017">
        <v>12755.151615316552</v>
      </c>
      <c r="G70" s="1017">
        <v>0</v>
      </c>
      <c r="H70" s="1882">
        <v>8199.7803000000004</v>
      </c>
      <c r="I70" s="1470">
        <v>1179.1722520188853</v>
      </c>
      <c r="J70" s="1797">
        <v>180786.05302727726</v>
      </c>
      <c r="K70" s="861">
        <v>8108</v>
      </c>
    </row>
    <row r="71" spans="1:11" ht="12.75" customHeight="1" x14ac:dyDescent="0.2">
      <c r="A71" s="107" t="s">
        <v>285</v>
      </c>
      <c r="B71" s="1724">
        <v>19728.505117027846</v>
      </c>
      <c r="C71" s="1197">
        <f t="shared" si="2"/>
        <v>232511.67977449571</v>
      </c>
      <c r="D71" s="1794">
        <v>118132.64394378554</v>
      </c>
      <c r="E71" s="1929">
        <v>188.9042</v>
      </c>
      <c r="F71" s="1017">
        <v>21948.742893420847</v>
      </c>
      <c r="G71" s="1017">
        <v>0</v>
      </c>
      <c r="H71" s="1882">
        <v>0</v>
      </c>
      <c r="I71" s="1470">
        <v>3389.677228761122</v>
      </c>
      <c r="J71" s="1797">
        <v>88851.711508528213</v>
      </c>
      <c r="K71" s="861">
        <v>4179</v>
      </c>
    </row>
    <row r="72" spans="1:11" ht="12.75" customHeight="1" x14ac:dyDescent="0.2">
      <c r="A72" s="107" t="s">
        <v>286</v>
      </c>
      <c r="B72" s="1724">
        <v>19673.424711872733</v>
      </c>
      <c r="C72" s="1197">
        <f t="shared" si="2"/>
        <v>160586.32927468701</v>
      </c>
      <c r="D72" s="1794">
        <v>67509.631256081426</v>
      </c>
      <c r="E72" s="1929">
        <v>0</v>
      </c>
      <c r="F72" s="1017">
        <v>11968.589712583946</v>
      </c>
      <c r="G72" s="1017">
        <v>0</v>
      </c>
      <c r="H72" s="1882">
        <v>0</v>
      </c>
      <c r="I72" s="1470">
        <v>2208.6200600553457</v>
      </c>
      <c r="J72" s="1797">
        <v>78899.488245966306</v>
      </c>
      <c r="K72" s="861">
        <v>4748</v>
      </c>
    </row>
    <row r="73" spans="1:11" ht="12.75" customHeight="1" x14ac:dyDescent="0.2">
      <c r="A73" s="107" t="s">
        <v>287</v>
      </c>
      <c r="B73" s="1724">
        <v>15855.59662906256</v>
      </c>
      <c r="C73" s="1197">
        <f t="shared" si="2"/>
        <v>223675.72602794308</v>
      </c>
      <c r="D73" s="1794">
        <v>77376.195002821783</v>
      </c>
      <c r="E73" s="1929">
        <v>0</v>
      </c>
      <c r="F73" s="1017">
        <v>17233.652417466561</v>
      </c>
      <c r="G73" s="1017">
        <v>0</v>
      </c>
      <c r="H73" s="1882">
        <v>0</v>
      </c>
      <c r="I73" s="1470">
        <v>869.88753848731892</v>
      </c>
      <c r="J73" s="1797">
        <v>128195.9910691674</v>
      </c>
      <c r="K73" s="861">
        <v>4160</v>
      </c>
    </row>
    <row r="74" spans="1:11" ht="12.75" customHeight="1" x14ac:dyDescent="0.2">
      <c r="A74" s="107" t="s">
        <v>288</v>
      </c>
      <c r="B74" s="1724">
        <v>13503.339326556037</v>
      </c>
      <c r="C74" s="1197">
        <f t="shared" si="2"/>
        <v>89595.845428354514</v>
      </c>
      <c r="D74" s="1794">
        <v>42116.02417199027</v>
      </c>
      <c r="E74" s="1929">
        <v>0</v>
      </c>
      <c r="F74" s="1017">
        <v>9380.3129212961558</v>
      </c>
      <c r="G74" s="1017">
        <v>0</v>
      </c>
      <c r="H74" s="1882">
        <v>0</v>
      </c>
      <c r="I74" s="1470">
        <v>473.48159981902671</v>
      </c>
      <c r="J74" s="1797">
        <v>37626.02673524907</v>
      </c>
      <c r="K74" s="861">
        <v>1933</v>
      </c>
    </row>
    <row r="75" spans="1:11" ht="12.75" customHeight="1" x14ac:dyDescent="0.2">
      <c r="A75" s="107" t="s">
        <v>289</v>
      </c>
      <c r="B75" s="1724">
        <v>8635.7435219660929</v>
      </c>
      <c r="C75" s="1197">
        <f t="shared" si="2"/>
        <v>119254.11902611033</v>
      </c>
      <c r="D75" s="1794">
        <v>47781.67128312675</v>
      </c>
      <c r="E75" s="1929">
        <v>0</v>
      </c>
      <c r="F75" s="1017">
        <v>10049.574516743702</v>
      </c>
      <c r="G75" s="1017">
        <v>0</v>
      </c>
      <c r="H75" s="1882">
        <v>0</v>
      </c>
      <c r="I75" s="1470">
        <v>412.98235284236267</v>
      </c>
      <c r="J75" s="1797">
        <v>61009.890873397526</v>
      </c>
      <c r="K75" s="861">
        <v>2452</v>
      </c>
    </row>
    <row r="76" spans="1:11" ht="12.75" customHeight="1" x14ac:dyDescent="0.2">
      <c r="A76" s="107" t="s">
        <v>290</v>
      </c>
      <c r="B76" s="1724">
        <v>11665.165805497219</v>
      </c>
      <c r="C76" s="1197">
        <f t="shared" si="2"/>
        <v>189895.58801984607</v>
      </c>
      <c r="D76" s="1794">
        <v>74262.62255261025</v>
      </c>
      <c r="E76" s="1929">
        <v>0</v>
      </c>
      <c r="F76" s="1017">
        <v>14995.641901639037</v>
      </c>
      <c r="G76" s="1017">
        <v>0</v>
      </c>
      <c r="H76" s="1882">
        <v>0</v>
      </c>
      <c r="I76" s="1470">
        <v>511.19919692298976</v>
      </c>
      <c r="J76" s="1797">
        <v>100126.12436867379</v>
      </c>
      <c r="K76" s="861">
        <v>3769</v>
      </c>
    </row>
    <row r="77" spans="1:11" ht="12.75" customHeight="1" x14ac:dyDescent="0.2">
      <c r="A77" s="107" t="s">
        <v>291</v>
      </c>
      <c r="B77" s="1724">
        <v>8421.9019490109567</v>
      </c>
      <c r="C77" s="1197">
        <f t="shared" si="2"/>
        <v>120499.50201440658</v>
      </c>
      <c r="D77" s="1794">
        <v>42484.153669833373</v>
      </c>
      <c r="E77" s="1929">
        <v>0</v>
      </c>
      <c r="F77" s="1017">
        <v>8578.7053167385438</v>
      </c>
      <c r="G77" s="1017">
        <v>0</v>
      </c>
      <c r="H77" s="1882">
        <v>0</v>
      </c>
      <c r="I77" s="1470">
        <v>292.44678536077834</v>
      </c>
      <c r="J77" s="1797">
        <v>69144.196242473889</v>
      </c>
      <c r="K77" s="861">
        <v>2761</v>
      </c>
    </row>
    <row r="78" spans="1:11" ht="12.75" customHeight="1" x14ac:dyDescent="0.2">
      <c r="A78" s="107" t="s">
        <v>292</v>
      </c>
      <c r="B78" s="1724">
        <v>8745.9043322763173</v>
      </c>
      <c r="C78" s="1197">
        <f t="shared" si="2"/>
        <v>152724.21889725758</v>
      </c>
      <c r="D78" s="1794">
        <v>54088.409103768718</v>
      </c>
      <c r="E78" s="1929">
        <v>0</v>
      </c>
      <c r="F78" s="1017">
        <v>13725.736906723308</v>
      </c>
      <c r="G78" s="1017">
        <v>0</v>
      </c>
      <c r="H78" s="1882">
        <v>29260.250070000006</v>
      </c>
      <c r="I78" s="1470">
        <v>770.36469993435571</v>
      </c>
      <c r="J78" s="1797">
        <v>54879.4581168312</v>
      </c>
      <c r="K78" s="861">
        <v>1999</v>
      </c>
    </row>
    <row r="79" spans="1:11" ht="12.75" customHeight="1" x14ac:dyDescent="0.2">
      <c r="A79" s="107" t="s">
        <v>293</v>
      </c>
      <c r="B79" s="1724">
        <v>16621.322261513029</v>
      </c>
      <c r="C79" s="1197">
        <f t="shared" si="2"/>
        <v>197268.13963398198</v>
      </c>
      <c r="D79" s="1794">
        <v>90192.749486088549</v>
      </c>
      <c r="E79" s="1929">
        <v>42.761069999999997</v>
      </c>
      <c r="F79" s="1017">
        <v>12898.820168607741</v>
      </c>
      <c r="G79" s="1017">
        <v>0</v>
      </c>
      <c r="H79" s="1882">
        <v>0</v>
      </c>
      <c r="I79" s="1470">
        <v>514.70329736832878</v>
      </c>
      <c r="J79" s="1797">
        <v>93619.105611917374</v>
      </c>
      <c r="K79" s="861">
        <v>4265</v>
      </c>
    </row>
    <row r="80" spans="1:11" ht="12.75" customHeight="1" x14ac:dyDescent="0.2">
      <c r="A80" s="107" t="s">
        <v>294</v>
      </c>
      <c r="B80" s="1724">
        <v>15331.792776116892</v>
      </c>
      <c r="C80" s="1197">
        <f t="shared" si="2"/>
        <v>151708.4128634223</v>
      </c>
      <c r="D80" s="1794">
        <v>47804.334325950258</v>
      </c>
      <c r="E80" s="1929">
        <v>75.704999999999998</v>
      </c>
      <c r="F80" s="1017">
        <v>15299.273323482135</v>
      </c>
      <c r="G80" s="1017">
        <v>0</v>
      </c>
      <c r="H80" s="1882">
        <v>0</v>
      </c>
      <c r="I80" s="1470">
        <v>1130.6314399773842</v>
      </c>
      <c r="J80" s="1797">
        <v>87398.468774012523</v>
      </c>
      <c r="K80" s="861">
        <v>2650</v>
      </c>
    </row>
    <row r="81" spans="1:13" ht="12.75" customHeight="1" x14ac:dyDescent="0.2">
      <c r="A81" s="107" t="s">
        <v>295</v>
      </c>
      <c r="B81" s="1724">
        <v>12481.651811325932</v>
      </c>
      <c r="C81" s="1197">
        <f t="shared" si="2"/>
        <v>209728.18018896476</v>
      </c>
      <c r="D81" s="1794">
        <v>50944.541118943423</v>
      </c>
      <c r="E81" s="1929">
        <v>0</v>
      </c>
      <c r="F81" s="1017">
        <v>14808.466058895574</v>
      </c>
      <c r="G81" s="1017">
        <v>0</v>
      </c>
      <c r="H81" s="1882">
        <v>0</v>
      </c>
      <c r="I81" s="1470">
        <v>1024.2186806004172</v>
      </c>
      <c r="J81" s="1797">
        <v>142950.95433052536</v>
      </c>
      <c r="K81" s="861">
        <v>3936</v>
      </c>
    </row>
    <row r="82" spans="1:13" ht="12.75" customHeight="1" x14ac:dyDescent="0.2">
      <c r="A82" s="107" t="s">
        <v>296</v>
      </c>
      <c r="B82" s="1724">
        <v>13715.020883622741</v>
      </c>
      <c r="C82" s="1197">
        <f t="shared" si="2"/>
        <v>197990.072500426</v>
      </c>
      <c r="D82" s="1794">
        <v>83407.413381127612</v>
      </c>
      <c r="E82" s="1929">
        <v>0</v>
      </c>
      <c r="F82" s="1017">
        <v>14408.959681518334</v>
      </c>
      <c r="G82" s="1017">
        <v>0</v>
      </c>
      <c r="H82" s="1882">
        <v>0</v>
      </c>
      <c r="I82" s="1470">
        <v>477.20012993457465</v>
      </c>
      <c r="J82" s="1797">
        <v>99696.499307845486</v>
      </c>
      <c r="K82" s="861">
        <v>3548</v>
      </c>
    </row>
    <row r="83" spans="1:13" ht="12.75" customHeight="1" x14ac:dyDescent="0.2">
      <c r="A83" s="107" t="s">
        <v>297</v>
      </c>
      <c r="B83" s="1724">
        <v>12813.214250200817</v>
      </c>
      <c r="C83" s="1197">
        <f t="shared" si="2"/>
        <v>200026.42143746026</v>
      </c>
      <c r="D83" s="1794">
        <v>65184.712166036188</v>
      </c>
      <c r="E83" s="1929">
        <v>0</v>
      </c>
      <c r="F83" s="1017">
        <v>10383.46170238235</v>
      </c>
      <c r="G83" s="1017">
        <v>0</v>
      </c>
      <c r="H83" s="1882">
        <v>0</v>
      </c>
      <c r="I83" s="1470">
        <v>275.99866535636369</v>
      </c>
      <c r="J83" s="1797">
        <v>124182.24890368535</v>
      </c>
      <c r="K83" s="861">
        <v>4035</v>
      </c>
    </row>
    <row r="84" spans="1:13" ht="12.75" customHeight="1" x14ac:dyDescent="0.2">
      <c r="A84" s="107" t="s">
        <v>298</v>
      </c>
      <c r="B84" s="1724">
        <v>18302.894630660256</v>
      </c>
      <c r="C84" s="1197">
        <f t="shared" si="2"/>
        <v>134578.59799462825</v>
      </c>
      <c r="D84" s="1794">
        <v>38625.095178686257</v>
      </c>
      <c r="E84" s="1929">
        <v>0</v>
      </c>
      <c r="F84" s="1017">
        <v>5741.3530419680174</v>
      </c>
      <c r="G84" s="1017">
        <v>0</v>
      </c>
      <c r="H84" s="1882">
        <v>0</v>
      </c>
      <c r="I84" s="1470">
        <v>941.66087410425689</v>
      </c>
      <c r="J84" s="1797">
        <v>89270.488899869713</v>
      </c>
      <c r="K84" s="861">
        <v>4210</v>
      </c>
    </row>
    <row r="85" spans="1:13" ht="12.75" customHeight="1" x14ac:dyDescent="0.2">
      <c r="A85" s="107" t="s">
        <v>299</v>
      </c>
      <c r="B85" s="1724">
        <v>22314.044135485427</v>
      </c>
      <c r="C85" s="1197">
        <f t="shared" si="2"/>
        <v>321699.74701698322</v>
      </c>
      <c r="D85" s="1794">
        <v>149546.85433080478</v>
      </c>
      <c r="E85" s="1929">
        <v>0</v>
      </c>
      <c r="F85" s="1017">
        <v>20044.609356672863</v>
      </c>
      <c r="G85" s="1017">
        <v>0</v>
      </c>
      <c r="H85" s="1882">
        <v>0</v>
      </c>
      <c r="I85" s="1470">
        <v>3467.4925336187525</v>
      </c>
      <c r="J85" s="1797">
        <v>148640.7907958868</v>
      </c>
      <c r="K85" s="861">
        <v>6225</v>
      </c>
    </row>
    <row r="86" spans="1:13" ht="12.75" customHeight="1" x14ac:dyDescent="0.2">
      <c r="A86" s="107" t="s">
        <v>300</v>
      </c>
      <c r="B86" s="1724">
        <v>36970.831946466147</v>
      </c>
      <c r="C86" s="1197">
        <f t="shared" si="2"/>
        <v>391166.86092140432</v>
      </c>
      <c r="D86" s="1794">
        <v>183889.6491108278</v>
      </c>
      <c r="E86" s="1929">
        <v>0</v>
      </c>
      <c r="F86" s="1017">
        <v>21526.35352023401</v>
      </c>
      <c r="G86" s="1017">
        <v>0</v>
      </c>
      <c r="H86" s="1882">
        <v>0</v>
      </c>
      <c r="I86" s="1470">
        <v>1599.8415679184213</v>
      </c>
      <c r="J86" s="1797">
        <v>184151.01672242413</v>
      </c>
      <c r="K86" s="861">
        <v>10326</v>
      </c>
    </row>
    <row r="87" spans="1:13" ht="12.75" customHeight="1" x14ac:dyDescent="0.2">
      <c r="A87" s="107" t="s">
        <v>301</v>
      </c>
      <c r="B87" s="1724">
        <v>43683.081319780213</v>
      </c>
      <c r="C87" s="1197">
        <f t="shared" si="2"/>
        <v>389217.41019116552</v>
      </c>
      <c r="D87" s="1794">
        <v>205475.40632103631</v>
      </c>
      <c r="E87" s="1929">
        <v>692.80807999999979</v>
      </c>
      <c r="F87" s="1017">
        <v>12990.359306595416</v>
      </c>
      <c r="G87" s="1017">
        <v>0</v>
      </c>
      <c r="H87" s="1882">
        <v>0</v>
      </c>
      <c r="I87" s="1470">
        <v>1364.4036945073149</v>
      </c>
      <c r="J87" s="1797">
        <v>168694.4327890265</v>
      </c>
      <c r="K87" s="861">
        <v>11930</v>
      </c>
    </row>
    <row r="88" spans="1:13" ht="12.75" customHeight="1" x14ac:dyDescent="0.2">
      <c r="A88" s="107" t="s">
        <v>302</v>
      </c>
      <c r="B88" s="1724">
        <v>37819.718190621395</v>
      </c>
      <c r="C88" s="1197">
        <f t="shared" si="2"/>
        <v>382746.00815343566</v>
      </c>
      <c r="D88" s="1794">
        <v>170202.35125244228</v>
      </c>
      <c r="E88" s="1929">
        <v>203.821</v>
      </c>
      <c r="F88" s="1017">
        <v>17694.151647949184</v>
      </c>
      <c r="G88" s="1017">
        <v>0</v>
      </c>
      <c r="H88" s="1882">
        <v>2397.2454600000001</v>
      </c>
      <c r="I88" s="1470">
        <v>1455.511660467504</v>
      </c>
      <c r="J88" s="1797">
        <v>190792.92713257667</v>
      </c>
      <c r="K88" s="861">
        <v>10810</v>
      </c>
      <c r="M88" s="16"/>
    </row>
    <row r="89" spans="1:13" ht="12.75" customHeight="1" x14ac:dyDescent="0.2">
      <c r="A89" s="107" t="s">
        <v>303</v>
      </c>
      <c r="B89" s="1724">
        <v>51778.820869637377</v>
      </c>
      <c r="C89" s="1197">
        <f t="shared" si="2"/>
        <v>572667.03629532212</v>
      </c>
      <c r="D89" s="1794">
        <v>345944.35197204934</v>
      </c>
      <c r="E89" s="1929">
        <v>0</v>
      </c>
      <c r="F89" s="1017">
        <v>20030.479331079976</v>
      </c>
      <c r="G89" s="1017">
        <v>0</v>
      </c>
      <c r="H89" s="1882">
        <v>0</v>
      </c>
      <c r="I89" s="1470">
        <v>1588.2553803126232</v>
      </c>
      <c r="J89" s="1797">
        <v>205103.94961188015</v>
      </c>
      <c r="K89" s="861">
        <v>16042</v>
      </c>
      <c r="M89" s="1757"/>
    </row>
    <row r="90" spans="1:13" ht="12.75" customHeight="1" x14ac:dyDescent="0.2">
      <c r="A90" s="107" t="s">
        <v>304</v>
      </c>
      <c r="B90" s="1724">
        <v>43790.002106257787</v>
      </c>
      <c r="C90" s="1197">
        <f t="shared" si="2"/>
        <v>524314.11395444104</v>
      </c>
      <c r="D90" s="1794">
        <v>231792.42335068251</v>
      </c>
      <c r="E90" s="1929">
        <v>0</v>
      </c>
      <c r="F90" s="1017">
        <v>19823.433133214654</v>
      </c>
      <c r="G90" s="1017">
        <v>0</v>
      </c>
      <c r="H90" s="1882">
        <v>0</v>
      </c>
      <c r="I90" s="1470">
        <v>1482.9673921341328</v>
      </c>
      <c r="J90" s="1797">
        <v>271215.29007840971</v>
      </c>
      <c r="K90" s="861">
        <v>14252</v>
      </c>
    </row>
    <row r="91" spans="1:13" ht="12.75" customHeight="1" x14ac:dyDescent="0.2">
      <c r="A91" s="107" t="s">
        <v>305</v>
      </c>
      <c r="B91" s="1724">
        <v>52002.382514090474</v>
      </c>
      <c r="C91" s="1197">
        <f t="shared" si="2"/>
        <v>869519.23258030752</v>
      </c>
      <c r="D91" s="1794">
        <v>507413.36284662387</v>
      </c>
      <c r="E91" s="1929">
        <v>137.88170000000002</v>
      </c>
      <c r="F91" s="1017">
        <v>25462.20390575565</v>
      </c>
      <c r="G91" s="1017">
        <v>0</v>
      </c>
      <c r="H91" s="1882">
        <v>1352.84392</v>
      </c>
      <c r="I91" s="1470">
        <v>2941.4352697438558</v>
      </c>
      <c r="J91" s="1797">
        <v>332211.50493818405</v>
      </c>
      <c r="K91" s="861">
        <v>19144</v>
      </c>
      <c r="M91" s="16"/>
    </row>
    <row r="92" spans="1:13" ht="12.75" customHeight="1" x14ac:dyDescent="0.2">
      <c r="A92" s="107" t="s">
        <v>306</v>
      </c>
      <c r="B92" s="1724">
        <v>48277.435114483036</v>
      </c>
      <c r="C92" s="1197">
        <f t="shared" si="2"/>
        <v>718598.89068838337</v>
      </c>
      <c r="D92" s="1794">
        <v>355502.72176787135</v>
      </c>
      <c r="E92" s="1929">
        <v>0</v>
      </c>
      <c r="F92" s="1017">
        <v>24831.321011370263</v>
      </c>
      <c r="G92" s="1017">
        <v>0</v>
      </c>
      <c r="H92" s="1882">
        <v>1672.3729799999996</v>
      </c>
      <c r="I92" s="1470">
        <v>1683.2195773145281</v>
      </c>
      <c r="J92" s="1797">
        <v>334909.25535182725</v>
      </c>
      <c r="K92" s="861">
        <v>18941</v>
      </c>
      <c r="M92" s="16"/>
    </row>
    <row r="93" spans="1:13" ht="12.75" customHeight="1" x14ac:dyDescent="0.2">
      <c r="A93" s="107" t="s">
        <v>307</v>
      </c>
      <c r="B93" s="1724">
        <v>37849.958413059496</v>
      </c>
      <c r="C93" s="1197">
        <f t="shared" si="2"/>
        <v>376029.21636815043</v>
      </c>
      <c r="D93" s="1794">
        <v>188918.17178150377</v>
      </c>
      <c r="E93" s="1929">
        <v>0</v>
      </c>
      <c r="F93" s="1017">
        <v>13568.346452957374</v>
      </c>
      <c r="G93" s="1017">
        <v>0</v>
      </c>
      <c r="H93" s="1882">
        <v>0</v>
      </c>
      <c r="I93" s="1470">
        <v>1576.1664181757533</v>
      </c>
      <c r="J93" s="1797">
        <v>171966.53171551356</v>
      </c>
      <c r="K93" s="861">
        <v>11543</v>
      </c>
      <c r="M93" s="16"/>
    </row>
    <row r="94" spans="1:13" ht="12.75" customHeight="1" x14ac:dyDescent="0.2">
      <c r="A94" s="107" t="s">
        <v>309</v>
      </c>
      <c r="B94" s="1724">
        <v>37144.713225485226</v>
      </c>
      <c r="C94" s="1197">
        <f t="shared" si="2"/>
        <v>501007.57510212343</v>
      </c>
      <c r="D94" s="1794">
        <v>106589.18429237569</v>
      </c>
      <c r="E94" s="1929">
        <v>0</v>
      </c>
      <c r="F94" s="1017">
        <v>6161.4943719121165</v>
      </c>
      <c r="G94" s="1017">
        <v>0</v>
      </c>
      <c r="H94" s="1882">
        <v>81306.673349999983</v>
      </c>
      <c r="I94" s="1470">
        <v>667.66007861587877</v>
      </c>
      <c r="J94" s="1797">
        <v>306282.56300921977</v>
      </c>
      <c r="K94" s="861">
        <v>13104</v>
      </c>
      <c r="M94" s="16"/>
    </row>
    <row r="95" spans="1:13" ht="12.75" customHeight="1" x14ac:dyDescent="0.2">
      <c r="A95" s="41"/>
      <c r="B95" s="343"/>
      <c r="C95" s="1020"/>
      <c r="D95" s="1020"/>
      <c r="E95" s="1020"/>
      <c r="F95" s="1020"/>
      <c r="G95" s="1020"/>
      <c r="H95" s="1020"/>
      <c r="I95" s="1651"/>
      <c r="J95" s="1644"/>
      <c r="K95" s="945"/>
      <c r="M95" s="1757"/>
    </row>
    <row r="96" spans="1:13" ht="12.75" customHeight="1" x14ac:dyDescent="0.2">
      <c r="A96" s="340" t="s">
        <v>2043</v>
      </c>
      <c r="B96" s="344">
        <f t="shared" ref="B96:K96" si="3">SUM(B69:B94)</f>
        <v>663437.00004565145</v>
      </c>
      <c r="C96" s="1311">
        <f t="shared" si="3"/>
        <v>8154033.6178235756</v>
      </c>
      <c r="D96" s="1311">
        <f t="shared" si="3"/>
        <v>3624645.2949999999</v>
      </c>
      <c r="E96" s="1311">
        <f t="shared" si="3"/>
        <v>2721.2660399999995</v>
      </c>
      <c r="F96" s="1311">
        <f t="shared" si="3"/>
        <v>403398.48599999998</v>
      </c>
      <c r="G96" s="1311">
        <f t="shared" si="3"/>
        <v>0</v>
      </c>
      <c r="H96" s="1311">
        <f t="shared" si="3"/>
        <v>136896.6727</v>
      </c>
      <c r="I96" s="1307">
        <f t="shared" si="3"/>
        <v>34620.790000000008</v>
      </c>
      <c r="J96" s="1308">
        <f t="shared" si="3"/>
        <v>3951751.1080835778</v>
      </c>
      <c r="K96" s="762">
        <f t="shared" si="3"/>
        <v>197534</v>
      </c>
      <c r="M96" s="16"/>
    </row>
    <row r="97" spans="1:14" ht="12.75" thickBot="1" x14ac:dyDescent="0.25">
      <c r="A97" s="37"/>
      <c r="B97" s="345"/>
      <c r="C97" s="346"/>
      <c r="D97" s="347"/>
      <c r="E97" s="318"/>
      <c r="F97" s="347"/>
      <c r="G97" s="347"/>
      <c r="H97" s="348"/>
      <c r="I97" s="63"/>
      <c r="J97" s="605"/>
      <c r="K97" s="763"/>
      <c r="M97" s="16"/>
    </row>
    <row r="98" spans="1:14" x14ac:dyDescent="0.2">
      <c r="A98" s="661"/>
      <c r="B98" s="662"/>
      <c r="C98" s="663"/>
      <c r="D98" s="663"/>
      <c r="E98" s="663"/>
      <c r="F98" s="663"/>
      <c r="G98" s="663"/>
      <c r="H98" s="663"/>
      <c r="I98" s="663"/>
      <c r="J98" s="663"/>
      <c r="K98" s="671"/>
      <c r="M98" s="1757"/>
    </row>
    <row r="99" spans="1:14" x14ac:dyDescent="0.2">
      <c r="A99" s="665" t="s">
        <v>2060</v>
      </c>
      <c r="B99" s="604"/>
      <c r="C99" s="272"/>
      <c r="D99" s="272"/>
      <c r="E99" s="272"/>
      <c r="F99" s="272"/>
      <c r="G99" s="272"/>
      <c r="H99" s="272"/>
      <c r="I99" s="272"/>
      <c r="J99" s="272"/>
      <c r="K99" s="672"/>
      <c r="M99" s="16"/>
    </row>
    <row r="100" spans="1:14" ht="12" customHeight="1" x14ac:dyDescent="0.2">
      <c r="A100" s="2028" t="s">
        <v>2131</v>
      </c>
      <c r="B100" s="2026"/>
      <c r="C100" s="2026"/>
      <c r="D100" s="2026"/>
      <c r="E100" s="2026"/>
      <c r="F100" s="2026"/>
      <c r="G100" s="2026"/>
      <c r="H100" s="2026"/>
      <c r="I100" s="2027"/>
      <c r="J100" s="2028"/>
      <c r="K100" s="2027"/>
      <c r="M100" s="16"/>
    </row>
    <row r="101" spans="1:14" ht="36" customHeight="1" x14ac:dyDescent="0.2">
      <c r="A101" s="2025" t="s">
        <v>2081</v>
      </c>
      <c r="B101" s="2026"/>
      <c r="C101" s="2026"/>
      <c r="D101" s="2026"/>
      <c r="E101" s="2026"/>
      <c r="F101" s="2026"/>
      <c r="G101" s="2026"/>
      <c r="H101" s="2026"/>
      <c r="I101" s="2026"/>
      <c r="J101" s="2026"/>
      <c r="K101" s="2027"/>
      <c r="M101" s="16"/>
    </row>
    <row r="102" spans="1:14" ht="11.25" customHeight="1" x14ac:dyDescent="0.2">
      <c r="A102" s="2028" t="s">
        <v>1245</v>
      </c>
      <c r="B102" s="2026"/>
      <c r="C102" s="2026"/>
      <c r="D102" s="2026"/>
      <c r="E102" s="2026"/>
      <c r="F102" s="2026"/>
      <c r="G102" s="2026"/>
      <c r="H102" s="2026"/>
      <c r="I102" s="2026"/>
      <c r="J102" s="2026"/>
      <c r="K102" s="2027"/>
      <c r="M102" s="16"/>
    </row>
    <row r="103" spans="1:14" ht="36" customHeight="1" x14ac:dyDescent="0.2">
      <c r="A103" s="2025" t="s">
        <v>2106</v>
      </c>
      <c r="B103" s="2026"/>
      <c r="C103" s="2026"/>
      <c r="D103" s="2026"/>
      <c r="E103" s="2026"/>
      <c r="F103" s="2026"/>
      <c r="G103" s="2026"/>
      <c r="H103" s="2026"/>
      <c r="I103" s="2027"/>
      <c r="J103" s="2028"/>
      <c r="K103" s="2027"/>
      <c r="M103" s="16"/>
      <c r="N103" s="17"/>
    </row>
    <row r="104" spans="1:14" ht="12" customHeight="1" x14ac:dyDescent="0.2">
      <c r="A104" s="2028" t="s">
        <v>2076</v>
      </c>
      <c r="B104" s="2026"/>
      <c r="C104" s="2026"/>
      <c r="D104" s="2026"/>
      <c r="E104" s="2026"/>
      <c r="F104" s="2026"/>
      <c r="G104" s="2026"/>
      <c r="H104" s="2026"/>
      <c r="I104" s="2026"/>
      <c r="J104" s="2026"/>
      <c r="K104" s="2027"/>
      <c r="M104" s="16"/>
    </row>
    <row r="105" spans="1:14" ht="24" customHeight="1" x14ac:dyDescent="0.2">
      <c r="A105" s="2025" t="s">
        <v>2085</v>
      </c>
      <c r="B105" s="2026"/>
      <c r="C105" s="2026"/>
      <c r="D105" s="2026"/>
      <c r="E105" s="2026"/>
      <c r="F105" s="2026"/>
      <c r="G105" s="2026"/>
      <c r="H105" s="2026"/>
      <c r="I105" s="2026"/>
      <c r="J105" s="2026"/>
      <c r="K105" s="2027"/>
      <c r="M105" s="16"/>
    </row>
    <row r="106" spans="1:14" ht="24" customHeight="1" x14ac:dyDescent="0.2">
      <c r="A106" s="2025" t="s">
        <v>1246</v>
      </c>
      <c r="B106" s="2026"/>
      <c r="C106" s="2026"/>
      <c r="D106" s="2026"/>
      <c r="E106" s="2026"/>
      <c r="F106" s="2026"/>
      <c r="G106" s="2026"/>
      <c r="H106" s="2026"/>
      <c r="I106" s="2026"/>
      <c r="J106" s="2026"/>
      <c r="K106" s="2027"/>
      <c r="M106" s="16"/>
    </row>
    <row r="107" spans="1:14" ht="12.75" thickBot="1" x14ac:dyDescent="0.25">
      <c r="A107" s="2029" t="s">
        <v>2118</v>
      </c>
      <c r="B107" s="2030"/>
      <c r="C107" s="2030"/>
      <c r="D107" s="2030"/>
      <c r="E107" s="2030"/>
      <c r="F107" s="2030"/>
      <c r="G107" s="2030"/>
      <c r="H107" s="2030"/>
      <c r="I107" s="2030"/>
      <c r="J107" s="2030"/>
      <c r="K107" s="2031"/>
      <c r="M107" s="16"/>
    </row>
    <row r="108" spans="1:14" x14ac:dyDescent="0.2">
      <c r="M108" s="16"/>
    </row>
    <row r="109" spans="1:14" x14ac:dyDescent="0.2">
      <c r="M109" s="16"/>
    </row>
    <row r="110" spans="1:14" x14ac:dyDescent="0.2">
      <c r="K110" s="2"/>
      <c r="M110" s="16"/>
    </row>
    <row r="111" spans="1:14" x14ac:dyDescent="0.2">
      <c r="M111" s="16"/>
    </row>
    <row r="112" spans="1:14" x14ac:dyDescent="0.2">
      <c r="M112" s="16"/>
    </row>
    <row r="113" spans="13:13" x14ac:dyDescent="0.2">
      <c r="M113" s="16"/>
    </row>
    <row r="114" spans="13:13" x14ac:dyDescent="0.2">
      <c r="M114" s="16"/>
    </row>
    <row r="115" spans="13:13" x14ac:dyDescent="0.2">
      <c r="M115" s="16"/>
    </row>
    <row r="116" spans="13:13" x14ac:dyDescent="0.2">
      <c r="M116" s="16"/>
    </row>
    <row r="117" spans="13:13" x14ac:dyDescent="0.2">
      <c r="M117" s="16"/>
    </row>
    <row r="118" spans="13:13" x14ac:dyDescent="0.2">
      <c r="M118" s="16"/>
    </row>
    <row r="119" spans="13:13" x14ac:dyDescent="0.2">
      <c r="M119" s="16"/>
    </row>
    <row r="120" spans="13:13" x14ac:dyDescent="0.2">
      <c r="M120" s="16"/>
    </row>
    <row r="121" spans="13:13" x14ac:dyDescent="0.2">
      <c r="M121" s="16"/>
    </row>
    <row r="122" spans="13:13" x14ac:dyDescent="0.2">
      <c r="M122" s="16"/>
    </row>
    <row r="123" spans="13:13" x14ac:dyDescent="0.2">
      <c r="M123" s="16"/>
    </row>
    <row r="124" spans="13:13" x14ac:dyDescent="0.2">
      <c r="M124" s="16"/>
    </row>
    <row r="125" spans="13:13" x14ac:dyDescent="0.2">
      <c r="M125" s="16"/>
    </row>
    <row r="126" spans="13:13" x14ac:dyDescent="0.2">
      <c r="M126" s="16"/>
    </row>
  </sheetData>
  <mergeCells count="10">
    <mergeCell ref="A107:K107"/>
    <mergeCell ref="A1:K1"/>
    <mergeCell ref="A2:K2"/>
    <mergeCell ref="A104:K104"/>
    <mergeCell ref="A106:K106"/>
    <mergeCell ref="A105:K105"/>
    <mergeCell ref="A100:K100"/>
    <mergeCell ref="A101:K101"/>
    <mergeCell ref="A102:K102"/>
    <mergeCell ref="A103:K103"/>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N13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2.75"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51" t="s">
        <v>240</v>
      </c>
      <c r="B4" s="1721">
        <v>1700.883335347</v>
      </c>
      <c r="C4" s="1197">
        <f>SUM(D4:J4)</f>
        <v>27576.564517213465</v>
      </c>
      <c r="D4" s="1794">
        <v>12925.11</v>
      </c>
      <c r="E4" s="1975">
        <v>0</v>
      </c>
      <c r="F4" s="1312">
        <v>400.09300000000002</v>
      </c>
      <c r="G4" s="1312">
        <v>0</v>
      </c>
      <c r="H4" s="1906">
        <v>0</v>
      </c>
      <c r="I4" s="1508">
        <v>11.111000000000001</v>
      </c>
      <c r="J4" s="1794">
        <v>14240.250517213462</v>
      </c>
      <c r="K4" s="904">
        <v>674</v>
      </c>
    </row>
    <row r="5" spans="1:11" ht="12.75" customHeight="1" x14ac:dyDescent="0.2">
      <c r="A5" s="51" t="s">
        <v>609</v>
      </c>
      <c r="B5" s="1721">
        <v>6398.535856746601</v>
      </c>
      <c r="C5" s="1197">
        <f t="shared" ref="C5:C68" si="0">SUM(D5:J5)</f>
        <v>64904.099719888582</v>
      </c>
      <c r="D5" s="1794">
        <v>34665.538</v>
      </c>
      <c r="E5" s="1975">
        <v>0</v>
      </c>
      <c r="F5" s="1312">
        <v>2227.165</v>
      </c>
      <c r="G5" s="1312">
        <v>0</v>
      </c>
      <c r="H5" s="1906">
        <v>0</v>
      </c>
      <c r="I5" s="1509">
        <v>205.44</v>
      </c>
      <c r="J5" s="1794">
        <v>27805.956719888578</v>
      </c>
      <c r="K5" s="905">
        <v>1810</v>
      </c>
    </row>
    <row r="6" spans="1:11" ht="12.75" customHeight="1" x14ac:dyDescent="0.2">
      <c r="A6" s="51" t="s">
        <v>1324</v>
      </c>
      <c r="B6" s="1721">
        <v>3100.6437404466997</v>
      </c>
      <c r="C6" s="1197">
        <f t="shared" si="0"/>
        <v>39235.79020151039</v>
      </c>
      <c r="D6" s="1794">
        <v>19920.796999999999</v>
      </c>
      <c r="E6" s="1975">
        <v>0</v>
      </c>
      <c r="F6" s="1312">
        <v>1092.434</v>
      </c>
      <c r="G6" s="1312">
        <v>0</v>
      </c>
      <c r="H6" s="1906">
        <v>0</v>
      </c>
      <c r="I6" s="1509">
        <v>88.953999999999994</v>
      </c>
      <c r="J6" s="1794">
        <v>18133.605201510389</v>
      </c>
      <c r="K6" s="905">
        <v>1299</v>
      </c>
    </row>
    <row r="7" spans="1:11" ht="12.75" customHeight="1" x14ac:dyDescent="0.2">
      <c r="A7" s="51" t="s">
        <v>1325</v>
      </c>
      <c r="B7" s="1721">
        <v>7167.4890768790001</v>
      </c>
      <c r="C7" s="1197">
        <f t="shared" si="0"/>
        <v>99718.025001580812</v>
      </c>
      <c r="D7" s="1794">
        <v>46586.328999999998</v>
      </c>
      <c r="E7" s="1975">
        <v>0</v>
      </c>
      <c r="F7" s="1312">
        <v>1651.0740000000001</v>
      </c>
      <c r="G7" s="1312">
        <v>0</v>
      </c>
      <c r="H7" s="1906">
        <v>0</v>
      </c>
      <c r="I7" s="1509">
        <v>104.60599999999999</v>
      </c>
      <c r="J7" s="1794">
        <v>51376.016001580814</v>
      </c>
      <c r="K7" s="905">
        <v>2909</v>
      </c>
    </row>
    <row r="8" spans="1:11" ht="12.75" customHeight="1" x14ac:dyDescent="0.2">
      <c r="A8" s="51" t="s">
        <v>1326</v>
      </c>
      <c r="B8" s="1721">
        <v>3362.4904364419999</v>
      </c>
      <c r="C8" s="1197">
        <f t="shared" si="0"/>
        <v>50818.604803852832</v>
      </c>
      <c r="D8" s="1794">
        <v>26860.125</v>
      </c>
      <c r="E8" s="1975">
        <v>0</v>
      </c>
      <c r="F8" s="1312">
        <v>1561.529</v>
      </c>
      <c r="G8" s="1312">
        <v>0</v>
      </c>
      <c r="H8" s="1906">
        <v>0</v>
      </c>
      <c r="I8" s="1509">
        <v>76.027000000000001</v>
      </c>
      <c r="J8" s="1794">
        <v>22320.923803852835</v>
      </c>
      <c r="K8" s="905">
        <v>1218</v>
      </c>
    </row>
    <row r="9" spans="1:11" ht="12.75" customHeight="1" x14ac:dyDescent="0.2">
      <c r="A9" s="51" t="s">
        <v>1327</v>
      </c>
      <c r="B9" s="1721">
        <v>2609.4502266166996</v>
      </c>
      <c r="C9" s="1197">
        <f t="shared" si="0"/>
        <v>27807.987986121312</v>
      </c>
      <c r="D9" s="1794">
        <v>14721.130999999999</v>
      </c>
      <c r="E9" s="1975">
        <v>0</v>
      </c>
      <c r="F9" s="1312">
        <v>761.31399999999996</v>
      </c>
      <c r="G9" s="1312">
        <v>0</v>
      </c>
      <c r="H9" s="1906">
        <v>0</v>
      </c>
      <c r="I9" s="1509">
        <v>37.921999999999997</v>
      </c>
      <c r="J9" s="1794">
        <v>12287.620986121312</v>
      </c>
      <c r="K9" s="905">
        <v>861</v>
      </c>
    </row>
    <row r="10" spans="1:11" ht="12.75" customHeight="1" x14ac:dyDescent="0.2">
      <c r="A10" s="51" t="s">
        <v>1328</v>
      </c>
      <c r="B10" s="1721">
        <v>3971.0241782504995</v>
      </c>
      <c r="C10" s="1197">
        <f t="shared" si="0"/>
        <v>47200.29581697176</v>
      </c>
      <c r="D10" s="1794">
        <v>25153.812999999998</v>
      </c>
      <c r="E10" s="1975">
        <v>0</v>
      </c>
      <c r="F10" s="1312">
        <v>796.20100000000002</v>
      </c>
      <c r="G10" s="1312">
        <v>0</v>
      </c>
      <c r="H10" s="1906">
        <v>0</v>
      </c>
      <c r="I10" s="1509">
        <v>59.529000000000003</v>
      </c>
      <c r="J10" s="1794">
        <v>21190.752816971759</v>
      </c>
      <c r="K10" s="905">
        <v>1735</v>
      </c>
    </row>
    <row r="11" spans="1:11" ht="12.75" customHeight="1" x14ac:dyDescent="0.2">
      <c r="A11" s="51" t="s">
        <v>557</v>
      </c>
      <c r="B11" s="1721">
        <v>3084.7756061087998</v>
      </c>
      <c r="C11" s="1197">
        <f t="shared" si="0"/>
        <v>41170.67467118604</v>
      </c>
      <c r="D11" s="1794">
        <v>17006.026999999998</v>
      </c>
      <c r="E11" s="1975">
        <v>0</v>
      </c>
      <c r="F11" s="1312">
        <v>494.26400000000001</v>
      </c>
      <c r="G11" s="1312">
        <v>0</v>
      </c>
      <c r="H11" s="1906">
        <v>0</v>
      </c>
      <c r="I11" s="1509">
        <v>33.659999999999997</v>
      </c>
      <c r="J11" s="1794">
        <v>23636.723671186042</v>
      </c>
      <c r="K11" s="905">
        <v>1268</v>
      </c>
    </row>
    <row r="12" spans="1:11" ht="12.75" customHeight="1" x14ac:dyDescent="0.2">
      <c r="A12" s="51" t="s">
        <v>53</v>
      </c>
      <c r="B12" s="1721">
        <v>19927.179265207902</v>
      </c>
      <c r="C12" s="1197">
        <f t="shared" si="0"/>
        <v>226708.84369077228</v>
      </c>
      <c r="D12" s="1794">
        <v>113196.97100000001</v>
      </c>
      <c r="E12" s="1975">
        <v>0</v>
      </c>
      <c r="F12" s="1312">
        <v>8072.0280000000002</v>
      </c>
      <c r="G12" s="1312">
        <v>0</v>
      </c>
      <c r="H12" s="1906">
        <v>0</v>
      </c>
      <c r="I12" s="1509">
        <v>482.87400000000002</v>
      </c>
      <c r="J12" s="1794">
        <v>104956.97069077227</v>
      </c>
      <c r="K12" s="905">
        <v>6264</v>
      </c>
    </row>
    <row r="13" spans="1:11" ht="12.75" customHeight="1" x14ac:dyDescent="0.2">
      <c r="A13" s="51" t="s">
        <v>135</v>
      </c>
      <c r="B13" s="1721">
        <v>1719.3501932810002</v>
      </c>
      <c r="C13" s="1197">
        <f t="shared" si="0"/>
        <v>17056.064829271167</v>
      </c>
      <c r="D13" s="1794">
        <v>7176.8670000000002</v>
      </c>
      <c r="E13" s="1975">
        <v>0</v>
      </c>
      <c r="F13" s="1312">
        <v>269.69900000000001</v>
      </c>
      <c r="G13" s="1312">
        <v>0</v>
      </c>
      <c r="H13" s="1906">
        <v>0</v>
      </c>
      <c r="I13" s="1509">
        <v>5.96</v>
      </c>
      <c r="J13" s="1794">
        <v>9603.5388292711668</v>
      </c>
      <c r="K13" s="905">
        <v>698</v>
      </c>
    </row>
    <row r="14" spans="1:11" ht="12.75" customHeight="1" x14ac:dyDescent="0.2">
      <c r="A14" s="51" t="s">
        <v>560</v>
      </c>
      <c r="B14" s="1721">
        <v>2557.1675705968</v>
      </c>
      <c r="C14" s="1197">
        <f t="shared" si="0"/>
        <v>24681.614453323473</v>
      </c>
      <c r="D14" s="1794">
        <v>13908.954</v>
      </c>
      <c r="E14" s="1975">
        <v>0</v>
      </c>
      <c r="F14" s="1312">
        <v>851.32899999999995</v>
      </c>
      <c r="G14" s="1312">
        <v>0</v>
      </c>
      <c r="H14" s="1906">
        <v>0</v>
      </c>
      <c r="I14" s="1509">
        <v>45.798000000000002</v>
      </c>
      <c r="J14" s="1794">
        <v>9875.5334533234727</v>
      </c>
      <c r="K14" s="905">
        <v>722</v>
      </c>
    </row>
    <row r="15" spans="1:11" ht="12.75" customHeight="1" x14ac:dyDescent="0.2">
      <c r="A15" s="51" t="s">
        <v>137</v>
      </c>
      <c r="B15" s="1721">
        <v>10387.168011212701</v>
      </c>
      <c r="C15" s="1197">
        <f t="shared" si="0"/>
        <v>122636.93683942742</v>
      </c>
      <c r="D15" s="1794">
        <v>65801.762000000002</v>
      </c>
      <c r="E15" s="1975">
        <v>0</v>
      </c>
      <c r="F15" s="1312">
        <v>3595.9830000000002</v>
      </c>
      <c r="G15" s="1312">
        <v>0</v>
      </c>
      <c r="H15" s="1906">
        <v>0</v>
      </c>
      <c r="I15" s="1509">
        <v>515.87400000000002</v>
      </c>
      <c r="J15" s="1794">
        <v>52723.317839427429</v>
      </c>
      <c r="K15" s="905">
        <v>3188</v>
      </c>
    </row>
    <row r="16" spans="1:11" ht="12.75" customHeight="1" x14ac:dyDescent="0.2">
      <c r="A16" s="51" t="s">
        <v>1329</v>
      </c>
      <c r="B16" s="1721">
        <v>12036.558387237998</v>
      </c>
      <c r="C16" s="1197">
        <f t="shared" si="0"/>
        <v>163798.70997132425</v>
      </c>
      <c r="D16" s="1794">
        <v>76757.667000000001</v>
      </c>
      <c r="E16" s="1975">
        <v>0</v>
      </c>
      <c r="F16" s="1312">
        <v>5018.1880000000001</v>
      </c>
      <c r="G16" s="1312">
        <v>0</v>
      </c>
      <c r="H16" s="1906">
        <v>0</v>
      </c>
      <c r="I16" s="1509">
        <v>352.33600000000001</v>
      </c>
      <c r="J16" s="1794">
        <v>81670.518971324258</v>
      </c>
      <c r="K16" s="905">
        <v>4587</v>
      </c>
    </row>
    <row r="17" spans="1:11" ht="12.75" customHeight="1" x14ac:dyDescent="0.2">
      <c r="A17" s="51" t="s">
        <v>562</v>
      </c>
      <c r="B17" s="1721">
        <v>2835.8307959382</v>
      </c>
      <c r="C17" s="1197">
        <f t="shared" si="0"/>
        <v>39331.499912714935</v>
      </c>
      <c r="D17" s="1794">
        <v>22321.522000000001</v>
      </c>
      <c r="E17" s="1975">
        <v>0</v>
      </c>
      <c r="F17" s="1312">
        <v>917.53300000000002</v>
      </c>
      <c r="G17" s="1312">
        <v>0</v>
      </c>
      <c r="H17" s="1906">
        <v>0</v>
      </c>
      <c r="I17" s="1509">
        <v>90.191000000000003</v>
      </c>
      <c r="J17" s="1794">
        <v>16002.253912714938</v>
      </c>
      <c r="K17" s="905">
        <v>979</v>
      </c>
    </row>
    <row r="18" spans="1:11" ht="12.75" customHeight="1" x14ac:dyDescent="0.2">
      <c r="A18" s="51" t="s">
        <v>1330</v>
      </c>
      <c r="B18" s="1721">
        <v>7041.5208945956001</v>
      </c>
      <c r="C18" s="1197">
        <f t="shared" si="0"/>
        <v>82654.504467111503</v>
      </c>
      <c r="D18" s="1794">
        <v>45288.93</v>
      </c>
      <c r="E18" s="1975">
        <v>0</v>
      </c>
      <c r="F18" s="1312">
        <v>2189.7939999999999</v>
      </c>
      <c r="G18" s="1312">
        <v>0</v>
      </c>
      <c r="H18" s="1906">
        <v>0</v>
      </c>
      <c r="I18" s="1509">
        <v>144.322</v>
      </c>
      <c r="J18" s="1794">
        <v>35031.458467111501</v>
      </c>
      <c r="K18" s="905">
        <v>2895</v>
      </c>
    </row>
    <row r="19" spans="1:11" ht="12.75" customHeight="1" x14ac:dyDescent="0.2">
      <c r="A19" s="51" t="s">
        <v>1331</v>
      </c>
      <c r="B19" s="1721">
        <v>2273.970863857</v>
      </c>
      <c r="C19" s="1197">
        <f t="shared" si="0"/>
        <v>27445.68475263696</v>
      </c>
      <c r="D19" s="1794">
        <v>13474.941000000001</v>
      </c>
      <c r="E19" s="1975">
        <v>0</v>
      </c>
      <c r="F19" s="1312">
        <v>598.36800000000005</v>
      </c>
      <c r="G19" s="1312">
        <v>0</v>
      </c>
      <c r="H19" s="1906">
        <v>0</v>
      </c>
      <c r="I19" s="1509">
        <v>27.503</v>
      </c>
      <c r="J19" s="1794">
        <v>13344.87275263696</v>
      </c>
      <c r="K19" s="905">
        <v>900</v>
      </c>
    </row>
    <row r="20" spans="1:11" ht="12.75" customHeight="1" x14ac:dyDescent="0.2">
      <c r="A20" s="51" t="s">
        <v>141</v>
      </c>
      <c r="B20" s="1721">
        <v>2875.867949637</v>
      </c>
      <c r="C20" s="1197">
        <f t="shared" si="0"/>
        <v>31515.138049377143</v>
      </c>
      <c r="D20" s="1794">
        <v>15297.031999999999</v>
      </c>
      <c r="E20" s="1975">
        <v>0</v>
      </c>
      <c r="F20" s="1312">
        <v>918.04</v>
      </c>
      <c r="G20" s="1312">
        <v>0</v>
      </c>
      <c r="H20" s="1906">
        <v>0</v>
      </c>
      <c r="I20" s="1509">
        <v>155.364</v>
      </c>
      <c r="J20" s="1794">
        <v>15144.702049377143</v>
      </c>
      <c r="K20" s="905">
        <v>1022</v>
      </c>
    </row>
    <row r="21" spans="1:11" ht="12.75" customHeight="1" x14ac:dyDescent="0.2">
      <c r="A21" s="51" t="s">
        <v>1332</v>
      </c>
      <c r="B21" s="1721">
        <v>66251.996256419996</v>
      </c>
      <c r="C21" s="1197">
        <f t="shared" si="0"/>
        <v>1012751.2728992042</v>
      </c>
      <c r="D21" s="1794">
        <v>344641.364</v>
      </c>
      <c r="E21" s="1975">
        <v>2950.8937000000001</v>
      </c>
      <c r="F21" s="1312">
        <v>22090.526999999998</v>
      </c>
      <c r="G21" s="1312">
        <v>0</v>
      </c>
      <c r="H21" s="1906">
        <v>84701.715889999992</v>
      </c>
      <c r="I21" s="1509">
        <v>3004.9189999999999</v>
      </c>
      <c r="J21" s="1794">
        <v>555361.85330920422</v>
      </c>
      <c r="K21" s="905">
        <v>22153</v>
      </c>
    </row>
    <row r="22" spans="1:11" ht="12.75" customHeight="1" x14ac:dyDescent="0.2">
      <c r="A22" s="51" t="s">
        <v>1333</v>
      </c>
      <c r="B22" s="1721">
        <v>2954.7026417469997</v>
      </c>
      <c r="C22" s="1197">
        <f t="shared" si="0"/>
        <v>31257.304450603391</v>
      </c>
      <c r="D22" s="1794">
        <v>16223.39</v>
      </c>
      <c r="E22" s="1975">
        <v>0</v>
      </c>
      <c r="F22" s="1312">
        <v>987.23</v>
      </c>
      <c r="G22" s="1312">
        <v>0</v>
      </c>
      <c r="H22" s="1906">
        <v>0</v>
      </c>
      <c r="I22" s="1509">
        <v>236.233</v>
      </c>
      <c r="J22" s="1794">
        <v>13810.451450603392</v>
      </c>
      <c r="K22" s="905">
        <v>921</v>
      </c>
    </row>
    <row r="23" spans="1:11" ht="12.75" customHeight="1" x14ac:dyDescent="0.2">
      <c r="A23" s="51" t="s">
        <v>1334</v>
      </c>
      <c r="B23" s="1721">
        <v>2216.7860474730001</v>
      </c>
      <c r="C23" s="1197">
        <f t="shared" si="0"/>
        <v>26970.478116790022</v>
      </c>
      <c r="D23" s="1794">
        <v>15723.152</v>
      </c>
      <c r="E23" s="1975">
        <v>0</v>
      </c>
      <c r="F23" s="1312">
        <v>603.226</v>
      </c>
      <c r="G23" s="1312">
        <v>0</v>
      </c>
      <c r="H23" s="1906">
        <v>0</v>
      </c>
      <c r="I23" s="1509">
        <v>34.969000000000001</v>
      </c>
      <c r="J23" s="1794">
        <v>10609.13111679002</v>
      </c>
      <c r="K23" s="905">
        <v>816</v>
      </c>
    </row>
    <row r="24" spans="1:11" ht="12.75" customHeight="1" x14ac:dyDescent="0.2">
      <c r="A24" s="51" t="s">
        <v>1</v>
      </c>
      <c r="B24" s="1721">
        <v>9479.5082248049985</v>
      </c>
      <c r="C24" s="1197">
        <f t="shared" si="0"/>
        <v>96514.461657324806</v>
      </c>
      <c r="D24" s="1794">
        <v>52774.438999999998</v>
      </c>
      <c r="E24" s="1975">
        <v>0</v>
      </c>
      <c r="F24" s="1312">
        <v>4315.13</v>
      </c>
      <c r="G24" s="1312">
        <v>0</v>
      </c>
      <c r="H24" s="1906">
        <v>0</v>
      </c>
      <c r="I24" s="1509">
        <v>354.512</v>
      </c>
      <c r="J24" s="1794">
        <v>39070.3806573248</v>
      </c>
      <c r="K24" s="905">
        <v>2574</v>
      </c>
    </row>
    <row r="25" spans="1:11" ht="12.75" customHeight="1" x14ac:dyDescent="0.2">
      <c r="A25" s="51" t="s">
        <v>1211</v>
      </c>
      <c r="B25" s="1721">
        <v>4731.8170302819999</v>
      </c>
      <c r="C25" s="1197">
        <f t="shared" si="0"/>
        <v>64765.636907710737</v>
      </c>
      <c r="D25" s="1794">
        <v>34453.688999999998</v>
      </c>
      <c r="E25" s="1975">
        <v>0</v>
      </c>
      <c r="F25" s="1312">
        <v>1487.973</v>
      </c>
      <c r="G25" s="1312">
        <v>0</v>
      </c>
      <c r="H25" s="1906">
        <v>0</v>
      </c>
      <c r="I25" s="1509">
        <v>350.31400000000002</v>
      </c>
      <c r="J25" s="1794">
        <v>28473.660907710746</v>
      </c>
      <c r="K25" s="905">
        <v>2052</v>
      </c>
    </row>
    <row r="26" spans="1:11" ht="12.75" customHeight="1" x14ac:dyDescent="0.2">
      <c r="A26" s="51" t="s">
        <v>350</v>
      </c>
      <c r="B26" s="1721">
        <v>9607.0010241199998</v>
      </c>
      <c r="C26" s="1197">
        <f t="shared" si="0"/>
        <v>127894.35193327177</v>
      </c>
      <c r="D26" s="1794">
        <v>63555.623</v>
      </c>
      <c r="E26" s="1975">
        <v>0</v>
      </c>
      <c r="F26" s="1312">
        <v>4080.84</v>
      </c>
      <c r="G26" s="1312">
        <v>0</v>
      </c>
      <c r="H26" s="1906">
        <v>0</v>
      </c>
      <c r="I26" s="1509">
        <v>117.29900000000001</v>
      </c>
      <c r="J26" s="1794">
        <v>60140.58993327176</v>
      </c>
      <c r="K26" s="905">
        <v>3960</v>
      </c>
    </row>
    <row r="27" spans="1:11" ht="12.75" customHeight="1" x14ac:dyDescent="0.2">
      <c r="A27" s="51" t="s">
        <v>75</v>
      </c>
      <c r="B27" s="1721">
        <v>1722.1577632625997</v>
      </c>
      <c r="C27" s="1197">
        <f t="shared" si="0"/>
        <v>26941.034065144435</v>
      </c>
      <c r="D27" s="1794">
        <v>10682.982</v>
      </c>
      <c r="E27" s="1975">
        <v>0</v>
      </c>
      <c r="F27" s="1312">
        <v>607.07000000000005</v>
      </c>
      <c r="G27" s="1312">
        <v>0</v>
      </c>
      <c r="H27" s="1906">
        <v>0</v>
      </c>
      <c r="I27" s="1509">
        <v>10.419</v>
      </c>
      <c r="J27" s="1794">
        <v>15640.563065144437</v>
      </c>
      <c r="K27" s="905">
        <v>683</v>
      </c>
    </row>
    <row r="28" spans="1:11" ht="12.75" customHeight="1" x14ac:dyDescent="0.2">
      <c r="A28" s="51" t="s">
        <v>76</v>
      </c>
      <c r="B28" s="1721">
        <v>65542.941610509995</v>
      </c>
      <c r="C28" s="1197">
        <f t="shared" si="0"/>
        <v>692995.26815990522</v>
      </c>
      <c r="D28" s="1794">
        <v>304680.25099999999</v>
      </c>
      <c r="E28" s="1975">
        <v>6.6366099999999992</v>
      </c>
      <c r="F28" s="1312">
        <v>29207.477999999999</v>
      </c>
      <c r="G28" s="1312">
        <v>0</v>
      </c>
      <c r="H28" s="1906">
        <v>0</v>
      </c>
      <c r="I28" s="1509">
        <v>2049.1909999999998</v>
      </c>
      <c r="J28" s="1794">
        <v>357051.7115499053</v>
      </c>
      <c r="K28" s="905">
        <v>18748</v>
      </c>
    </row>
    <row r="29" spans="1:11" ht="12.75" customHeight="1" x14ac:dyDescent="0.2">
      <c r="A29" s="51" t="s">
        <v>147</v>
      </c>
      <c r="B29" s="1721">
        <v>2574.1213853135996</v>
      </c>
      <c r="C29" s="1197">
        <f t="shared" si="0"/>
        <v>26232.107956148531</v>
      </c>
      <c r="D29" s="1794">
        <v>14713.57</v>
      </c>
      <c r="E29" s="1975">
        <v>0</v>
      </c>
      <c r="F29" s="1312">
        <v>964.00300000000004</v>
      </c>
      <c r="G29" s="1312">
        <v>0</v>
      </c>
      <c r="H29" s="1906">
        <v>0</v>
      </c>
      <c r="I29" s="1509">
        <v>12.467000000000001</v>
      </c>
      <c r="J29" s="1794">
        <v>10542.067956148532</v>
      </c>
      <c r="K29" s="905">
        <v>809</v>
      </c>
    </row>
    <row r="30" spans="1:11" ht="12.75" customHeight="1" x14ac:dyDescent="0.2">
      <c r="A30" s="51" t="s">
        <v>1335</v>
      </c>
      <c r="B30" s="1721">
        <v>1690.4448405067001</v>
      </c>
      <c r="C30" s="1197">
        <f t="shared" si="0"/>
        <v>34435.779715965175</v>
      </c>
      <c r="D30" s="1794">
        <v>15451.54</v>
      </c>
      <c r="E30" s="1975">
        <v>0</v>
      </c>
      <c r="F30" s="1312">
        <v>725.23099999999999</v>
      </c>
      <c r="G30" s="1312">
        <v>0</v>
      </c>
      <c r="H30" s="1906">
        <v>0</v>
      </c>
      <c r="I30" s="1509">
        <v>40.427999999999997</v>
      </c>
      <c r="J30" s="1794">
        <v>18218.580715965174</v>
      </c>
      <c r="K30" s="905">
        <v>804</v>
      </c>
    </row>
    <row r="31" spans="1:11" ht="12.75" customHeight="1" x14ac:dyDescent="0.2">
      <c r="A31" s="51" t="s">
        <v>1336</v>
      </c>
      <c r="B31" s="1721">
        <v>4478.9340520854994</v>
      </c>
      <c r="C31" s="1197">
        <f t="shared" si="0"/>
        <v>54463.027718934783</v>
      </c>
      <c r="D31" s="1794">
        <v>26512.396000000001</v>
      </c>
      <c r="E31" s="1975">
        <v>0</v>
      </c>
      <c r="F31" s="1312">
        <v>1485.59</v>
      </c>
      <c r="G31" s="1312">
        <v>0</v>
      </c>
      <c r="H31" s="1906">
        <v>0</v>
      </c>
      <c r="I31" s="1509">
        <v>204.029</v>
      </c>
      <c r="J31" s="1794">
        <v>26261.012718934784</v>
      </c>
      <c r="K31" s="905">
        <v>1612</v>
      </c>
    </row>
    <row r="32" spans="1:11" ht="12.75" customHeight="1" x14ac:dyDescent="0.2">
      <c r="A32" s="51" t="s">
        <v>78</v>
      </c>
      <c r="B32" s="1721">
        <v>15272.407770851401</v>
      </c>
      <c r="C32" s="1197">
        <f t="shared" si="0"/>
        <v>222524.77597311579</v>
      </c>
      <c r="D32" s="1794">
        <v>139606.10200000001</v>
      </c>
      <c r="E32" s="1975">
        <v>0</v>
      </c>
      <c r="F32" s="1312">
        <v>14660.575999999999</v>
      </c>
      <c r="G32" s="1312">
        <v>0</v>
      </c>
      <c r="H32" s="1906">
        <v>0</v>
      </c>
      <c r="I32" s="1509">
        <v>291.78100000000001</v>
      </c>
      <c r="J32" s="1794">
        <v>67966.316973115783</v>
      </c>
      <c r="K32" s="905">
        <v>4663</v>
      </c>
    </row>
    <row r="33" spans="1:11" ht="12.75" customHeight="1" x14ac:dyDescent="0.2">
      <c r="A33" s="51" t="s">
        <v>1337</v>
      </c>
      <c r="B33" s="1721">
        <v>2621.4267639207001</v>
      </c>
      <c r="C33" s="1197">
        <f t="shared" si="0"/>
        <v>43099.844332501918</v>
      </c>
      <c r="D33" s="1794">
        <v>22231.631000000001</v>
      </c>
      <c r="E33" s="1975">
        <v>0</v>
      </c>
      <c r="F33" s="1312">
        <v>764.51400000000001</v>
      </c>
      <c r="G33" s="1312">
        <v>0</v>
      </c>
      <c r="H33" s="1906">
        <v>0</v>
      </c>
      <c r="I33" s="1509">
        <v>131.35499999999999</v>
      </c>
      <c r="J33" s="1794">
        <v>19972.344332501918</v>
      </c>
      <c r="K33" s="905">
        <v>1204</v>
      </c>
    </row>
    <row r="34" spans="1:11" ht="12.75" customHeight="1" x14ac:dyDescent="0.2">
      <c r="A34" s="51" t="s">
        <v>378</v>
      </c>
      <c r="B34" s="1721">
        <v>40159.018758943996</v>
      </c>
      <c r="C34" s="1197">
        <f t="shared" si="0"/>
        <v>514675.66400444176</v>
      </c>
      <c r="D34" s="1794">
        <v>180015.17300000001</v>
      </c>
      <c r="E34" s="1975">
        <v>1260.36725</v>
      </c>
      <c r="F34" s="1312">
        <v>16625.830999999998</v>
      </c>
      <c r="G34" s="1312">
        <v>0</v>
      </c>
      <c r="H34" s="1906">
        <v>0</v>
      </c>
      <c r="I34" s="1509">
        <v>2195.8110000000001</v>
      </c>
      <c r="J34" s="1794">
        <v>314578.48175444175</v>
      </c>
      <c r="K34" s="905">
        <v>12274</v>
      </c>
    </row>
    <row r="35" spans="1:11" ht="12.75" customHeight="1" x14ac:dyDescent="0.2">
      <c r="A35" s="51" t="s">
        <v>462</v>
      </c>
      <c r="B35" s="1721">
        <v>4693.6756120631999</v>
      </c>
      <c r="C35" s="1197">
        <f t="shared" si="0"/>
        <v>34875.363754826722</v>
      </c>
      <c r="D35" s="1794">
        <v>18853.125</v>
      </c>
      <c r="E35" s="1975">
        <v>0</v>
      </c>
      <c r="F35" s="1312">
        <v>1281.2829999999999</v>
      </c>
      <c r="G35" s="1312">
        <v>0</v>
      </c>
      <c r="H35" s="1906">
        <v>0</v>
      </c>
      <c r="I35" s="1509">
        <v>229.33199999999999</v>
      </c>
      <c r="J35" s="1794">
        <v>14511.623754826724</v>
      </c>
      <c r="K35" s="905">
        <v>1350</v>
      </c>
    </row>
    <row r="36" spans="1:11" ht="12.75" customHeight="1" x14ac:dyDescent="0.2">
      <c r="A36" s="51" t="s">
        <v>572</v>
      </c>
      <c r="B36" s="1721">
        <v>1713.7119429241</v>
      </c>
      <c r="C36" s="1197">
        <f t="shared" si="0"/>
        <v>17956.541100523933</v>
      </c>
      <c r="D36" s="1794">
        <v>9436.6209999999992</v>
      </c>
      <c r="E36" s="1975">
        <v>0</v>
      </c>
      <c r="F36" s="1312">
        <v>462.327</v>
      </c>
      <c r="G36" s="1312">
        <v>0</v>
      </c>
      <c r="H36" s="1906">
        <v>0</v>
      </c>
      <c r="I36" s="1509">
        <v>72.186000000000007</v>
      </c>
      <c r="J36" s="1794">
        <v>7985.4071005239348</v>
      </c>
      <c r="K36" s="905">
        <v>503</v>
      </c>
    </row>
    <row r="37" spans="1:11" ht="12.75" customHeight="1" x14ac:dyDescent="0.2">
      <c r="A37" s="51" t="s">
        <v>618</v>
      </c>
      <c r="B37" s="1721">
        <v>1059.8545666780001</v>
      </c>
      <c r="C37" s="1197">
        <f t="shared" si="0"/>
        <v>10960.88883929548</v>
      </c>
      <c r="D37" s="1794">
        <v>6227.0590000000002</v>
      </c>
      <c r="E37" s="1975">
        <v>0</v>
      </c>
      <c r="F37" s="1312">
        <v>316.041</v>
      </c>
      <c r="G37" s="1312">
        <v>0</v>
      </c>
      <c r="H37" s="1906">
        <v>0</v>
      </c>
      <c r="I37" s="1509">
        <v>57.92</v>
      </c>
      <c r="J37" s="1794">
        <v>4359.8688392954791</v>
      </c>
      <c r="K37" s="905">
        <v>406</v>
      </c>
    </row>
    <row r="38" spans="1:11" ht="12.75" customHeight="1" x14ac:dyDescent="0.2">
      <c r="A38" s="51" t="s">
        <v>80</v>
      </c>
      <c r="B38" s="1721">
        <v>1754.0747143746999</v>
      </c>
      <c r="C38" s="1197">
        <f t="shared" si="0"/>
        <v>12644.599086474052</v>
      </c>
      <c r="D38" s="1794">
        <v>6917.2560000000003</v>
      </c>
      <c r="E38" s="1975">
        <v>0</v>
      </c>
      <c r="F38" s="1312">
        <v>518.70600000000002</v>
      </c>
      <c r="G38" s="1312">
        <v>0</v>
      </c>
      <c r="H38" s="1906">
        <v>0</v>
      </c>
      <c r="I38" s="1509">
        <v>142.37100000000001</v>
      </c>
      <c r="J38" s="1794">
        <v>5066.266086474051</v>
      </c>
      <c r="K38" s="905">
        <v>453</v>
      </c>
    </row>
    <row r="39" spans="1:11" ht="12.75" customHeight="1" x14ac:dyDescent="0.2">
      <c r="A39" s="51" t="s">
        <v>1338</v>
      </c>
      <c r="B39" s="1721">
        <v>3037.1012143363</v>
      </c>
      <c r="C39" s="1197">
        <f t="shared" si="0"/>
        <v>47296.591658017802</v>
      </c>
      <c r="D39" s="1794">
        <v>20261.357</v>
      </c>
      <c r="E39" s="1975">
        <v>0</v>
      </c>
      <c r="F39" s="1312">
        <v>742.25</v>
      </c>
      <c r="G39" s="1312">
        <v>0</v>
      </c>
      <c r="H39" s="1906">
        <v>0</v>
      </c>
      <c r="I39" s="1509">
        <v>53.454999999999998</v>
      </c>
      <c r="J39" s="1794">
        <v>26239.529658017804</v>
      </c>
      <c r="K39" s="905">
        <v>1183</v>
      </c>
    </row>
    <row r="40" spans="1:11" ht="12.75" customHeight="1" x14ac:dyDescent="0.2">
      <c r="A40" s="51" t="s">
        <v>1339</v>
      </c>
      <c r="B40" s="1721">
        <v>2009.6581878039999</v>
      </c>
      <c r="C40" s="1197">
        <f t="shared" si="0"/>
        <v>30743.376247215718</v>
      </c>
      <c r="D40" s="1794">
        <v>14251.453</v>
      </c>
      <c r="E40" s="1975">
        <v>0</v>
      </c>
      <c r="F40" s="1312">
        <v>363.846</v>
      </c>
      <c r="G40" s="1312">
        <v>0</v>
      </c>
      <c r="H40" s="1906">
        <v>0</v>
      </c>
      <c r="I40" s="1509">
        <v>18.443000000000001</v>
      </c>
      <c r="J40" s="1794">
        <v>16109.634247215718</v>
      </c>
      <c r="K40" s="905">
        <v>762</v>
      </c>
    </row>
    <row r="41" spans="1:11" ht="12.75" customHeight="1" x14ac:dyDescent="0.2">
      <c r="A41" s="51" t="s">
        <v>384</v>
      </c>
      <c r="B41" s="1721">
        <v>1183.4551777495999</v>
      </c>
      <c r="C41" s="1197">
        <f t="shared" si="0"/>
        <v>20319.259845923447</v>
      </c>
      <c r="D41" s="1794">
        <v>6079.6559999999999</v>
      </c>
      <c r="E41" s="1975">
        <v>0</v>
      </c>
      <c r="F41" s="1312">
        <v>95.599000000000004</v>
      </c>
      <c r="G41" s="1312">
        <v>0</v>
      </c>
      <c r="H41" s="1906">
        <v>0</v>
      </c>
      <c r="I41" s="1509">
        <v>10.124000000000001</v>
      </c>
      <c r="J41" s="1794">
        <v>14133.880845923448</v>
      </c>
      <c r="K41" s="905">
        <v>394</v>
      </c>
    </row>
    <row r="42" spans="1:11" ht="12.75" customHeight="1" x14ac:dyDescent="0.2">
      <c r="A42" s="51" t="s">
        <v>908</v>
      </c>
      <c r="B42" s="1721">
        <v>3717.0528511257999</v>
      </c>
      <c r="C42" s="1197">
        <f t="shared" si="0"/>
        <v>42996.092924374636</v>
      </c>
      <c r="D42" s="1794">
        <v>24748.296999999999</v>
      </c>
      <c r="E42" s="1975">
        <v>0</v>
      </c>
      <c r="F42" s="1312">
        <v>1232.643</v>
      </c>
      <c r="G42" s="1312">
        <v>0</v>
      </c>
      <c r="H42" s="1906">
        <v>0</v>
      </c>
      <c r="I42" s="1509">
        <v>178.66200000000001</v>
      </c>
      <c r="J42" s="1794">
        <v>16836.490924374633</v>
      </c>
      <c r="K42" s="905">
        <v>1241</v>
      </c>
    </row>
    <row r="43" spans="1:11" ht="12.75" customHeight="1" x14ac:dyDescent="0.2">
      <c r="A43" s="51" t="s">
        <v>82</v>
      </c>
      <c r="B43" s="1721">
        <v>1956.7363696441</v>
      </c>
      <c r="C43" s="1197">
        <f t="shared" si="0"/>
        <v>38382.220226549631</v>
      </c>
      <c r="D43" s="1794">
        <v>17132.823</v>
      </c>
      <c r="E43" s="1975">
        <v>0</v>
      </c>
      <c r="F43" s="1312">
        <v>448.67599999999999</v>
      </c>
      <c r="G43" s="1312">
        <v>0</v>
      </c>
      <c r="H43" s="1906">
        <v>0</v>
      </c>
      <c r="I43" s="1509">
        <v>29.887</v>
      </c>
      <c r="J43" s="1794">
        <v>20770.834226549632</v>
      </c>
      <c r="K43" s="905">
        <v>973</v>
      </c>
    </row>
    <row r="44" spans="1:11" ht="12.75" customHeight="1" x14ac:dyDescent="0.2">
      <c r="A44" s="51" t="s">
        <v>83</v>
      </c>
      <c r="B44" s="1721">
        <v>4452.8572677516004</v>
      </c>
      <c r="C44" s="1197">
        <f t="shared" si="0"/>
        <v>53172.462478495465</v>
      </c>
      <c r="D44" s="1794">
        <v>29943.725999999999</v>
      </c>
      <c r="E44" s="1975">
        <v>0</v>
      </c>
      <c r="F44" s="1312">
        <v>1035.7719999999999</v>
      </c>
      <c r="G44" s="1312">
        <v>0</v>
      </c>
      <c r="H44" s="1906">
        <v>0</v>
      </c>
      <c r="I44" s="1509">
        <v>179.148</v>
      </c>
      <c r="J44" s="1794">
        <v>22013.816478495468</v>
      </c>
      <c r="K44" s="905">
        <v>1587</v>
      </c>
    </row>
    <row r="45" spans="1:11" ht="12.75" customHeight="1" x14ac:dyDescent="0.2">
      <c r="A45" s="51" t="s">
        <v>580</v>
      </c>
      <c r="B45" s="1721">
        <v>3695.0235009041999</v>
      </c>
      <c r="C45" s="1197">
        <f t="shared" si="0"/>
        <v>41197.673538029529</v>
      </c>
      <c r="D45" s="1794">
        <v>19679.960999999999</v>
      </c>
      <c r="E45" s="1975">
        <v>0</v>
      </c>
      <c r="F45" s="1312">
        <v>1151.1030000000001</v>
      </c>
      <c r="G45" s="1312">
        <v>0</v>
      </c>
      <c r="H45" s="1906">
        <v>0</v>
      </c>
      <c r="I45" s="1509">
        <v>139.00899999999999</v>
      </c>
      <c r="J45" s="1794">
        <v>20227.600538029528</v>
      </c>
      <c r="K45" s="905">
        <v>1262</v>
      </c>
    </row>
    <row r="46" spans="1:11" ht="12.75" customHeight="1" x14ac:dyDescent="0.2">
      <c r="A46" s="51" t="s">
        <v>200</v>
      </c>
      <c r="B46" s="1721">
        <v>13097.748698310999</v>
      </c>
      <c r="C46" s="1197">
        <f t="shared" si="0"/>
        <v>181216.38892576838</v>
      </c>
      <c r="D46" s="1794">
        <v>83008.789999999994</v>
      </c>
      <c r="E46" s="1975">
        <v>0</v>
      </c>
      <c r="F46" s="1312">
        <v>4776.7330000000002</v>
      </c>
      <c r="G46" s="1312">
        <v>0</v>
      </c>
      <c r="H46" s="1906">
        <v>0</v>
      </c>
      <c r="I46" s="1509">
        <v>685.19</v>
      </c>
      <c r="J46" s="1794">
        <v>92745.675925768403</v>
      </c>
      <c r="K46" s="905">
        <v>5340</v>
      </c>
    </row>
    <row r="47" spans="1:11" ht="12.75" customHeight="1" x14ac:dyDescent="0.2">
      <c r="A47" s="51" t="s">
        <v>86</v>
      </c>
      <c r="B47" s="1721">
        <v>3751.9023720620999</v>
      </c>
      <c r="C47" s="1197">
        <f t="shared" si="0"/>
        <v>89033.198028731276</v>
      </c>
      <c r="D47" s="1794">
        <v>38254.612000000001</v>
      </c>
      <c r="E47" s="1975">
        <v>0</v>
      </c>
      <c r="F47" s="1312">
        <v>1156.3240000000001</v>
      </c>
      <c r="G47" s="1312">
        <v>0</v>
      </c>
      <c r="H47" s="1906">
        <v>0</v>
      </c>
      <c r="I47" s="1509">
        <v>26.222000000000001</v>
      </c>
      <c r="J47" s="1794">
        <v>49596.040028731266</v>
      </c>
      <c r="K47" s="905">
        <v>1880</v>
      </c>
    </row>
    <row r="48" spans="1:11" ht="12.75" customHeight="1" x14ac:dyDescent="0.2">
      <c r="A48" s="51" t="s">
        <v>1340</v>
      </c>
      <c r="B48" s="1721">
        <v>11843.43568907</v>
      </c>
      <c r="C48" s="1197">
        <f t="shared" si="0"/>
        <v>141900.94467198435</v>
      </c>
      <c r="D48" s="1794">
        <v>66653.763999999996</v>
      </c>
      <c r="E48" s="1975">
        <v>0</v>
      </c>
      <c r="F48" s="1312">
        <v>4038.7640000000001</v>
      </c>
      <c r="G48" s="1312">
        <v>0</v>
      </c>
      <c r="H48" s="1906">
        <v>0</v>
      </c>
      <c r="I48" s="1509">
        <v>479.76299999999998</v>
      </c>
      <c r="J48" s="1794">
        <v>70728.653671984372</v>
      </c>
      <c r="K48" s="905">
        <v>4484</v>
      </c>
    </row>
    <row r="49" spans="1:11" ht="12.75" customHeight="1" x14ac:dyDescent="0.2">
      <c r="A49" s="51" t="s">
        <v>159</v>
      </c>
      <c r="B49" s="1721">
        <v>3094.2724921366994</v>
      </c>
      <c r="C49" s="1197">
        <f t="shared" si="0"/>
        <v>30458.180802336821</v>
      </c>
      <c r="D49" s="1794">
        <v>17258.143</v>
      </c>
      <c r="E49" s="1975">
        <v>0</v>
      </c>
      <c r="F49" s="1312">
        <v>1116.171</v>
      </c>
      <c r="G49" s="1312">
        <v>0</v>
      </c>
      <c r="H49" s="1906">
        <v>0</v>
      </c>
      <c r="I49" s="1509">
        <v>30.245000000000001</v>
      </c>
      <c r="J49" s="1794">
        <v>12053.621802336824</v>
      </c>
      <c r="K49" s="905">
        <v>786</v>
      </c>
    </row>
    <row r="50" spans="1:11" ht="12.75" customHeight="1" x14ac:dyDescent="0.2">
      <c r="A50" s="51" t="s">
        <v>1341</v>
      </c>
      <c r="B50" s="1721">
        <v>18121.883773628</v>
      </c>
      <c r="C50" s="1197">
        <f t="shared" si="0"/>
        <v>206805.01482807921</v>
      </c>
      <c r="D50" s="1794">
        <v>101840.749</v>
      </c>
      <c r="E50" s="1975">
        <v>0</v>
      </c>
      <c r="F50" s="1312">
        <v>5976.1679999999997</v>
      </c>
      <c r="G50" s="1312">
        <v>0</v>
      </c>
      <c r="H50" s="1906">
        <v>0</v>
      </c>
      <c r="I50" s="1509">
        <v>645.64599999999996</v>
      </c>
      <c r="J50" s="1794">
        <v>98342.451828079196</v>
      </c>
      <c r="K50" s="905">
        <v>7174</v>
      </c>
    </row>
    <row r="51" spans="1:11" ht="12.75" customHeight="1" x14ac:dyDescent="0.2">
      <c r="A51" s="51" t="s">
        <v>671</v>
      </c>
      <c r="B51" s="1721">
        <v>23217.398041845096</v>
      </c>
      <c r="C51" s="1197">
        <f t="shared" si="0"/>
        <v>207766.38058299129</v>
      </c>
      <c r="D51" s="1794">
        <v>101703.099</v>
      </c>
      <c r="E51" s="1975">
        <v>0</v>
      </c>
      <c r="F51" s="1312">
        <v>8020.2430000000004</v>
      </c>
      <c r="G51" s="1312">
        <v>0</v>
      </c>
      <c r="H51" s="1906">
        <v>0</v>
      </c>
      <c r="I51" s="1509">
        <v>565.28099999999995</v>
      </c>
      <c r="J51" s="1794">
        <v>97477.757582991282</v>
      </c>
      <c r="K51" s="905">
        <v>7006</v>
      </c>
    </row>
    <row r="52" spans="1:11" ht="12.75" customHeight="1" x14ac:dyDescent="0.2">
      <c r="A52" s="51" t="s">
        <v>91</v>
      </c>
      <c r="B52" s="1721">
        <v>2333.7336985555003</v>
      </c>
      <c r="C52" s="1197">
        <f t="shared" si="0"/>
        <v>27206.336231565037</v>
      </c>
      <c r="D52" s="1794">
        <v>15169.404</v>
      </c>
      <c r="E52" s="1975">
        <v>0</v>
      </c>
      <c r="F52" s="1312">
        <v>910.23900000000003</v>
      </c>
      <c r="G52" s="1312">
        <v>0</v>
      </c>
      <c r="H52" s="1906">
        <v>0</v>
      </c>
      <c r="I52" s="1509">
        <v>77.134</v>
      </c>
      <c r="J52" s="1794">
        <v>11049.559231565039</v>
      </c>
      <c r="K52" s="905">
        <v>699</v>
      </c>
    </row>
    <row r="53" spans="1:11" ht="12.75" customHeight="1" x14ac:dyDescent="0.2">
      <c r="A53" s="51" t="s">
        <v>1342</v>
      </c>
      <c r="B53" s="1721">
        <v>14237.6364067142</v>
      </c>
      <c r="C53" s="1197">
        <f t="shared" si="0"/>
        <v>169124.24126760167</v>
      </c>
      <c r="D53" s="1794">
        <v>86429.846999999994</v>
      </c>
      <c r="E53" s="1975">
        <v>0</v>
      </c>
      <c r="F53" s="1312">
        <v>4887.317</v>
      </c>
      <c r="G53" s="1312">
        <v>0</v>
      </c>
      <c r="H53" s="1906">
        <v>0</v>
      </c>
      <c r="I53" s="1509">
        <v>703.37300000000005</v>
      </c>
      <c r="J53" s="1794">
        <v>77103.704267601657</v>
      </c>
      <c r="K53" s="905">
        <v>5531</v>
      </c>
    </row>
    <row r="54" spans="1:11" ht="12.75" customHeight="1" x14ac:dyDescent="0.2">
      <c r="A54" s="51" t="s">
        <v>93</v>
      </c>
      <c r="B54" s="1721">
        <v>4118.1026108220003</v>
      </c>
      <c r="C54" s="1197">
        <f t="shared" si="0"/>
        <v>43406.204242455409</v>
      </c>
      <c r="D54" s="1794">
        <v>21498.761999999999</v>
      </c>
      <c r="E54" s="1975">
        <v>0</v>
      </c>
      <c r="F54" s="1312">
        <v>948.28399999999999</v>
      </c>
      <c r="G54" s="1312">
        <v>0</v>
      </c>
      <c r="H54" s="1906">
        <v>0</v>
      </c>
      <c r="I54" s="1509">
        <v>87.343999999999994</v>
      </c>
      <c r="J54" s="1794">
        <v>20871.814242455406</v>
      </c>
      <c r="K54" s="905">
        <v>1439</v>
      </c>
    </row>
    <row r="55" spans="1:11" ht="12.75" customHeight="1" x14ac:dyDescent="0.2">
      <c r="A55" s="51" t="s">
        <v>1343</v>
      </c>
      <c r="B55" s="1721">
        <v>10084.510999667398</v>
      </c>
      <c r="C55" s="1197">
        <f t="shared" si="0"/>
        <v>112103.52654417344</v>
      </c>
      <c r="D55" s="1794">
        <v>60549.144</v>
      </c>
      <c r="E55" s="1975">
        <v>0</v>
      </c>
      <c r="F55" s="1312">
        <v>3428.24</v>
      </c>
      <c r="G55" s="1312">
        <v>0</v>
      </c>
      <c r="H55" s="1906">
        <v>3253.0603800000004</v>
      </c>
      <c r="I55" s="1509">
        <v>370.37700000000001</v>
      </c>
      <c r="J55" s="1794">
        <v>44502.705164173443</v>
      </c>
      <c r="K55" s="905">
        <v>3258</v>
      </c>
    </row>
    <row r="56" spans="1:11" ht="12.75" customHeight="1" x14ac:dyDescent="0.2">
      <c r="A56" s="51" t="s">
        <v>1344</v>
      </c>
      <c r="B56" s="1721">
        <v>1594.1210156116999</v>
      </c>
      <c r="C56" s="1197">
        <f t="shared" si="0"/>
        <v>23057.829285343534</v>
      </c>
      <c r="D56" s="1794">
        <v>10361.377</v>
      </c>
      <c r="E56" s="1975">
        <v>0</v>
      </c>
      <c r="F56" s="1312">
        <v>277.88499999999999</v>
      </c>
      <c r="G56" s="1312">
        <v>0</v>
      </c>
      <c r="H56" s="1906">
        <v>0</v>
      </c>
      <c r="I56" s="1509">
        <v>6.7380000000000004</v>
      </c>
      <c r="J56" s="1794">
        <v>12411.829285343536</v>
      </c>
      <c r="K56" s="905">
        <v>616</v>
      </c>
    </row>
    <row r="57" spans="1:11" ht="12.75" customHeight="1" x14ac:dyDescent="0.2">
      <c r="A57" s="51" t="s">
        <v>590</v>
      </c>
      <c r="B57" s="1721">
        <v>2120.0968704714001</v>
      </c>
      <c r="C57" s="1197">
        <f t="shared" si="0"/>
        <v>18709.015543121081</v>
      </c>
      <c r="D57" s="1794">
        <v>10238.040000000001</v>
      </c>
      <c r="E57" s="1975">
        <v>0</v>
      </c>
      <c r="F57" s="1312">
        <v>368.78199999999998</v>
      </c>
      <c r="G57" s="1312">
        <v>0</v>
      </c>
      <c r="H57" s="1906">
        <v>0</v>
      </c>
      <c r="I57" s="1509">
        <v>22.2</v>
      </c>
      <c r="J57" s="1794">
        <v>8079.9935431210788</v>
      </c>
      <c r="K57" s="905">
        <v>587</v>
      </c>
    </row>
    <row r="58" spans="1:11" ht="12.75" customHeight="1" x14ac:dyDescent="0.2">
      <c r="A58" s="51" t="s">
        <v>626</v>
      </c>
      <c r="B58" s="1721">
        <v>7690.4366667960003</v>
      </c>
      <c r="C58" s="1197">
        <f t="shared" si="0"/>
        <v>89712.545264196087</v>
      </c>
      <c r="D58" s="1794">
        <v>49186.345999999998</v>
      </c>
      <c r="E58" s="1975">
        <v>0</v>
      </c>
      <c r="F58" s="1312">
        <v>3349.2330000000002</v>
      </c>
      <c r="G58" s="1312">
        <v>0</v>
      </c>
      <c r="H58" s="1906">
        <v>0</v>
      </c>
      <c r="I58" s="1509">
        <v>94.656999999999996</v>
      </c>
      <c r="J58" s="1794">
        <v>37082.309264196098</v>
      </c>
      <c r="K58" s="905">
        <v>2176</v>
      </c>
    </row>
    <row r="59" spans="1:11" ht="12.75" customHeight="1" x14ac:dyDescent="0.2">
      <c r="A59" s="51" t="s">
        <v>96</v>
      </c>
      <c r="B59" s="1721">
        <v>917.58924484710008</v>
      </c>
      <c r="C59" s="1197">
        <f t="shared" si="0"/>
        <v>10342.165115846394</v>
      </c>
      <c r="D59" s="1794">
        <v>5775.3159999999998</v>
      </c>
      <c r="E59" s="1975">
        <v>0</v>
      </c>
      <c r="F59" s="1312">
        <v>130.72399999999999</v>
      </c>
      <c r="G59" s="1312">
        <v>0</v>
      </c>
      <c r="H59" s="1906">
        <v>0</v>
      </c>
      <c r="I59" s="1509">
        <v>17.448</v>
      </c>
      <c r="J59" s="1794">
        <v>4418.6771158463926</v>
      </c>
      <c r="K59" s="905">
        <v>387</v>
      </c>
    </row>
    <row r="60" spans="1:11" ht="12.75" customHeight="1" x14ac:dyDescent="0.2">
      <c r="A60" s="51" t="s">
        <v>97</v>
      </c>
      <c r="B60" s="1721">
        <v>38414.139930364996</v>
      </c>
      <c r="C60" s="1197">
        <f t="shared" si="0"/>
        <v>602093.69455393637</v>
      </c>
      <c r="D60" s="1794">
        <v>270884.73200000002</v>
      </c>
      <c r="E60" s="1975">
        <v>638.91773999999998</v>
      </c>
      <c r="F60" s="1312">
        <v>21633.399000000001</v>
      </c>
      <c r="G60" s="1312">
        <v>0</v>
      </c>
      <c r="H60" s="1906">
        <v>2612.7710200000001</v>
      </c>
      <c r="I60" s="1509">
        <v>1166.518</v>
      </c>
      <c r="J60" s="1794">
        <v>305157.35679393646</v>
      </c>
      <c r="K60" s="905">
        <v>13019</v>
      </c>
    </row>
    <row r="61" spans="1:11" ht="12.75" customHeight="1" x14ac:dyDescent="0.2">
      <c r="A61" s="51" t="s">
        <v>98</v>
      </c>
      <c r="B61" s="1721">
        <v>989.88253019900003</v>
      </c>
      <c r="C61" s="1197">
        <f t="shared" si="0"/>
        <v>15984.99718069737</v>
      </c>
      <c r="D61" s="1794">
        <v>8444.8189999999995</v>
      </c>
      <c r="E61" s="1975">
        <v>0</v>
      </c>
      <c r="F61" s="1312">
        <v>335.661</v>
      </c>
      <c r="G61" s="1312">
        <v>0</v>
      </c>
      <c r="H61" s="1906">
        <v>0</v>
      </c>
      <c r="I61" s="1509">
        <v>46.014000000000003</v>
      </c>
      <c r="J61" s="1794">
        <v>7158.5031806973702</v>
      </c>
      <c r="K61" s="905">
        <v>461</v>
      </c>
    </row>
    <row r="62" spans="1:11" ht="12.75" customHeight="1" x14ac:dyDescent="0.2">
      <c r="A62" s="51" t="s">
        <v>1345</v>
      </c>
      <c r="B62" s="1721">
        <v>2264.9077154218003</v>
      </c>
      <c r="C62" s="1197">
        <f t="shared" si="0"/>
        <v>24594.930918612972</v>
      </c>
      <c r="D62" s="1794">
        <v>10072.387000000001</v>
      </c>
      <c r="E62" s="1975">
        <v>0</v>
      </c>
      <c r="F62" s="1312">
        <v>504.34399999999999</v>
      </c>
      <c r="G62" s="1312">
        <v>0</v>
      </c>
      <c r="H62" s="1906">
        <v>0</v>
      </c>
      <c r="I62" s="1509">
        <v>8.6419999999999995</v>
      </c>
      <c r="J62" s="1794">
        <v>14009.557918612973</v>
      </c>
      <c r="K62" s="905">
        <v>908</v>
      </c>
    </row>
    <row r="63" spans="1:11" ht="12.75" customHeight="1" x14ac:dyDescent="0.2">
      <c r="A63" s="51" t="s">
        <v>1346</v>
      </c>
      <c r="B63" s="1721">
        <v>5693.5984805308008</v>
      </c>
      <c r="C63" s="1197">
        <f t="shared" si="0"/>
        <v>70549.957046318421</v>
      </c>
      <c r="D63" s="1794">
        <v>33777.072999999997</v>
      </c>
      <c r="E63" s="1975">
        <v>0</v>
      </c>
      <c r="F63" s="1312">
        <v>1322.9580000000001</v>
      </c>
      <c r="G63" s="1312">
        <v>0</v>
      </c>
      <c r="H63" s="1906">
        <v>0</v>
      </c>
      <c r="I63" s="1509">
        <v>36.874000000000002</v>
      </c>
      <c r="J63" s="1794">
        <v>35413.052046318429</v>
      </c>
      <c r="K63" s="905">
        <v>2077</v>
      </c>
    </row>
    <row r="64" spans="1:11" ht="12.75" customHeight="1" x14ac:dyDescent="0.2">
      <c r="A64" s="51" t="s">
        <v>627</v>
      </c>
      <c r="B64" s="1721">
        <v>1151.6649558849999</v>
      </c>
      <c r="C64" s="1197">
        <f t="shared" si="0"/>
        <v>10366.517186408941</v>
      </c>
      <c r="D64" s="1794">
        <v>4990.8249999999998</v>
      </c>
      <c r="E64" s="1975">
        <v>0</v>
      </c>
      <c r="F64" s="1312">
        <v>75.203999999999994</v>
      </c>
      <c r="G64" s="1312">
        <v>0</v>
      </c>
      <c r="H64" s="1906">
        <v>0</v>
      </c>
      <c r="I64" s="1509">
        <v>0</v>
      </c>
      <c r="J64" s="1794">
        <v>5300.4881864089411</v>
      </c>
      <c r="K64" s="905">
        <v>377</v>
      </c>
    </row>
    <row r="65" spans="1:11" ht="12.75" customHeight="1" x14ac:dyDescent="0.2">
      <c r="A65" s="51" t="s">
        <v>735</v>
      </c>
      <c r="B65" s="1721">
        <v>2917.8217579396</v>
      </c>
      <c r="C65" s="1197">
        <f t="shared" si="0"/>
        <v>34621.227292571028</v>
      </c>
      <c r="D65" s="1794">
        <v>18389.12</v>
      </c>
      <c r="E65" s="1975">
        <v>0</v>
      </c>
      <c r="F65" s="1312">
        <v>706.726</v>
      </c>
      <c r="G65" s="1312">
        <v>0</v>
      </c>
      <c r="H65" s="1906">
        <v>0</v>
      </c>
      <c r="I65" s="1509">
        <v>116.211</v>
      </c>
      <c r="J65" s="1794">
        <v>15409.170292571032</v>
      </c>
      <c r="K65" s="905">
        <v>1064</v>
      </c>
    </row>
    <row r="66" spans="1:11" ht="12.75" customHeight="1" x14ac:dyDescent="0.2">
      <c r="A66" s="51" t="s">
        <v>484</v>
      </c>
      <c r="B66" s="1721">
        <v>1078.9261665722001</v>
      </c>
      <c r="C66" s="1197">
        <f t="shared" si="0"/>
        <v>11948.087006585467</v>
      </c>
      <c r="D66" s="1794">
        <v>5760.1719999999996</v>
      </c>
      <c r="E66" s="1975">
        <v>0</v>
      </c>
      <c r="F66" s="1312">
        <v>122.48</v>
      </c>
      <c r="G66" s="1312">
        <v>0</v>
      </c>
      <c r="H66" s="1906">
        <v>0</v>
      </c>
      <c r="I66" s="1509">
        <v>0.77300000000000002</v>
      </c>
      <c r="J66" s="1794">
        <v>6064.6620065854677</v>
      </c>
      <c r="K66" s="905">
        <v>369</v>
      </c>
    </row>
    <row r="67" spans="1:11" ht="12.75" customHeight="1" x14ac:dyDescent="0.2">
      <c r="A67" s="51" t="s">
        <v>99</v>
      </c>
      <c r="B67" s="1721">
        <v>2233.5321730523001</v>
      </c>
      <c r="C67" s="1197">
        <f t="shared" si="0"/>
        <v>28461.355706279748</v>
      </c>
      <c r="D67" s="1794">
        <v>14732.065000000001</v>
      </c>
      <c r="E67" s="1975">
        <v>0</v>
      </c>
      <c r="F67" s="1312">
        <v>677.58299999999997</v>
      </c>
      <c r="G67" s="1312">
        <v>0</v>
      </c>
      <c r="H67" s="1906">
        <v>0</v>
      </c>
      <c r="I67" s="1509">
        <v>64.450999999999993</v>
      </c>
      <c r="J67" s="1794">
        <v>12987.25670627975</v>
      </c>
      <c r="K67" s="905">
        <v>841</v>
      </c>
    </row>
    <row r="68" spans="1:11" ht="12.75" customHeight="1" x14ac:dyDescent="0.2">
      <c r="A68" s="51" t="s">
        <v>1347</v>
      </c>
      <c r="B68" s="1721">
        <v>3642.2660811989995</v>
      </c>
      <c r="C68" s="1197">
        <f t="shared" si="0"/>
        <v>56075.867530214775</v>
      </c>
      <c r="D68" s="1794">
        <v>27326.591</v>
      </c>
      <c r="E68" s="1975">
        <v>0</v>
      </c>
      <c r="F68" s="1312">
        <v>1173.5940000000001</v>
      </c>
      <c r="G68" s="1312">
        <v>0</v>
      </c>
      <c r="H68" s="1906">
        <v>0</v>
      </c>
      <c r="I68" s="1509">
        <v>41.084000000000003</v>
      </c>
      <c r="J68" s="1794">
        <v>27534.598530214778</v>
      </c>
      <c r="K68" s="905">
        <v>1542</v>
      </c>
    </row>
    <row r="69" spans="1:11" ht="12.75" customHeight="1" x14ac:dyDescent="0.2">
      <c r="A69" s="51" t="s">
        <v>101</v>
      </c>
      <c r="B69" s="1721">
        <v>1957.5223182040002</v>
      </c>
      <c r="C69" s="1197">
        <f t="shared" ref="C69:C91" si="1">SUM(D69:J69)</f>
        <v>31047.879937297937</v>
      </c>
      <c r="D69" s="1794">
        <v>14370.477000000001</v>
      </c>
      <c r="E69" s="1975">
        <v>0</v>
      </c>
      <c r="F69" s="1312">
        <v>467.14499999999998</v>
      </c>
      <c r="G69" s="1312">
        <v>0</v>
      </c>
      <c r="H69" s="1906">
        <v>0</v>
      </c>
      <c r="I69" s="1509">
        <v>6.2770000000000001</v>
      </c>
      <c r="J69" s="1794">
        <v>16203.980937297936</v>
      </c>
      <c r="K69" s="905">
        <v>813</v>
      </c>
    </row>
    <row r="70" spans="1:11" ht="12.75" customHeight="1" x14ac:dyDescent="0.2">
      <c r="A70" s="51" t="s">
        <v>1348</v>
      </c>
      <c r="B70" s="1721">
        <v>9397.4934010085999</v>
      </c>
      <c r="C70" s="1197">
        <f t="shared" si="1"/>
        <v>108678.07495529126</v>
      </c>
      <c r="D70" s="1794">
        <v>56718.303</v>
      </c>
      <c r="E70" s="1975">
        <v>0</v>
      </c>
      <c r="F70" s="1312">
        <v>4040.05</v>
      </c>
      <c r="G70" s="1312">
        <v>0</v>
      </c>
      <c r="H70" s="1906">
        <v>0</v>
      </c>
      <c r="I70" s="1509">
        <v>457.17599999999999</v>
      </c>
      <c r="J70" s="1794">
        <v>47462.545955291258</v>
      </c>
      <c r="K70" s="905">
        <v>3451</v>
      </c>
    </row>
    <row r="71" spans="1:11" ht="12.75" customHeight="1" x14ac:dyDescent="0.2">
      <c r="A71" s="51" t="s">
        <v>1349</v>
      </c>
      <c r="B71" s="1721">
        <v>2649.8997148177996</v>
      </c>
      <c r="C71" s="1197">
        <f t="shared" si="1"/>
        <v>32748.61477291082</v>
      </c>
      <c r="D71" s="1794">
        <v>15755.534</v>
      </c>
      <c r="E71" s="1975">
        <v>0</v>
      </c>
      <c r="F71" s="1312">
        <v>700.66399999999999</v>
      </c>
      <c r="G71" s="1312">
        <v>0</v>
      </c>
      <c r="H71" s="1906">
        <v>0</v>
      </c>
      <c r="I71" s="1312">
        <v>27.100999999999999</v>
      </c>
      <c r="J71" s="1797">
        <v>16265.315772910819</v>
      </c>
      <c r="K71" s="905">
        <v>911</v>
      </c>
    </row>
    <row r="72" spans="1:11" ht="12.75" customHeight="1" x14ac:dyDescent="0.2">
      <c r="A72" s="51" t="s">
        <v>399</v>
      </c>
      <c r="B72" s="1721">
        <v>1598.2580619181999</v>
      </c>
      <c r="C72" s="1197">
        <f t="shared" si="1"/>
        <v>11984.960301699772</v>
      </c>
      <c r="D72" s="1794">
        <v>7511.3310000000001</v>
      </c>
      <c r="E72" s="1975">
        <v>0</v>
      </c>
      <c r="F72" s="1312">
        <v>216.16</v>
      </c>
      <c r="G72" s="1312">
        <v>0</v>
      </c>
      <c r="H72" s="1906">
        <v>0</v>
      </c>
      <c r="I72" s="1312">
        <v>6.8000000000000005E-2</v>
      </c>
      <c r="J72" s="1797">
        <v>4257.4013016997724</v>
      </c>
      <c r="K72" s="905">
        <v>401</v>
      </c>
    </row>
    <row r="73" spans="1:11" ht="12.75" customHeight="1" x14ac:dyDescent="0.2">
      <c r="A73" s="51" t="s">
        <v>595</v>
      </c>
      <c r="B73" s="1721">
        <v>8600.6923256219998</v>
      </c>
      <c r="C73" s="1197">
        <f t="shared" si="1"/>
        <v>101000.64096217019</v>
      </c>
      <c r="D73" s="1794">
        <v>47360.985000000001</v>
      </c>
      <c r="E73" s="1975">
        <v>0</v>
      </c>
      <c r="F73" s="1312">
        <v>2710.2570000000001</v>
      </c>
      <c r="G73" s="1312">
        <v>0</v>
      </c>
      <c r="H73" s="1906">
        <v>0</v>
      </c>
      <c r="I73" s="1312">
        <v>205.35300000000001</v>
      </c>
      <c r="J73" s="1797">
        <v>50724.045962170188</v>
      </c>
      <c r="K73" s="905">
        <v>3586</v>
      </c>
    </row>
    <row r="74" spans="1:11" ht="12.75" customHeight="1" x14ac:dyDescent="0.2">
      <c r="A74" s="51" t="s">
        <v>1350</v>
      </c>
      <c r="B74" s="1721">
        <v>5696.8407183083</v>
      </c>
      <c r="C74" s="1197">
        <f t="shared" si="1"/>
        <v>155264.73636640917</v>
      </c>
      <c r="D74" s="1794">
        <v>42157.31</v>
      </c>
      <c r="E74" s="1975">
        <v>3.30078</v>
      </c>
      <c r="F74" s="1312">
        <v>1393.604</v>
      </c>
      <c r="G74" s="1312">
        <v>0</v>
      </c>
      <c r="H74" s="1906">
        <v>0</v>
      </c>
      <c r="I74" s="1312">
        <v>33.42</v>
      </c>
      <c r="J74" s="1797">
        <v>111677.10158640918</v>
      </c>
      <c r="K74" s="905">
        <v>2681</v>
      </c>
    </row>
    <row r="75" spans="1:11" ht="12.75" customHeight="1" x14ac:dyDescent="0.2">
      <c r="A75" s="51" t="s">
        <v>1351</v>
      </c>
      <c r="B75" s="1721">
        <v>3820.7326397930001</v>
      </c>
      <c r="C75" s="1197">
        <f t="shared" si="1"/>
        <v>33705.433249491602</v>
      </c>
      <c r="D75" s="1794">
        <v>18135.339</v>
      </c>
      <c r="E75" s="1975">
        <v>0</v>
      </c>
      <c r="F75" s="1312">
        <v>940.28399999999999</v>
      </c>
      <c r="G75" s="1312">
        <v>0</v>
      </c>
      <c r="H75" s="1906">
        <v>0</v>
      </c>
      <c r="I75" s="1312">
        <v>133.30000000000001</v>
      </c>
      <c r="J75" s="1797">
        <v>14496.510249491599</v>
      </c>
      <c r="K75" s="905">
        <v>1291</v>
      </c>
    </row>
    <row r="76" spans="1:11" ht="12.75" customHeight="1" x14ac:dyDescent="0.2">
      <c r="A76" s="51" t="s">
        <v>1352</v>
      </c>
      <c r="B76" s="1721">
        <v>4523.8763440430002</v>
      </c>
      <c r="C76" s="1197">
        <f t="shared" si="1"/>
        <v>80965.605125705231</v>
      </c>
      <c r="D76" s="1794">
        <v>36886.239999999998</v>
      </c>
      <c r="E76" s="1975">
        <v>0</v>
      </c>
      <c r="F76" s="1312">
        <v>1554.2719999999999</v>
      </c>
      <c r="G76" s="1312">
        <v>0</v>
      </c>
      <c r="H76" s="1906">
        <v>0</v>
      </c>
      <c r="I76" s="1312">
        <v>120.578</v>
      </c>
      <c r="J76" s="1797">
        <v>42404.515125705235</v>
      </c>
      <c r="K76" s="905">
        <v>2055</v>
      </c>
    </row>
    <row r="77" spans="1:11" ht="12.75" customHeight="1" x14ac:dyDescent="0.2">
      <c r="A77" s="51" t="s">
        <v>1223</v>
      </c>
      <c r="B77" s="1721">
        <v>3155.1646048785997</v>
      </c>
      <c r="C77" s="1197">
        <f t="shared" si="1"/>
        <v>29260.451077774444</v>
      </c>
      <c r="D77" s="1794">
        <v>17000.249</v>
      </c>
      <c r="E77" s="1975">
        <v>0</v>
      </c>
      <c r="F77" s="1312">
        <v>884.48800000000006</v>
      </c>
      <c r="G77" s="1312">
        <v>0</v>
      </c>
      <c r="H77" s="1906">
        <v>0</v>
      </c>
      <c r="I77" s="1312">
        <v>112.081</v>
      </c>
      <c r="J77" s="1797">
        <v>11263.633077774444</v>
      </c>
      <c r="K77" s="905">
        <v>1077</v>
      </c>
    </row>
    <row r="78" spans="1:11" ht="12.75" customHeight="1" x14ac:dyDescent="0.2">
      <c r="A78" s="51" t="s">
        <v>105</v>
      </c>
      <c r="B78" s="1721">
        <v>2961.1974102997001</v>
      </c>
      <c r="C78" s="1197">
        <f t="shared" si="1"/>
        <v>28517.549315715922</v>
      </c>
      <c r="D78" s="1794">
        <v>14652.9</v>
      </c>
      <c r="E78" s="1975">
        <v>0</v>
      </c>
      <c r="F78" s="1312">
        <v>871.13599999999997</v>
      </c>
      <c r="G78" s="1312">
        <v>0</v>
      </c>
      <c r="H78" s="1906">
        <v>0</v>
      </c>
      <c r="I78" s="1312">
        <v>29.11</v>
      </c>
      <c r="J78" s="1797">
        <v>12964.403315715921</v>
      </c>
      <c r="K78" s="905">
        <v>802</v>
      </c>
    </row>
    <row r="79" spans="1:11" ht="12.75" customHeight="1" x14ac:dyDescent="0.2">
      <c r="A79" s="51" t="s">
        <v>599</v>
      </c>
      <c r="B79" s="1721">
        <v>23082.673509161399</v>
      </c>
      <c r="C79" s="1197">
        <f t="shared" si="1"/>
        <v>262281.94947043632</v>
      </c>
      <c r="D79" s="1794">
        <v>138144.07800000001</v>
      </c>
      <c r="E79" s="1975">
        <v>0</v>
      </c>
      <c r="F79" s="1312">
        <v>7497.3329999999996</v>
      </c>
      <c r="G79" s="1312">
        <v>0</v>
      </c>
      <c r="H79" s="1906">
        <v>0</v>
      </c>
      <c r="I79" s="1312">
        <v>736.45500000000004</v>
      </c>
      <c r="J79" s="1797">
        <v>115904.08347043634</v>
      </c>
      <c r="K79" s="905">
        <v>8496</v>
      </c>
    </row>
    <row r="80" spans="1:11" ht="12.75" customHeight="1" x14ac:dyDescent="0.2">
      <c r="A80" s="51" t="s">
        <v>347</v>
      </c>
      <c r="B80" s="1721">
        <v>29788.727025713</v>
      </c>
      <c r="C80" s="1197">
        <f t="shared" si="1"/>
        <v>310006.54344277561</v>
      </c>
      <c r="D80" s="1794">
        <v>146217.96799999999</v>
      </c>
      <c r="E80" s="1975">
        <v>0</v>
      </c>
      <c r="F80" s="1312">
        <v>10068.771000000001</v>
      </c>
      <c r="G80" s="1312">
        <v>0</v>
      </c>
      <c r="H80" s="1906">
        <v>0</v>
      </c>
      <c r="I80" s="1312">
        <v>1599.1679999999999</v>
      </c>
      <c r="J80" s="1797">
        <v>152120.63644277561</v>
      </c>
      <c r="K80" s="905">
        <v>10277</v>
      </c>
    </row>
    <row r="81" spans="1:11" ht="12.75" customHeight="1" x14ac:dyDescent="0.2">
      <c r="A81" s="51" t="s">
        <v>1353</v>
      </c>
      <c r="B81" s="1721">
        <v>14772.446637202</v>
      </c>
      <c r="C81" s="1197">
        <f t="shared" si="1"/>
        <v>168380.31785644911</v>
      </c>
      <c r="D81" s="1794">
        <v>84404.222999999998</v>
      </c>
      <c r="E81" s="1975">
        <v>0</v>
      </c>
      <c r="F81" s="1312">
        <v>3675.232</v>
      </c>
      <c r="G81" s="1312">
        <v>0</v>
      </c>
      <c r="H81" s="1906">
        <v>0</v>
      </c>
      <c r="I81" s="1312">
        <v>493.45</v>
      </c>
      <c r="J81" s="1797">
        <v>79807.412856449097</v>
      </c>
      <c r="K81" s="905">
        <v>5539</v>
      </c>
    </row>
    <row r="82" spans="1:11" ht="12.75" customHeight="1" x14ac:dyDescent="0.2">
      <c r="A82" s="51" t="s">
        <v>1354</v>
      </c>
      <c r="B82" s="1721">
        <v>5474.0292390257991</v>
      </c>
      <c r="C82" s="1197">
        <f t="shared" si="1"/>
        <v>66586.803219081514</v>
      </c>
      <c r="D82" s="1794">
        <v>35975.53</v>
      </c>
      <c r="E82" s="1975">
        <v>0</v>
      </c>
      <c r="F82" s="1312">
        <v>1148.8430000000001</v>
      </c>
      <c r="G82" s="1312">
        <v>0</v>
      </c>
      <c r="H82" s="1906">
        <v>0</v>
      </c>
      <c r="I82" s="1312">
        <v>103.792</v>
      </c>
      <c r="J82" s="1797">
        <v>29358.638219081517</v>
      </c>
      <c r="K82" s="905">
        <v>2381</v>
      </c>
    </row>
    <row r="83" spans="1:11" ht="12.75" customHeight="1" x14ac:dyDescent="0.2">
      <c r="A83" s="51" t="s">
        <v>178</v>
      </c>
      <c r="B83" s="1721">
        <v>2699.9727963307005</v>
      </c>
      <c r="C83" s="1197">
        <f t="shared" si="1"/>
        <v>32649.04924561318</v>
      </c>
      <c r="D83" s="1794">
        <v>16867.055</v>
      </c>
      <c r="E83" s="1975">
        <v>0</v>
      </c>
      <c r="F83" s="1312">
        <v>929.24800000000005</v>
      </c>
      <c r="G83" s="1312">
        <v>0</v>
      </c>
      <c r="H83" s="1906">
        <v>0</v>
      </c>
      <c r="I83" s="1312">
        <v>53.125999999999998</v>
      </c>
      <c r="J83" s="1797">
        <v>14799.62024561318</v>
      </c>
      <c r="K83" s="905">
        <v>1013</v>
      </c>
    </row>
    <row r="84" spans="1:11" ht="12.75" customHeight="1" x14ac:dyDescent="0.2">
      <c r="A84" s="51" t="s">
        <v>1355</v>
      </c>
      <c r="B84" s="1721">
        <v>1520.7547005555998</v>
      </c>
      <c r="C84" s="1197">
        <f t="shared" si="1"/>
        <v>14830.102586664769</v>
      </c>
      <c r="D84" s="1794">
        <v>7720.4250000000002</v>
      </c>
      <c r="E84" s="1975">
        <v>0</v>
      </c>
      <c r="F84" s="1312">
        <v>437.57799999999997</v>
      </c>
      <c r="G84" s="1312">
        <v>0</v>
      </c>
      <c r="H84" s="1906">
        <v>0</v>
      </c>
      <c r="I84" s="1312">
        <v>28.227</v>
      </c>
      <c r="J84" s="1797">
        <v>6643.8725866647674</v>
      </c>
      <c r="K84" s="905">
        <v>518</v>
      </c>
    </row>
    <row r="85" spans="1:11" ht="12.75" customHeight="1" x14ac:dyDescent="0.2">
      <c r="A85" s="51" t="s">
        <v>1356</v>
      </c>
      <c r="B85" s="1721">
        <v>752.3777475272999</v>
      </c>
      <c r="C85" s="1197">
        <f t="shared" si="1"/>
        <v>16639.108248384226</v>
      </c>
      <c r="D85" s="1794">
        <v>6634.9719999999998</v>
      </c>
      <c r="E85" s="1975">
        <v>0</v>
      </c>
      <c r="F85" s="1312">
        <v>106.447</v>
      </c>
      <c r="G85" s="1312">
        <v>0</v>
      </c>
      <c r="H85" s="1906">
        <v>0</v>
      </c>
      <c r="I85" s="1312">
        <v>18.914000000000001</v>
      </c>
      <c r="J85" s="1797">
        <v>9878.7752483842251</v>
      </c>
      <c r="K85" s="905">
        <v>413</v>
      </c>
    </row>
    <row r="86" spans="1:11" ht="12.75" customHeight="1" x14ac:dyDescent="0.2">
      <c r="A86" s="51" t="s">
        <v>511</v>
      </c>
      <c r="B86" s="1721">
        <v>12050.603465152</v>
      </c>
      <c r="C86" s="1197">
        <f t="shared" si="1"/>
        <v>147677.04221562718</v>
      </c>
      <c r="D86" s="1794">
        <v>80549.807000000001</v>
      </c>
      <c r="E86" s="1975">
        <v>0</v>
      </c>
      <c r="F86" s="1312">
        <v>7285.8630000000003</v>
      </c>
      <c r="G86" s="1312">
        <v>0</v>
      </c>
      <c r="H86" s="1906">
        <v>0</v>
      </c>
      <c r="I86" s="1312">
        <v>546.56399999999996</v>
      </c>
      <c r="J86" s="1797">
        <v>59294.808215627185</v>
      </c>
      <c r="K86" s="905">
        <v>4037</v>
      </c>
    </row>
    <row r="87" spans="1:11" ht="12.75" customHeight="1" x14ac:dyDescent="0.2">
      <c r="A87" s="51" t="s">
        <v>2070</v>
      </c>
      <c r="B87" s="1721">
        <v>4325.486970637</v>
      </c>
      <c r="C87" s="1197">
        <f t="shared" si="1"/>
        <v>61766.298099518761</v>
      </c>
      <c r="D87" s="1794">
        <v>32849.106</v>
      </c>
      <c r="E87" s="1975">
        <v>0</v>
      </c>
      <c r="F87" s="1312">
        <v>1548.279</v>
      </c>
      <c r="G87" s="1312">
        <v>0</v>
      </c>
      <c r="H87" s="1906">
        <v>0</v>
      </c>
      <c r="I87" s="1312">
        <v>126.71599999999999</v>
      </c>
      <c r="J87" s="1797">
        <v>27242.197099518758</v>
      </c>
      <c r="K87" s="905">
        <v>1751</v>
      </c>
    </row>
    <row r="88" spans="1:11" ht="12.75" customHeight="1" x14ac:dyDescent="0.2">
      <c r="A88" s="51" t="s">
        <v>512</v>
      </c>
      <c r="B88" s="1721">
        <v>5574.5608972431992</v>
      </c>
      <c r="C88" s="1197">
        <f t="shared" si="1"/>
        <v>58279.259070922766</v>
      </c>
      <c r="D88" s="1794">
        <v>32513.121999999999</v>
      </c>
      <c r="E88" s="1975">
        <v>0</v>
      </c>
      <c r="F88" s="1312">
        <v>1614.2950000000001</v>
      </c>
      <c r="G88" s="1312">
        <v>0</v>
      </c>
      <c r="H88" s="1906">
        <v>0</v>
      </c>
      <c r="I88" s="1312">
        <v>191.52799999999999</v>
      </c>
      <c r="J88" s="1797">
        <v>23960.314070922763</v>
      </c>
      <c r="K88" s="905">
        <v>1920</v>
      </c>
    </row>
    <row r="89" spans="1:11" ht="12.75" customHeight="1" x14ac:dyDescent="0.2">
      <c r="A89" s="51" t="s">
        <v>1323</v>
      </c>
      <c r="B89" s="1721">
        <v>2224.0873774070001</v>
      </c>
      <c r="C89" s="1197">
        <f t="shared" si="1"/>
        <v>24838.929302433462</v>
      </c>
      <c r="D89" s="1794">
        <v>13719.245999999999</v>
      </c>
      <c r="E89" s="1975">
        <v>0</v>
      </c>
      <c r="F89" s="1312">
        <v>644.17399999999998</v>
      </c>
      <c r="G89" s="1312">
        <v>0</v>
      </c>
      <c r="H89" s="1906">
        <v>0</v>
      </c>
      <c r="I89" s="1312">
        <v>76.988</v>
      </c>
      <c r="J89" s="1797">
        <v>10398.521302433466</v>
      </c>
      <c r="K89" s="905">
        <v>799</v>
      </c>
    </row>
    <row r="90" spans="1:11" ht="12.75" customHeight="1" x14ac:dyDescent="0.2">
      <c r="A90" s="51" t="s">
        <v>1357</v>
      </c>
      <c r="B90" s="1721">
        <v>6912.2096762152005</v>
      </c>
      <c r="C90" s="1197">
        <f t="shared" si="1"/>
        <v>59337.425564077545</v>
      </c>
      <c r="D90" s="1794">
        <v>32654.977999999999</v>
      </c>
      <c r="E90" s="1975">
        <v>0</v>
      </c>
      <c r="F90" s="1312">
        <v>4014.4180000000001</v>
      </c>
      <c r="G90" s="1312">
        <v>0</v>
      </c>
      <c r="H90" s="1906">
        <v>0</v>
      </c>
      <c r="I90" s="1312">
        <v>429.75799999999998</v>
      </c>
      <c r="J90" s="1797">
        <v>22238.271564077542</v>
      </c>
      <c r="K90" s="905">
        <v>1941</v>
      </c>
    </row>
    <row r="91" spans="1:11" ht="12.75" customHeight="1" x14ac:dyDescent="0.2">
      <c r="A91" s="51" t="s">
        <v>1358</v>
      </c>
      <c r="B91" s="1721">
        <v>1330.1940744283997</v>
      </c>
      <c r="C91" s="1197">
        <f t="shared" si="1"/>
        <v>12666.254036492581</v>
      </c>
      <c r="D91" s="1794">
        <v>6248.4380000000001</v>
      </c>
      <c r="E91" s="1975">
        <v>0</v>
      </c>
      <c r="F91" s="1312">
        <v>455.81299999999999</v>
      </c>
      <c r="G91" s="1312">
        <v>0</v>
      </c>
      <c r="H91" s="1906">
        <v>0</v>
      </c>
      <c r="I91" s="1312">
        <v>81.372</v>
      </c>
      <c r="J91" s="1797">
        <v>5880.6310364925803</v>
      </c>
      <c r="K91" s="905">
        <v>380</v>
      </c>
    </row>
    <row r="92" spans="1:11" ht="12.75" customHeight="1" x14ac:dyDescent="0.2">
      <c r="A92" s="630"/>
      <c r="B92" s="631"/>
      <c r="C92" s="1020"/>
      <c r="D92" s="1020"/>
      <c r="E92" s="1020"/>
      <c r="F92" s="1020"/>
      <c r="G92" s="1020"/>
      <c r="H92" s="1020"/>
      <c r="I92" s="1020"/>
      <c r="J92" s="1021"/>
      <c r="K92" s="768"/>
    </row>
    <row r="93" spans="1:11" ht="12.75" customHeight="1" x14ac:dyDescent="0.2">
      <c r="A93" s="632" t="s">
        <v>2047</v>
      </c>
      <c r="B93" s="633">
        <f>SUM(B4:B91)</f>
        <v>681105.78199119319</v>
      </c>
      <c r="C93" s="1313">
        <f t="shared" ref="C93:K93" si="2">SUM(C4:C91)</f>
        <v>8514978.7514538355</v>
      </c>
      <c r="D93" s="1313">
        <f t="shared" si="2"/>
        <v>3953212.9449999998</v>
      </c>
      <c r="E93" s="1313">
        <f t="shared" si="2"/>
        <v>4860.1160799999998</v>
      </c>
      <c r="F93" s="1313">
        <f t="shared" si="2"/>
        <v>256809.91100000008</v>
      </c>
      <c r="G93" s="1313">
        <f t="shared" si="2"/>
        <v>0</v>
      </c>
      <c r="H93" s="1313">
        <f t="shared" si="2"/>
        <v>90567.547289999988</v>
      </c>
      <c r="I93" s="1318">
        <f t="shared" si="2"/>
        <v>23484.441999999995</v>
      </c>
      <c r="J93" s="1315">
        <f t="shared" si="2"/>
        <v>4186043.7900838372</v>
      </c>
      <c r="K93" s="1000">
        <f t="shared" si="2"/>
        <v>234970</v>
      </c>
    </row>
    <row r="94" spans="1:11" ht="12.75" customHeight="1" thickBot="1" x14ac:dyDescent="0.25">
      <c r="A94" s="630"/>
      <c r="B94" s="864"/>
      <c r="C94" s="1025"/>
      <c r="D94" s="1316"/>
      <c r="E94" s="1316"/>
      <c r="F94" s="1316"/>
      <c r="G94" s="1316"/>
      <c r="H94" s="1316"/>
      <c r="I94" s="1316"/>
      <c r="J94" s="1317"/>
      <c r="K94" s="863"/>
    </row>
    <row r="95" spans="1:11" ht="12.75" customHeight="1" x14ac:dyDescent="0.2">
      <c r="A95" s="158" t="s">
        <v>283</v>
      </c>
      <c r="B95" s="1724">
        <v>35500.43065074717</v>
      </c>
      <c r="C95" s="1197">
        <f>SUM(D95:J95)</f>
        <v>457438.83023965714</v>
      </c>
      <c r="D95" s="1795">
        <v>169305.61569403927</v>
      </c>
      <c r="E95" s="1770">
        <v>1274.2865099999999</v>
      </c>
      <c r="F95" s="1018">
        <v>15483.166877353869</v>
      </c>
      <c r="G95" s="1018">
        <v>0</v>
      </c>
      <c r="H95" s="1770">
        <v>0</v>
      </c>
      <c r="I95" s="1028">
        <v>1629.200412233246</v>
      </c>
      <c r="J95" s="1796">
        <v>269746.56074603077</v>
      </c>
      <c r="K95" s="865">
        <v>11306</v>
      </c>
    </row>
    <row r="96" spans="1:11" ht="12.75" customHeight="1" x14ac:dyDescent="0.2">
      <c r="A96" s="107" t="s">
        <v>284</v>
      </c>
      <c r="B96" s="1724">
        <v>48739.438662909561</v>
      </c>
      <c r="C96" s="1197">
        <f t="shared" ref="C96:C109" si="3">SUM(D96:J96)</f>
        <v>867079.53649762936</v>
      </c>
      <c r="D96" s="1794">
        <v>373433.38298331009</v>
      </c>
      <c r="E96" s="1930">
        <v>9.9373899999999988</v>
      </c>
      <c r="F96" s="1017">
        <v>15315.175073203536</v>
      </c>
      <c r="G96" s="1017">
        <v>0</v>
      </c>
      <c r="H96" s="1883">
        <v>0</v>
      </c>
      <c r="I96" s="1016">
        <v>884.04533361837628</v>
      </c>
      <c r="J96" s="1797">
        <v>477436.99571749743</v>
      </c>
      <c r="K96" s="865">
        <v>21258</v>
      </c>
    </row>
    <row r="97" spans="1:13" ht="12.75" customHeight="1" x14ac:dyDescent="0.2">
      <c r="A97" s="107" t="s">
        <v>285</v>
      </c>
      <c r="B97" s="1724">
        <v>30797.560001820522</v>
      </c>
      <c r="C97" s="1197">
        <f t="shared" si="3"/>
        <v>348031.71557940001</v>
      </c>
      <c r="D97" s="1794">
        <v>124637.30602790059</v>
      </c>
      <c r="E97" s="1930">
        <v>0</v>
      </c>
      <c r="F97" s="1017">
        <v>11948.07133656055</v>
      </c>
      <c r="G97" s="1017">
        <v>0</v>
      </c>
      <c r="H97" s="1883">
        <v>0</v>
      </c>
      <c r="I97" s="1016">
        <v>838.27437104421847</v>
      </c>
      <c r="J97" s="1797">
        <v>210608.06384389466</v>
      </c>
      <c r="K97" s="865">
        <v>10631</v>
      </c>
    </row>
    <row r="98" spans="1:13" ht="12.75" customHeight="1" x14ac:dyDescent="0.2">
      <c r="A98" s="107" t="s">
        <v>286</v>
      </c>
      <c r="B98" s="1724">
        <v>45647.635253053966</v>
      </c>
      <c r="C98" s="1197">
        <f t="shared" si="3"/>
        <v>487590.80636010238</v>
      </c>
      <c r="D98" s="1794">
        <v>249526.42032304429</v>
      </c>
      <c r="E98" s="1930">
        <v>0</v>
      </c>
      <c r="F98" s="1017">
        <v>15011.982636462822</v>
      </c>
      <c r="G98" s="1017">
        <v>0</v>
      </c>
      <c r="H98" s="1883">
        <v>0</v>
      </c>
      <c r="I98" s="1016">
        <v>1099.1102164044173</v>
      </c>
      <c r="J98" s="1797">
        <v>221953.29318419078</v>
      </c>
      <c r="K98" s="865">
        <v>15219</v>
      </c>
      <c r="M98" s="16"/>
    </row>
    <row r="99" spans="1:13" ht="12.75" customHeight="1" x14ac:dyDescent="0.2">
      <c r="A99" s="107" t="s">
        <v>287</v>
      </c>
      <c r="B99" s="1724">
        <v>49254.191621688216</v>
      </c>
      <c r="C99" s="1197">
        <f t="shared" si="3"/>
        <v>470135.23285016348</v>
      </c>
      <c r="D99" s="1794">
        <v>248850.57910276449</v>
      </c>
      <c r="E99" s="1930">
        <v>0</v>
      </c>
      <c r="F99" s="1017">
        <v>15736.484674974959</v>
      </c>
      <c r="G99" s="1017">
        <v>0</v>
      </c>
      <c r="H99" s="1883">
        <v>0</v>
      </c>
      <c r="I99" s="1016">
        <v>1947.7971752613369</v>
      </c>
      <c r="J99" s="1797">
        <v>203600.37189716269</v>
      </c>
      <c r="K99" s="865">
        <v>15518</v>
      </c>
      <c r="M99" s="1757"/>
    </row>
    <row r="100" spans="1:13" ht="12.75" customHeight="1" x14ac:dyDescent="0.2">
      <c r="A100" s="107" t="s">
        <v>288</v>
      </c>
      <c r="B100" s="1724">
        <v>52121.475123991419</v>
      </c>
      <c r="C100" s="1197">
        <f t="shared" si="3"/>
        <v>638758.73569569609</v>
      </c>
      <c r="D100" s="1794">
        <v>348231.08621033048</v>
      </c>
      <c r="E100" s="1930">
        <v>0</v>
      </c>
      <c r="F100" s="1017">
        <v>16572.154469498357</v>
      </c>
      <c r="G100" s="1017">
        <v>0</v>
      </c>
      <c r="H100" s="1883">
        <v>0</v>
      </c>
      <c r="I100" s="1016">
        <v>1813.439051442544</v>
      </c>
      <c r="J100" s="1797">
        <v>272142.05596442468</v>
      </c>
      <c r="K100" s="865">
        <v>20352</v>
      </c>
    </row>
    <row r="101" spans="1:13" ht="12.75" customHeight="1" x14ac:dyDescent="0.2">
      <c r="A101" s="107" t="s">
        <v>289</v>
      </c>
      <c r="B101" s="1724">
        <v>42540.498776341134</v>
      </c>
      <c r="C101" s="1197">
        <f t="shared" si="3"/>
        <v>504865.34043851914</v>
      </c>
      <c r="D101" s="1794">
        <v>276673.25744667964</v>
      </c>
      <c r="E101" s="1930">
        <v>0</v>
      </c>
      <c r="F101" s="1017">
        <v>16739.85744682475</v>
      </c>
      <c r="G101" s="1017">
        <v>0</v>
      </c>
      <c r="H101" s="1883">
        <v>3253.0603800000004</v>
      </c>
      <c r="I101" s="1016">
        <v>2152.3610743101112</v>
      </c>
      <c r="J101" s="1797">
        <v>206046.80409070474</v>
      </c>
      <c r="K101" s="865">
        <v>13137</v>
      </c>
      <c r="M101" s="16"/>
    </row>
    <row r="102" spans="1:13" ht="12.75" customHeight="1" x14ac:dyDescent="0.2">
      <c r="A102" s="107" t="s">
        <v>290</v>
      </c>
      <c r="B102" s="1724">
        <v>42185.647800502236</v>
      </c>
      <c r="C102" s="1197">
        <f t="shared" si="3"/>
        <v>514347.23711463861</v>
      </c>
      <c r="D102" s="1794">
        <v>248375.84533691197</v>
      </c>
      <c r="E102" s="1930">
        <v>125.66667</v>
      </c>
      <c r="F102" s="1017">
        <v>19001.516325771987</v>
      </c>
      <c r="G102" s="1017">
        <v>0</v>
      </c>
      <c r="H102" s="1883">
        <v>0</v>
      </c>
      <c r="I102" s="1016">
        <v>1882.3617302290086</v>
      </c>
      <c r="J102" s="1797">
        <v>244961.84705172566</v>
      </c>
      <c r="K102" s="865">
        <v>13428</v>
      </c>
      <c r="M102" s="16"/>
    </row>
    <row r="103" spans="1:13" ht="12.75" customHeight="1" x14ac:dyDescent="0.2">
      <c r="A103" s="107" t="s">
        <v>291</v>
      </c>
      <c r="B103" s="1724">
        <v>42480.261727973419</v>
      </c>
      <c r="C103" s="1197">
        <f t="shared" si="3"/>
        <v>435716.04112281313</v>
      </c>
      <c r="D103" s="1794">
        <v>221974.58883035358</v>
      </c>
      <c r="E103" s="1930">
        <v>0</v>
      </c>
      <c r="F103" s="1017">
        <v>13998.188634714814</v>
      </c>
      <c r="G103" s="1017">
        <v>0</v>
      </c>
      <c r="H103" s="1883">
        <v>0</v>
      </c>
      <c r="I103" s="1016">
        <v>1357.1407484312217</v>
      </c>
      <c r="J103" s="1797">
        <v>198386.12290931353</v>
      </c>
      <c r="K103" s="865">
        <v>14807</v>
      </c>
      <c r="M103" s="16"/>
    </row>
    <row r="104" spans="1:13" ht="12.75" customHeight="1" x14ac:dyDescent="0.2">
      <c r="A104" s="107" t="s">
        <v>292</v>
      </c>
      <c r="B104" s="1724">
        <v>60656.517268165931</v>
      </c>
      <c r="C104" s="1197">
        <f t="shared" si="3"/>
        <v>877237.51854357752</v>
      </c>
      <c r="D104" s="1794">
        <v>429660.3669352365</v>
      </c>
      <c r="E104" s="1930">
        <v>499.33181000000002</v>
      </c>
      <c r="F104" s="1017">
        <v>37341.565709699389</v>
      </c>
      <c r="G104" s="1017">
        <v>0</v>
      </c>
      <c r="H104" s="1883">
        <v>2612.7710200000001</v>
      </c>
      <c r="I104" s="1016">
        <v>1608.5846965050903</v>
      </c>
      <c r="J104" s="1797">
        <v>405514.89837213658</v>
      </c>
      <c r="K104" s="865">
        <v>19492</v>
      </c>
      <c r="M104" s="16"/>
    </row>
    <row r="105" spans="1:13" ht="12.75" customHeight="1" x14ac:dyDescent="0.2">
      <c r="A105" s="107" t="s">
        <v>293</v>
      </c>
      <c r="B105" s="1724">
        <v>37685.392677903357</v>
      </c>
      <c r="C105" s="1197">
        <f t="shared" si="3"/>
        <v>680223.47117056791</v>
      </c>
      <c r="D105" s="1794">
        <v>162510.90989107458</v>
      </c>
      <c r="E105" s="1930">
        <v>2890.2005399999998</v>
      </c>
      <c r="F105" s="1017">
        <v>10416.485128416998</v>
      </c>
      <c r="G105" s="1017">
        <v>0</v>
      </c>
      <c r="H105" s="1883">
        <v>84701.715889999978</v>
      </c>
      <c r="I105" s="1016">
        <v>1416.9283546561692</v>
      </c>
      <c r="J105" s="1797">
        <v>418287.23136642016</v>
      </c>
      <c r="K105" s="865">
        <v>14282</v>
      </c>
      <c r="M105" s="16"/>
    </row>
    <row r="106" spans="1:13" ht="12.75" customHeight="1" x14ac:dyDescent="0.2">
      <c r="A106" s="107" t="s">
        <v>294</v>
      </c>
      <c r="B106" s="1724">
        <v>53582.497351673803</v>
      </c>
      <c r="C106" s="1197">
        <f t="shared" si="3"/>
        <v>621452.52747366892</v>
      </c>
      <c r="D106" s="1794">
        <v>311867.0507358241</v>
      </c>
      <c r="E106" s="1930">
        <v>0</v>
      </c>
      <c r="F106" s="1017">
        <v>16670.71242642705</v>
      </c>
      <c r="G106" s="1017">
        <v>0</v>
      </c>
      <c r="H106" s="1883">
        <v>0</v>
      </c>
      <c r="I106" s="1016">
        <v>1301.1722549081721</v>
      </c>
      <c r="J106" s="1797">
        <v>291613.59205650957</v>
      </c>
      <c r="K106" s="865">
        <v>17896</v>
      </c>
      <c r="M106" s="16"/>
    </row>
    <row r="107" spans="1:13" ht="12.75" customHeight="1" x14ac:dyDescent="0.2">
      <c r="A107" s="107" t="s">
        <v>295</v>
      </c>
      <c r="B107" s="1724">
        <v>44313.658436474405</v>
      </c>
      <c r="C107" s="1197">
        <f t="shared" si="3"/>
        <v>435214.7534874386</v>
      </c>
      <c r="D107" s="1794">
        <v>195838.05242827447</v>
      </c>
      <c r="E107" s="1930">
        <v>60.693160000000006</v>
      </c>
      <c r="F107" s="1017">
        <v>12770.793255037348</v>
      </c>
      <c r="G107" s="1017">
        <v>0</v>
      </c>
      <c r="H107" s="1883">
        <v>0</v>
      </c>
      <c r="I107" s="1016">
        <v>1865.1523080111042</v>
      </c>
      <c r="J107" s="1797">
        <v>224680.06233611569</v>
      </c>
      <c r="K107" s="865">
        <v>15610</v>
      </c>
      <c r="M107" s="16"/>
    </row>
    <row r="108" spans="1:13" ht="12.75" customHeight="1" x14ac:dyDescent="0.2">
      <c r="A108" s="107" t="s">
        <v>296</v>
      </c>
      <c r="B108" s="1724">
        <v>51859.717768357172</v>
      </c>
      <c r="C108" s="1197">
        <f t="shared" si="3"/>
        <v>611358.35613911459</v>
      </c>
      <c r="D108" s="1794">
        <v>296696.43190230383</v>
      </c>
      <c r="E108" s="1930">
        <v>0</v>
      </c>
      <c r="F108" s="1017">
        <v>15590.66997432186</v>
      </c>
      <c r="G108" s="1017">
        <v>0</v>
      </c>
      <c r="H108" s="1883">
        <v>0</v>
      </c>
      <c r="I108" s="1016">
        <v>1940.1498615676962</v>
      </c>
      <c r="J108" s="1797">
        <v>297131.10440092121</v>
      </c>
      <c r="K108" s="865">
        <v>18776</v>
      </c>
      <c r="M108" s="16"/>
    </row>
    <row r="109" spans="1:13" ht="12.75" customHeight="1" x14ac:dyDescent="0.2">
      <c r="A109" s="107" t="s">
        <v>297</v>
      </c>
      <c r="B109" s="1724">
        <v>43740.858867450494</v>
      </c>
      <c r="C109" s="1197">
        <f t="shared" si="3"/>
        <v>565528.64874084911</v>
      </c>
      <c r="D109" s="1794">
        <v>295632.05115195212</v>
      </c>
      <c r="E109" s="1930">
        <v>0</v>
      </c>
      <c r="F109" s="1017">
        <v>24213.087030731702</v>
      </c>
      <c r="G109" s="1017">
        <v>0</v>
      </c>
      <c r="H109" s="1883">
        <v>0</v>
      </c>
      <c r="I109" s="1016">
        <v>1748.724411377287</v>
      </c>
      <c r="J109" s="1797">
        <v>243934.78614678801</v>
      </c>
      <c r="K109" s="865">
        <v>13258</v>
      </c>
      <c r="M109" s="16"/>
    </row>
    <row r="110" spans="1:13" ht="12.75" customHeight="1" x14ac:dyDescent="0.2">
      <c r="A110" s="107"/>
      <c r="B110" s="631"/>
      <c r="C110" s="1020"/>
      <c r="D110" s="1020"/>
      <c r="E110" s="1020"/>
      <c r="F110" s="1020"/>
      <c r="G110" s="1020"/>
      <c r="H110" s="1020"/>
      <c r="I110" s="1020"/>
      <c r="J110" s="1021"/>
      <c r="K110" s="908"/>
      <c r="M110" s="16"/>
    </row>
    <row r="111" spans="1:13" ht="12.75" customHeight="1" x14ac:dyDescent="0.2">
      <c r="A111" s="632" t="s">
        <v>2047</v>
      </c>
      <c r="B111" s="634">
        <f t="shared" ref="B111:K111" si="4">SUM(B95:B109)</f>
        <v>681105.78198905278</v>
      </c>
      <c r="C111" s="1318">
        <f t="shared" si="4"/>
        <v>8514978.7514538355</v>
      </c>
      <c r="D111" s="1318">
        <f t="shared" si="4"/>
        <v>3953212.9449999998</v>
      </c>
      <c r="E111" s="1318">
        <f t="shared" si="4"/>
        <v>4860.1160799999998</v>
      </c>
      <c r="F111" s="1318">
        <f t="shared" si="4"/>
        <v>256809.91099999996</v>
      </c>
      <c r="G111" s="1318">
        <f t="shared" si="4"/>
        <v>0</v>
      </c>
      <c r="H111" s="1318">
        <f t="shared" si="4"/>
        <v>90567.547289999973</v>
      </c>
      <c r="I111" s="1314">
        <f t="shared" si="4"/>
        <v>23484.441999999999</v>
      </c>
      <c r="J111" s="1315">
        <f t="shared" si="4"/>
        <v>4186043.7900838358</v>
      </c>
      <c r="K111" s="1000">
        <f t="shared" si="4"/>
        <v>234970</v>
      </c>
      <c r="M111" s="16"/>
    </row>
    <row r="112" spans="1:13" ht="12.75" thickBot="1" x14ac:dyDescent="0.25">
      <c r="A112" s="635"/>
      <c r="B112" s="636"/>
      <c r="C112" s="637"/>
      <c r="D112" s="637"/>
      <c r="E112" s="637"/>
      <c r="F112" s="637"/>
      <c r="G112" s="637"/>
      <c r="H112" s="637"/>
      <c r="I112" s="637"/>
      <c r="J112" s="638"/>
      <c r="K112" s="769"/>
      <c r="M112" s="16"/>
    </row>
    <row r="113" spans="1:14" x14ac:dyDescent="0.2">
      <c r="A113" s="661"/>
      <c r="B113" s="662"/>
      <c r="C113" s="663"/>
      <c r="D113" s="663"/>
      <c r="E113" s="663"/>
      <c r="F113" s="663"/>
      <c r="G113" s="663"/>
      <c r="H113" s="663"/>
      <c r="I113" s="663"/>
      <c r="J113" s="663"/>
      <c r="K113" s="671"/>
      <c r="M113" s="16"/>
    </row>
    <row r="114" spans="1:14" x14ac:dyDescent="0.2">
      <c r="A114" s="665" t="s">
        <v>2060</v>
      </c>
      <c r="B114" s="604"/>
      <c r="C114" s="272"/>
      <c r="D114" s="272"/>
      <c r="E114" s="272"/>
      <c r="F114" s="272"/>
      <c r="G114" s="272"/>
      <c r="H114" s="272"/>
      <c r="I114" s="272"/>
      <c r="J114" s="272"/>
      <c r="K114" s="672"/>
      <c r="M114" s="16"/>
    </row>
    <row r="115" spans="1:14" ht="12" customHeight="1" x14ac:dyDescent="0.2">
      <c r="A115" s="2028" t="s">
        <v>2131</v>
      </c>
      <c r="B115" s="2026"/>
      <c r="C115" s="2026"/>
      <c r="D115" s="2026"/>
      <c r="E115" s="2026"/>
      <c r="F115" s="2026"/>
      <c r="G115" s="2026"/>
      <c r="H115" s="2026"/>
      <c r="I115" s="2027"/>
      <c r="J115" s="2028"/>
      <c r="K115" s="2027"/>
      <c r="M115" s="16"/>
    </row>
    <row r="116" spans="1:14" ht="36" customHeight="1" x14ac:dyDescent="0.2">
      <c r="A116" s="2025" t="s">
        <v>2081</v>
      </c>
      <c r="B116" s="2026"/>
      <c r="C116" s="2026"/>
      <c r="D116" s="2026"/>
      <c r="E116" s="2026"/>
      <c r="F116" s="2026"/>
      <c r="G116" s="2026"/>
      <c r="H116" s="2026"/>
      <c r="I116" s="2026"/>
      <c r="J116" s="2026"/>
      <c r="K116" s="2027"/>
      <c r="M116" s="16"/>
    </row>
    <row r="117" spans="1:14" x14ac:dyDescent="0.2">
      <c r="A117" s="2028" t="s">
        <v>1245</v>
      </c>
      <c r="B117" s="2026"/>
      <c r="C117" s="2026"/>
      <c r="D117" s="2026"/>
      <c r="E117" s="2026"/>
      <c r="F117" s="2026"/>
      <c r="G117" s="2026"/>
      <c r="H117" s="2026"/>
      <c r="I117" s="2026"/>
      <c r="J117" s="2026"/>
      <c r="K117" s="2027"/>
      <c r="M117" s="16"/>
    </row>
    <row r="118" spans="1:14" ht="36" customHeight="1" x14ac:dyDescent="0.2">
      <c r="A118" s="2025" t="s">
        <v>2106</v>
      </c>
      <c r="B118" s="2026"/>
      <c r="C118" s="2026"/>
      <c r="D118" s="2026"/>
      <c r="E118" s="2026"/>
      <c r="F118" s="2026"/>
      <c r="G118" s="2026"/>
      <c r="H118" s="2026"/>
      <c r="I118" s="2027"/>
      <c r="J118" s="2028"/>
      <c r="K118" s="2027"/>
      <c r="M118" s="16"/>
      <c r="N118" s="17"/>
    </row>
    <row r="119" spans="1:14" ht="12" customHeight="1" x14ac:dyDescent="0.2">
      <c r="A119" s="2028" t="s">
        <v>2076</v>
      </c>
      <c r="B119" s="2026"/>
      <c r="C119" s="2026"/>
      <c r="D119" s="2026"/>
      <c r="E119" s="2026"/>
      <c r="F119" s="2026"/>
      <c r="G119" s="2026"/>
      <c r="H119" s="2026"/>
      <c r="I119" s="2026"/>
      <c r="J119" s="2026"/>
      <c r="K119" s="2027"/>
      <c r="M119" s="16"/>
    </row>
    <row r="120" spans="1:14" ht="24" customHeight="1" x14ac:dyDescent="0.2">
      <c r="A120" s="2025" t="s">
        <v>2085</v>
      </c>
      <c r="B120" s="2026"/>
      <c r="C120" s="2026"/>
      <c r="D120" s="2026"/>
      <c r="E120" s="2026"/>
      <c r="F120" s="2026"/>
      <c r="G120" s="2026"/>
      <c r="H120" s="2026"/>
      <c r="I120" s="2026"/>
      <c r="J120" s="2026"/>
      <c r="K120" s="2027"/>
      <c r="M120" s="16"/>
    </row>
    <row r="121" spans="1:14" ht="24" customHeight="1" x14ac:dyDescent="0.2">
      <c r="A121" s="2025" t="s">
        <v>1246</v>
      </c>
      <c r="B121" s="2026"/>
      <c r="C121" s="2026"/>
      <c r="D121" s="2026"/>
      <c r="E121" s="2026"/>
      <c r="F121" s="2026"/>
      <c r="G121" s="2026"/>
      <c r="H121" s="2026"/>
      <c r="I121" s="2026"/>
      <c r="J121" s="2026"/>
      <c r="K121" s="2027"/>
      <c r="M121" s="16"/>
    </row>
    <row r="122" spans="1:14" x14ac:dyDescent="0.2">
      <c r="A122" s="2028" t="s">
        <v>2118</v>
      </c>
      <c r="B122" s="2026"/>
      <c r="C122" s="2026"/>
      <c r="D122" s="2026"/>
      <c r="E122" s="2026"/>
      <c r="F122" s="2026"/>
      <c r="G122" s="2026"/>
      <c r="H122" s="2026"/>
      <c r="I122" s="2026"/>
      <c r="J122" s="2026"/>
      <c r="K122" s="2027"/>
      <c r="M122" s="16"/>
    </row>
    <row r="123" spans="1:14" x14ac:dyDescent="0.2">
      <c r="B123" s="112"/>
      <c r="C123" s="138"/>
      <c r="D123" s="138"/>
      <c r="E123" s="138"/>
      <c r="F123" s="138"/>
      <c r="G123" s="138"/>
      <c r="H123" s="138"/>
      <c r="I123" s="138"/>
      <c r="J123" s="138"/>
      <c r="M123" s="16"/>
    </row>
    <row r="124" spans="1:14" x14ac:dyDescent="0.2">
      <c r="A124" s="46"/>
      <c r="B124" s="112"/>
      <c r="C124" s="112"/>
      <c r="D124" s="112"/>
      <c r="E124" s="112"/>
      <c r="F124" s="112"/>
      <c r="G124" s="112"/>
      <c r="H124" s="112"/>
      <c r="I124" s="112"/>
      <c r="J124" s="112"/>
      <c r="K124" s="112"/>
      <c r="M124" s="16"/>
    </row>
    <row r="125" spans="1:14" x14ac:dyDescent="0.2">
      <c r="M125" s="16"/>
    </row>
    <row r="126" spans="1:14" x14ac:dyDescent="0.2">
      <c r="M126" s="16"/>
    </row>
    <row r="127" spans="1:14" x14ac:dyDescent="0.2">
      <c r="M127" s="16"/>
    </row>
    <row r="128" spans="1:14" x14ac:dyDescent="0.2">
      <c r="M128" s="16"/>
    </row>
    <row r="129" spans="13:13" x14ac:dyDescent="0.2">
      <c r="M129" s="16"/>
    </row>
    <row r="130" spans="13:13" x14ac:dyDescent="0.2">
      <c r="M130" s="16"/>
    </row>
    <row r="131" spans="13:13" x14ac:dyDescent="0.2">
      <c r="M131" s="16"/>
    </row>
    <row r="132" spans="13:13" x14ac:dyDescent="0.2">
      <c r="M132" s="16"/>
    </row>
    <row r="133" spans="13:13" x14ac:dyDescent="0.2">
      <c r="M133" s="16"/>
    </row>
    <row r="134" spans="13:13" x14ac:dyDescent="0.2">
      <c r="M134" s="16"/>
    </row>
    <row r="135" spans="13:13" x14ac:dyDescent="0.2">
      <c r="M135" s="16"/>
    </row>
    <row r="136" spans="13:13" x14ac:dyDescent="0.2">
      <c r="M136" s="16"/>
    </row>
    <row r="137" spans="13:13" x14ac:dyDescent="0.2">
      <c r="M137" s="16"/>
    </row>
    <row r="138" spans="13:13" x14ac:dyDescent="0.2">
      <c r="M138" s="16"/>
    </row>
    <row r="139" spans="13:13" x14ac:dyDescent="0.2">
      <c r="M139" s="16"/>
    </row>
  </sheetData>
  <mergeCells count="10">
    <mergeCell ref="A122:K122"/>
    <mergeCell ref="A119:K119"/>
    <mergeCell ref="A1:K1"/>
    <mergeCell ref="A2:K2"/>
    <mergeCell ref="A115:K115"/>
    <mergeCell ref="A116:K116"/>
    <mergeCell ref="A120:K120"/>
    <mergeCell ref="A117:K117"/>
    <mergeCell ref="A118:K118"/>
    <mergeCell ref="A121:K121"/>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12"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O10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648</v>
      </c>
      <c r="B4" s="1721">
        <v>1325.9467891730001</v>
      </c>
      <c r="C4" s="1197">
        <f>SUM(D4:J4)</f>
        <v>21541.918352425877</v>
      </c>
      <c r="D4" s="1794">
        <v>12076.254999999999</v>
      </c>
      <c r="E4" s="1976">
        <v>0</v>
      </c>
      <c r="F4" s="1319">
        <v>226.672</v>
      </c>
      <c r="G4" s="1319">
        <v>0</v>
      </c>
      <c r="H4" s="1907">
        <v>0</v>
      </c>
      <c r="I4" s="1506">
        <v>11.545</v>
      </c>
      <c r="J4" s="1794">
        <v>9227.4463524258772</v>
      </c>
      <c r="K4" s="904">
        <v>509</v>
      </c>
    </row>
    <row r="5" spans="1:11" ht="12.75" customHeight="1" x14ac:dyDescent="0.2">
      <c r="A5" s="3" t="s">
        <v>1359</v>
      </c>
      <c r="B5" s="1721">
        <v>362.3225076018</v>
      </c>
      <c r="C5" s="1197">
        <f t="shared" ref="C5:C68" si="0">SUM(D5:J5)</f>
        <v>3574.3580473019515</v>
      </c>
      <c r="D5" s="1794">
        <v>2160.7220000000002</v>
      </c>
      <c r="E5" s="1976">
        <v>0</v>
      </c>
      <c r="F5" s="1319">
        <v>78.126999999999995</v>
      </c>
      <c r="G5" s="1319">
        <v>0</v>
      </c>
      <c r="H5" s="1907">
        <v>0</v>
      </c>
      <c r="I5" s="1507">
        <v>13.755000000000001</v>
      </c>
      <c r="J5" s="1794">
        <v>1321.7540473019512</v>
      </c>
      <c r="K5" s="905">
        <v>97</v>
      </c>
    </row>
    <row r="6" spans="1:11" ht="12.75" customHeight="1" x14ac:dyDescent="0.2">
      <c r="A6" s="3" t="s">
        <v>1360</v>
      </c>
      <c r="B6" s="1721">
        <v>924.81704206120003</v>
      </c>
      <c r="C6" s="1197">
        <f t="shared" si="0"/>
        <v>14875.621571877431</v>
      </c>
      <c r="D6" s="1794">
        <v>9585.2469999999994</v>
      </c>
      <c r="E6" s="1976">
        <v>0</v>
      </c>
      <c r="F6" s="1319">
        <v>310.57600000000002</v>
      </c>
      <c r="G6" s="1319">
        <v>0</v>
      </c>
      <c r="H6" s="1907">
        <v>0</v>
      </c>
      <c r="I6" s="1507">
        <v>54.847999999999999</v>
      </c>
      <c r="J6" s="1794">
        <v>4924.9505718774308</v>
      </c>
      <c r="K6" s="905">
        <v>348</v>
      </c>
    </row>
    <row r="7" spans="1:11" ht="12.75" customHeight="1" x14ac:dyDescent="0.2">
      <c r="A7" s="3" t="s">
        <v>1361</v>
      </c>
      <c r="B7" s="1721">
        <v>218.65276662169998</v>
      </c>
      <c r="C7" s="1197">
        <f t="shared" si="0"/>
        <v>1982.7488120845558</v>
      </c>
      <c r="D7" s="1794">
        <v>993.70100000000002</v>
      </c>
      <c r="E7" s="1976">
        <v>0</v>
      </c>
      <c r="F7" s="1319">
        <v>21.356999999999999</v>
      </c>
      <c r="G7" s="1319">
        <v>0</v>
      </c>
      <c r="H7" s="1907">
        <v>0</v>
      </c>
      <c r="I7" s="1507">
        <v>0</v>
      </c>
      <c r="J7" s="1794">
        <v>967.69081208455577</v>
      </c>
      <c r="K7" s="905">
        <v>63</v>
      </c>
    </row>
    <row r="8" spans="1:11" ht="12.75" customHeight="1" x14ac:dyDescent="0.2">
      <c r="A8" s="3" t="s">
        <v>1362</v>
      </c>
      <c r="B8" s="1721">
        <v>1221.2120211809001</v>
      </c>
      <c r="C8" s="1197">
        <f t="shared" si="0"/>
        <v>15255.420287686204</v>
      </c>
      <c r="D8" s="1794">
        <v>8961.5730000000003</v>
      </c>
      <c r="E8" s="1976">
        <v>0</v>
      </c>
      <c r="F8" s="1319">
        <v>449.012</v>
      </c>
      <c r="G8" s="1319">
        <v>0</v>
      </c>
      <c r="H8" s="1907">
        <v>0</v>
      </c>
      <c r="I8" s="1507">
        <v>67.350999999999999</v>
      </c>
      <c r="J8" s="1794">
        <v>5777.4842876862012</v>
      </c>
      <c r="K8" s="905">
        <v>335</v>
      </c>
    </row>
    <row r="9" spans="1:11" ht="12.75" customHeight="1" x14ac:dyDescent="0.2">
      <c r="A9" s="3" t="s">
        <v>528</v>
      </c>
      <c r="B9" s="1721">
        <v>502.94896234560002</v>
      </c>
      <c r="C9" s="1197">
        <f t="shared" si="0"/>
        <v>7592.7879318756704</v>
      </c>
      <c r="D9" s="1794">
        <v>4800.5330000000004</v>
      </c>
      <c r="E9" s="1976">
        <v>0</v>
      </c>
      <c r="F9" s="1319">
        <v>93.763999999999996</v>
      </c>
      <c r="G9" s="1319">
        <v>0</v>
      </c>
      <c r="H9" s="1907">
        <v>0</v>
      </c>
      <c r="I9" s="1507">
        <v>7.8E-2</v>
      </c>
      <c r="J9" s="1794">
        <v>2698.4129318756695</v>
      </c>
      <c r="K9" s="905">
        <v>166</v>
      </c>
    </row>
    <row r="10" spans="1:11" ht="12.75" customHeight="1" x14ac:dyDescent="0.2">
      <c r="A10" s="3" t="s">
        <v>421</v>
      </c>
      <c r="B10" s="1721">
        <v>3177.2753394749002</v>
      </c>
      <c r="C10" s="1197">
        <f t="shared" si="0"/>
        <v>52434.840312696928</v>
      </c>
      <c r="D10" s="1794">
        <v>32610.782999999999</v>
      </c>
      <c r="E10" s="1976">
        <v>0</v>
      </c>
      <c r="F10" s="1319">
        <v>1136.354</v>
      </c>
      <c r="G10" s="1319">
        <v>0</v>
      </c>
      <c r="H10" s="1907">
        <v>0</v>
      </c>
      <c r="I10" s="1507">
        <v>71.194999999999993</v>
      </c>
      <c r="J10" s="1794">
        <v>18616.508312696926</v>
      </c>
      <c r="K10" s="905">
        <v>1251</v>
      </c>
    </row>
    <row r="11" spans="1:11" ht="12.75" customHeight="1" x14ac:dyDescent="0.2">
      <c r="A11" s="3" t="s">
        <v>821</v>
      </c>
      <c r="B11" s="1721">
        <v>1547.8405336346002</v>
      </c>
      <c r="C11" s="1197">
        <f t="shared" si="0"/>
        <v>32091.775785700025</v>
      </c>
      <c r="D11" s="1794">
        <v>21945.898000000001</v>
      </c>
      <c r="E11" s="1976">
        <v>0</v>
      </c>
      <c r="F11" s="1319">
        <v>703.82799999999997</v>
      </c>
      <c r="G11" s="1319">
        <v>0</v>
      </c>
      <c r="H11" s="1907">
        <v>0</v>
      </c>
      <c r="I11" s="1507">
        <v>8.1319999999999997</v>
      </c>
      <c r="J11" s="1794">
        <v>9433.9177857000232</v>
      </c>
      <c r="K11" s="905">
        <v>623</v>
      </c>
    </row>
    <row r="12" spans="1:11" ht="12.75" customHeight="1" x14ac:dyDescent="0.2">
      <c r="A12" s="3" t="s">
        <v>1363</v>
      </c>
      <c r="B12" s="1721">
        <v>10538.825941644001</v>
      </c>
      <c r="C12" s="1197">
        <f t="shared" si="0"/>
        <v>198587.65992689983</v>
      </c>
      <c r="D12" s="1794">
        <v>131319.26500000001</v>
      </c>
      <c r="E12" s="1976">
        <v>0</v>
      </c>
      <c r="F12" s="1319">
        <v>8263.6180000000004</v>
      </c>
      <c r="G12" s="1319">
        <v>0</v>
      </c>
      <c r="H12" s="1907">
        <v>0</v>
      </c>
      <c r="I12" s="1507">
        <v>167.52699999999999</v>
      </c>
      <c r="J12" s="1794">
        <v>58837.249926899822</v>
      </c>
      <c r="K12" s="905">
        <v>4393</v>
      </c>
    </row>
    <row r="13" spans="1:11" ht="12.75" customHeight="1" x14ac:dyDescent="0.2">
      <c r="A13" s="3" t="s">
        <v>775</v>
      </c>
      <c r="B13" s="1721">
        <v>3142.7558322749996</v>
      </c>
      <c r="C13" s="1197">
        <f t="shared" si="0"/>
        <v>51129.163163584366</v>
      </c>
      <c r="D13" s="1794">
        <v>33186.78</v>
      </c>
      <c r="E13" s="1976">
        <v>0</v>
      </c>
      <c r="F13" s="1319">
        <v>885.42200000000003</v>
      </c>
      <c r="G13" s="1319">
        <v>0</v>
      </c>
      <c r="H13" s="1907">
        <v>0</v>
      </c>
      <c r="I13" s="1507">
        <v>81.31</v>
      </c>
      <c r="J13" s="1794">
        <v>16975.651163584374</v>
      </c>
      <c r="K13" s="905">
        <v>1212</v>
      </c>
    </row>
    <row r="14" spans="1:11" ht="12.75" customHeight="1" x14ac:dyDescent="0.2">
      <c r="A14" s="3" t="s">
        <v>56</v>
      </c>
      <c r="B14" s="1721">
        <v>3198.5364148440003</v>
      </c>
      <c r="C14" s="1197">
        <f t="shared" si="0"/>
        <v>69446.585647482643</v>
      </c>
      <c r="D14" s="1794">
        <v>36719.226000000002</v>
      </c>
      <c r="E14" s="1976">
        <v>0</v>
      </c>
      <c r="F14" s="1319">
        <v>1261.22</v>
      </c>
      <c r="G14" s="1319">
        <v>0</v>
      </c>
      <c r="H14" s="1907">
        <v>0</v>
      </c>
      <c r="I14" s="1507">
        <v>20.445</v>
      </c>
      <c r="J14" s="1794">
        <v>31445.69464748264</v>
      </c>
      <c r="K14" s="905">
        <v>1442</v>
      </c>
    </row>
    <row r="15" spans="1:11" ht="12.75" customHeight="1" x14ac:dyDescent="0.2">
      <c r="A15" s="3" t="s">
        <v>58</v>
      </c>
      <c r="B15" s="1721">
        <v>981.49055552789991</v>
      </c>
      <c r="C15" s="1197">
        <f t="shared" si="0"/>
        <v>18127.331916453382</v>
      </c>
      <c r="D15" s="1794">
        <v>10930.688</v>
      </c>
      <c r="E15" s="1976">
        <v>0</v>
      </c>
      <c r="F15" s="1319">
        <v>173.749</v>
      </c>
      <c r="G15" s="1319">
        <v>0</v>
      </c>
      <c r="H15" s="1907">
        <v>0</v>
      </c>
      <c r="I15" s="1507">
        <v>28.664999999999999</v>
      </c>
      <c r="J15" s="1794">
        <v>6994.2299164533824</v>
      </c>
      <c r="K15" s="905">
        <v>449</v>
      </c>
    </row>
    <row r="16" spans="1:11" ht="12.75" customHeight="1" x14ac:dyDescent="0.2">
      <c r="A16" s="3" t="s">
        <v>1364</v>
      </c>
      <c r="B16" s="1721">
        <v>128.8779758471</v>
      </c>
      <c r="C16" s="1197">
        <f t="shared" si="0"/>
        <v>845.66204495008355</v>
      </c>
      <c r="D16" s="1794">
        <v>413.553</v>
      </c>
      <c r="E16" s="1976">
        <v>0</v>
      </c>
      <c r="F16" s="1319">
        <v>8.0679999999999996</v>
      </c>
      <c r="G16" s="1319">
        <v>0</v>
      </c>
      <c r="H16" s="1907">
        <v>0</v>
      </c>
      <c r="I16" s="1507">
        <v>4.0039999999999996</v>
      </c>
      <c r="J16" s="1794">
        <v>420.0370449500835</v>
      </c>
      <c r="K16" s="905">
        <v>25</v>
      </c>
    </row>
    <row r="17" spans="1:11" ht="12.75" customHeight="1" x14ac:dyDescent="0.2">
      <c r="A17" s="3" t="s">
        <v>138</v>
      </c>
      <c r="B17" s="1721">
        <v>22709.685852186998</v>
      </c>
      <c r="C17" s="1197">
        <f t="shared" si="0"/>
        <v>406885.89887828432</v>
      </c>
      <c r="D17" s="1794">
        <v>267862.30800000002</v>
      </c>
      <c r="E17" s="1976">
        <v>0</v>
      </c>
      <c r="F17" s="1319">
        <v>19646.245999999999</v>
      </c>
      <c r="G17" s="1319">
        <v>0</v>
      </c>
      <c r="H17" s="1907">
        <v>0</v>
      </c>
      <c r="I17" s="1507">
        <v>552.56899999999996</v>
      </c>
      <c r="J17" s="1794">
        <v>118824.7758782843</v>
      </c>
      <c r="K17" s="905">
        <v>8010</v>
      </c>
    </row>
    <row r="18" spans="1:11" ht="12.75" customHeight="1" x14ac:dyDescent="0.2">
      <c r="A18" s="3" t="s">
        <v>1365</v>
      </c>
      <c r="B18" s="1721">
        <v>331.52599745930002</v>
      </c>
      <c r="C18" s="1197">
        <f t="shared" si="0"/>
        <v>6599.8380235468358</v>
      </c>
      <c r="D18" s="1794">
        <v>3800.1869999999999</v>
      </c>
      <c r="E18" s="1976">
        <v>0</v>
      </c>
      <c r="F18" s="1319">
        <v>87.543000000000006</v>
      </c>
      <c r="G18" s="1319">
        <v>0</v>
      </c>
      <c r="H18" s="1907">
        <v>0</v>
      </c>
      <c r="I18" s="1507">
        <v>0.95599999999999996</v>
      </c>
      <c r="J18" s="1794">
        <v>2711.1520235468361</v>
      </c>
      <c r="K18" s="905">
        <v>141</v>
      </c>
    </row>
    <row r="19" spans="1:11" ht="12.75" customHeight="1" x14ac:dyDescent="0.2">
      <c r="A19" s="3" t="s">
        <v>702</v>
      </c>
      <c r="B19" s="1721">
        <v>18744.193908476998</v>
      </c>
      <c r="C19" s="1197">
        <f t="shared" si="0"/>
        <v>448903.15209344588</v>
      </c>
      <c r="D19" s="1794">
        <v>337818.58500000002</v>
      </c>
      <c r="E19" s="1976">
        <v>109.354</v>
      </c>
      <c r="F19" s="1319">
        <v>21997.437999999998</v>
      </c>
      <c r="G19" s="1319">
        <v>0</v>
      </c>
      <c r="H19" s="1907">
        <v>1534.3456600000002</v>
      </c>
      <c r="I19" s="1507">
        <v>218.62</v>
      </c>
      <c r="J19" s="1794">
        <v>87224.809433445858</v>
      </c>
      <c r="K19" s="905">
        <v>8722</v>
      </c>
    </row>
    <row r="20" spans="1:11" ht="12.75" customHeight="1" x14ac:dyDescent="0.2">
      <c r="A20" s="3" t="s">
        <v>1366</v>
      </c>
      <c r="B20" s="1721">
        <v>505.80406129699998</v>
      </c>
      <c r="C20" s="1197">
        <f t="shared" si="0"/>
        <v>9041.2554113607312</v>
      </c>
      <c r="D20" s="1794">
        <v>6041.3779999999997</v>
      </c>
      <c r="E20" s="1976">
        <v>0</v>
      </c>
      <c r="F20" s="1319">
        <v>261.791</v>
      </c>
      <c r="G20" s="1319">
        <v>0</v>
      </c>
      <c r="H20" s="1907">
        <v>0</v>
      </c>
      <c r="I20" s="1507">
        <v>0.20200000000000001</v>
      </c>
      <c r="J20" s="1794">
        <v>2737.8844113607311</v>
      </c>
      <c r="K20" s="905">
        <v>211</v>
      </c>
    </row>
    <row r="21" spans="1:11" ht="12.75" customHeight="1" x14ac:dyDescent="0.2">
      <c r="A21" s="3" t="s">
        <v>1367</v>
      </c>
      <c r="B21" s="1721">
        <v>883.48891622860003</v>
      </c>
      <c r="C21" s="1197">
        <f t="shared" si="0"/>
        <v>19526.547817147934</v>
      </c>
      <c r="D21" s="1794">
        <v>10338.782999999999</v>
      </c>
      <c r="E21" s="1976">
        <v>0</v>
      </c>
      <c r="F21" s="1319">
        <v>344.85700000000003</v>
      </c>
      <c r="G21" s="1319">
        <v>0</v>
      </c>
      <c r="H21" s="1907">
        <v>0</v>
      </c>
      <c r="I21" s="1507">
        <v>1.8959999999999999</v>
      </c>
      <c r="J21" s="1794">
        <v>8841.0118171479353</v>
      </c>
      <c r="K21" s="905">
        <v>432</v>
      </c>
    </row>
    <row r="22" spans="1:11" ht="12.75" customHeight="1" x14ac:dyDescent="0.2">
      <c r="A22" s="3" t="s">
        <v>1368</v>
      </c>
      <c r="B22" s="1721">
        <v>5178.2354449889999</v>
      </c>
      <c r="C22" s="1197">
        <f t="shared" si="0"/>
        <v>82335.768739655206</v>
      </c>
      <c r="D22" s="1794">
        <v>46644.512999999999</v>
      </c>
      <c r="E22" s="1976">
        <v>0</v>
      </c>
      <c r="F22" s="1319">
        <v>1630.69</v>
      </c>
      <c r="G22" s="1319">
        <v>0</v>
      </c>
      <c r="H22" s="1907">
        <v>0</v>
      </c>
      <c r="I22" s="1507">
        <v>110.934</v>
      </c>
      <c r="J22" s="1794">
        <v>33949.631739655211</v>
      </c>
      <c r="K22" s="905">
        <v>1860</v>
      </c>
    </row>
    <row r="23" spans="1:11" ht="12.75" customHeight="1" x14ac:dyDescent="0.2">
      <c r="A23" s="3" t="s">
        <v>254</v>
      </c>
      <c r="B23" s="1721">
        <v>1648.0158759589999</v>
      </c>
      <c r="C23" s="1197">
        <f t="shared" si="0"/>
        <v>29084.006100829149</v>
      </c>
      <c r="D23" s="1794">
        <v>12873.221</v>
      </c>
      <c r="E23" s="1976">
        <v>0</v>
      </c>
      <c r="F23" s="1319">
        <v>1016.5650000000001</v>
      </c>
      <c r="G23" s="1319">
        <v>0</v>
      </c>
      <c r="H23" s="1907">
        <v>0</v>
      </c>
      <c r="I23" s="1507">
        <v>10.188000000000001</v>
      </c>
      <c r="J23" s="1794">
        <v>15184.032100829148</v>
      </c>
      <c r="K23" s="905">
        <v>619</v>
      </c>
    </row>
    <row r="24" spans="1:11" ht="12.75" customHeight="1" x14ac:dyDescent="0.2">
      <c r="A24" s="3" t="s">
        <v>1</v>
      </c>
      <c r="B24" s="1721">
        <v>3326.8791845569999</v>
      </c>
      <c r="C24" s="1197">
        <f t="shared" si="0"/>
        <v>58461.476923657159</v>
      </c>
      <c r="D24" s="1794">
        <v>29412.388999999999</v>
      </c>
      <c r="E24" s="1976">
        <v>0</v>
      </c>
      <c r="F24" s="1319">
        <v>552.34699999999998</v>
      </c>
      <c r="G24" s="1319">
        <v>0</v>
      </c>
      <c r="H24" s="1907">
        <v>0</v>
      </c>
      <c r="I24" s="1507">
        <v>31.169</v>
      </c>
      <c r="J24" s="1794">
        <v>28465.57192365716</v>
      </c>
      <c r="K24" s="905">
        <v>1562</v>
      </c>
    </row>
    <row r="25" spans="1:11" ht="12.75" customHeight="1" x14ac:dyDescent="0.2">
      <c r="A25" s="3" t="s">
        <v>1369</v>
      </c>
      <c r="B25" s="1721">
        <v>201.12518962590002</v>
      </c>
      <c r="C25" s="1197">
        <f t="shared" si="0"/>
        <v>2537.149150949876</v>
      </c>
      <c r="D25" s="1794">
        <v>1634.548</v>
      </c>
      <c r="E25" s="1976">
        <v>0</v>
      </c>
      <c r="F25" s="1319">
        <v>67.403000000000006</v>
      </c>
      <c r="G25" s="1319">
        <v>0</v>
      </c>
      <c r="H25" s="1907">
        <v>0</v>
      </c>
      <c r="I25" s="1507">
        <v>0</v>
      </c>
      <c r="J25" s="1794">
        <v>835.19815094987587</v>
      </c>
      <c r="K25" s="905">
        <v>62</v>
      </c>
    </row>
    <row r="26" spans="1:11" ht="12.75" customHeight="1" x14ac:dyDescent="0.2">
      <c r="A26" s="3" t="s">
        <v>706</v>
      </c>
      <c r="B26" s="1721">
        <v>217.77872245979998</v>
      </c>
      <c r="C26" s="1197">
        <f t="shared" si="0"/>
        <v>2739.3207939780377</v>
      </c>
      <c r="D26" s="1794">
        <v>1697.029</v>
      </c>
      <c r="E26" s="1976">
        <v>0</v>
      </c>
      <c r="F26" s="1319">
        <v>45.895000000000003</v>
      </c>
      <c r="G26" s="1319">
        <v>0</v>
      </c>
      <c r="H26" s="1907">
        <v>0</v>
      </c>
      <c r="I26" s="1507">
        <v>0</v>
      </c>
      <c r="J26" s="1794">
        <v>996.39679397803775</v>
      </c>
      <c r="K26" s="905">
        <v>59</v>
      </c>
    </row>
    <row r="27" spans="1:11" ht="12.75" customHeight="1" x14ac:dyDescent="0.2">
      <c r="A27" s="3" t="s">
        <v>263</v>
      </c>
      <c r="B27" s="1721">
        <v>4405.540188500001</v>
      </c>
      <c r="C27" s="1197">
        <f t="shared" si="0"/>
        <v>56495.646063930981</v>
      </c>
      <c r="D27" s="1794">
        <v>38231.309000000001</v>
      </c>
      <c r="E27" s="1976">
        <v>0</v>
      </c>
      <c r="F27" s="1319">
        <v>1810.8969999999999</v>
      </c>
      <c r="G27" s="1319">
        <v>0</v>
      </c>
      <c r="H27" s="1907">
        <v>0</v>
      </c>
      <c r="I27" s="1507">
        <v>76.994</v>
      </c>
      <c r="J27" s="1794">
        <v>16376.446063930984</v>
      </c>
      <c r="K27" s="905">
        <v>1342</v>
      </c>
    </row>
    <row r="28" spans="1:11" ht="12.75" customHeight="1" x14ac:dyDescent="0.2">
      <c r="A28" s="3" t="s">
        <v>1370</v>
      </c>
      <c r="B28" s="1721">
        <v>1635.6504868382001</v>
      </c>
      <c r="C28" s="1197">
        <f t="shared" si="0"/>
        <v>35806.339869985633</v>
      </c>
      <c r="D28" s="1794">
        <v>23667.791000000001</v>
      </c>
      <c r="E28" s="1976">
        <v>0</v>
      </c>
      <c r="F28" s="1319">
        <v>647.92499999999995</v>
      </c>
      <c r="G28" s="1319">
        <v>0</v>
      </c>
      <c r="H28" s="1907">
        <v>0</v>
      </c>
      <c r="I28" s="1507">
        <v>43.058</v>
      </c>
      <c r="J28" s="1794">
        <v>11447.565869985634</v>
      </c>
      <c r="K28" s="905">
        <v>622</v>
      </c>
    </row>
    <row r="29" spans="1:11" ht="12.75" customHeight="1" x14ac:dyDescent="0.2">
      <c r="A29" s="3" t="s">
        <v>458</v>
      </c>
      <c r="B29" s="1721">
        <v>3757.8223979670001</v>
      </c>
      <c r="C29" s="1197">
        <f t="shared" si="0"/>
        <v>56779.546015373664</v>
      </c>
      <c r="D29" s="1794">
        <v>36766.091999999997</v>
      </c>
      <c r="E29" s="1976">
        <v>0</v>
      </c>
      <c r="F29" s="1319">
        <v>1135.866</v>
      </c>
      <c r="G29" s="1319">
        <v>0</v>
      </c>
      <c r="H29" s="1907">
        <v>0</v>
      </c>
      <c r="I29" s="1507">
        <v>58.164999999999999</v>
      </c>
      <c r="J29" s="1794">
        <v>18819.423015373664</v>
      </c>
      <c r="K29" s="905">
        <v>1412</v>
      </c>
    </row>
    <row r="30" spans="1:11" ht="12.75" customHeight="1" x14ac:dyDescent="0.2">
      <c r="A30" s="3" t="s">
        <v>149</v>
      </c>
      <c r="B30" s="1721">
        <v>305.6918301206</v>
      </c>
      <c r="C30" s="1197">
        <f t="shared" si="0"/>
        <v>2104.6426670364503</v>
      </c>
      <c r="D30" s="1794">
        <v>1327.431</v>
      </c>
      <c r="E30" s="1976">
        <v>0</v>
      </c>
      <c r="F30" s="1319">
        <v>21.012</v>
      </c>
      <c r="G30" s="1319">
        <v>0</v>
      </c>
      <c r="H30" s="1907">
        <v>0</v>
      </c>
      <c r="I30" s="1507">
        <v>0</v>
      </c>
      <c r="J30" s="1794">
        <v>756.19966703645048</v>
      </c>
      <c r="K30" s="905">
        <v>64</v>
      </c>
    </row>
    <row r="31" spans="1:11" ht="12.75" customHeight="1" x14ac:dyDescent="0.2">
      <c r="A31" s="3" t="s">
        <v>1371</v>
      </c>
      <c r="B31" s="1721">
        <v>409.64519117219999</v>
      </c>
      <c r="C31" s="1197">
        <f t="shared" si="0"/>
        <v>6929.1042471147321</v>
      </c>
      <c r="D31" s="1794">
        <v>5061.75</v>
      </c>
      <c r="E31" s="1976">
        <v>0</v>
      </c>
      <c r="F31" s="1319">
        <v>115.64</v>
      </c>
      <c r="G31" s="1319">
        <v>0</v>
      </c>
      <c r="H31" s="1907">
        <v>0</v>
      </c>
      <c r="I31" s="1507">
        <v>0.28399999999999997</v>
      </c>
      <c r="J31" s="1794">
        <v>1751.4302471147316</v>
      </c>
      <c r="K31" s="905">
        <v>174</v>
      </c>
    </row>
    <row r="32" spans="1:11" ht="12.75" customHeight="1" x14ac:dyDescent="0.2">
      <c r="A32" s="3" t="s">
        <v>1372</v>
      </c>
      <c r="B32" s="1721">
        <v>113.58182977290001</v>
      </c>
      <c r="C32" s="1197">
        <f t="shared" si="0"/>
        <v>2354.692384958586</v>
      </c>
      <c r="D32" s="1794">
        <v>1436.191</v>
      </c>
      <c r="E32" s="1976">
        <v>0</v>
      </c>
      <c r="F32" s="1319">
        <v>67.156999999999996</v>
      </c>
      <c r="G32" s="1319">
        <v>0</v>
      </c>
      <c r="H32" s="1907">
        <v>0</v>
      </c>
      <c r="I32" s="1507">
        <v>4.2869999999999999</v>
      </c>
      <c r="J32" s="1794">
        <v>847.05738495858611</v>
      </c>
      <c r="K32" s="905">
        <v>58</v>
      </c>
    </row>
    <row r="33" spans="1:11" ht="12.75" customHeight="1" x14ac:dyDescent="0.2">
      <c r="A33" s="3" t="s">
        <v>714</v>
      </c>
      <c r="B33" s="1721">
        <v>199.14087871390001</v>
      </c>
      <c r="C33" s="1197">
        <f t="shared" si="0"/>
        <v>2008.9035042131654</v>
      </c>
      <c r="D33" s="1794">
        <v>1296.98</v>
      </c>
      <c r="E33" s="1976">
        <v>0</v>
      </c>
      <c r="F33" s="1319">
        <v>20.271000000000001</v>
      </c>
      <c r="G33" s="1319">
        <v>0</v>
      </c>
      <c r="H33" s="1907">
        <v>0</v>
      </c>
      <c r="I33" s="1507">
        <v>0</v>
      </c>
      <c r="J33" s="1794">
        <v>691.65250421316557</v>
      </c>
      <c r="K33" s="905">
        <v>52</v>
      </c>
    </row>
    <row r="34" spans="1:11" ht="12.75" customHeight="1" x14ac:dyDescent="0.2">
      <c r="A34" s="3" t="s">
        <v>716</v>
      </c>
      <c r="B34" s="1721">
        <v>859.4135795200001</v>
      </c>
      <c r="C34" s="1197">
        <f t="shared" si="0"/>
        <v>22251.682756091519</v>
      </c>
      <c r="D34" s="1794">
        <v>12407.11</v>
      </c>
      <c r="E34" s="1976">
        <v>0</v>
      </c>
      <c r="F34" s="1319">
        <v>324.911</v>
      </c>
      <c r="G34" s="1319">
        <v>0</v>
      </c>
      <c r="H34" s="1907">
        <v>0</v>
      </c>
      <c r="I34" s="1507">
        <v>63.798999999999999</v>
      </c>
      <c r="J34" s="1794">
        <v>9455.8627560915174</v>
      </c>
      <c r="K34" s="905">
        <v>430</v>
      </c>
    </row>
    <row r="35" spans="1:11" ht="12.75" customHeight="1" x14ac:dyDescent="0.2">
      <c r="A35" s="3" t="s">
        <v>1373</v>
      </c>
      <c r="B35" s="1721">
        <v>866.18548211400014</v>
      </c>
      <c r="C35" s="1197">
        <f t="shared" si="0"/>
        <v>17243.400588690562</v>
      </c>
      <c r="D35" s="1794">
        <v>11151.797</v>
      </c>
      <c r="E35" s="1976">
        <v>0</v>
      </c>
      <c r="F35" s="1319">
        <v>216.42</v>
      </c>
      <c r="G35" s="1319">
        <v>0</v>
      </c>
      <c r="H35" s="1907">
        <v>0</v>
      </c>
      <c r="I35" s="1507">
        <v>20.274000000000001</v>
      </c>
      <c r="J35" s="1794">
        <v>5854.9095886905607</v>
      </c>
      <c r="K35" s="905">
        <v>396</v>
      </c>
    </row>
    <row r="36" spans="1:11" ht="12.75" customHeight="1" x14ac:dyDescent="0.2">
      <c r="A36" s="3" t="s">
        <v>82</v>
      </c>
      <c r="B36" s="1721">
        <v>2919.3113154135003</v>
      </c>
      <c r="C36" s="1197">
        <f t="shared" si="0"/>
        <v>49810.296941140783</v>
      </c>
      <c r="D36" s="1794">
        <v>37723.701999999997</v>
      </c>
      <c r="E36" s="1976">
        <v>0</v>
      </c>
      <c r="F36" s="1319">
        <v>2398.6320000000001</v>
      </c>
      <c r="G36" s="1319">
        <v>0</v>
      </c>
      <c r="H36" s="1907">
        <v>0</v>
      </c>
      <c r="I36" s="1507">
        <v>59.640999999999998</v>
      </c>
      <c r="J36" s="1794">
        <v>9628.3219411407827</v>
      </c>
      <c r="K36" s="905">
        <v>1072</v>
      </c>
    </row>
    <row r="37" spans="1:11" ht="12.75" customHeight="1" x14ac:dyDescent="0.2">
      <c r="A37" s="3" t="s">
        <v>83</v>
      </c>
      <c r="B37" s="1721">
        <v>343.78937285759997</v>
      </c>
      <c r="C37" s="1197">
        <f t="shared" si="0"/>
        <v>6528.0917677543457</v>
      </c>
      <c r="D37" s="1794">
        <v>4317.3869999999997</v>
      </c>
      <c r="E37" s="1976">
        <v>0</v>
      </c>
      <c r="F37" s="1319">
        <v>50.262</v>
      </c>
      <c r="G37" s="1319">
        <v>0</v>
      </c>
      <c r="H37" s="1907">
        <v>0</v>
      </c>
      <c r="I37" s="1507">
        <v>11.68</v>
      </c>
      <c r="J37" s="1794">
        <v>2148.7627677543464</v>
      </c>
      <c r="K37" s="905">
        <v>133</v>
      </c>
    </row>
    <row r="38" spans="1:11" ht="12.75" customHeight="1" x14ac:dyDescent="0.2">
      <c r="A38" s="3" t="s">
        <v>1267</v>
      </c>
      <c r="B38" s="1721">
        <v>784.60816505459991</v>
      </c>
      <c r="C38" s="1197">
        <f t="shared" si="0"/>
        <v>12522.100320596041</v>
      </c>
      <c r="D38" s="1794">
        <v>8508.0679999999993</v>
      </c>
      <c r="E38" s="1976">
        <v>0</v>
      </c>
      <c r="F38" s="1319">
        <v>194.09</v>
      </c>
      <c r="G38" s="1319">
        <v>0</v>
      </c>
      <c r="H38" s="1907">
        <v>0</v>
      </c>
      <c r="I38" s="1507">
        <v>8.4000000000000005E-2</v>
      </c>
      <c r="J38" s="1794">
        <v>3819.8583205960404</v>
      </c>
      <c r="K38" s="905">
        <v>305</v>
      </c>
    </row>
    <row r="39" spans="1:11" ht="12.75" customHeight="1" x14ac:dyDescent="0.2">
      <c r="A39" s="3" t="s">
        <v>1374</v>
      </c>
      <c r="B39" s="1721">
        <v>3051.391268289</v>
      </c>
      <c r="C39" s="1197">
        <f t="shared" si="0"/>
        <v>44097.872722896107</v>
      </c>
      <c r="D39" s="1794">
        <v>26285.78</v>
      </c>
      <c r="E39" s="1976">
        <v>0</v>
      </c>
      <c r="F39" s="1319">
        <v>718.79899999999998</v>
      </c>
      <c r="G39" s="1319">
        <v>0</v>
      </c>
      <c r="H39" s="1907">
        <v>0</v>
      </c>
      <c r="I39" s="1507">
        <v>22.518000000000001</v>
      </c>
      <c r="J39" s="1794">
        <v>17070.775722896113</v>
      </c>
      <c r="K39" s="905">
        <v>1063</v>
      </c>
    </row>
    <row r="40" spans="1:11" ht="12.75" customHeight="1" x14ac:dyDescent="0.2">
      <c r="A40" s="3" t="s">
        <v>1375</v>
      </c>
      <c r="B40" s="1721">
        <v>780.90717605809994</v>
      </c>
      <c r="C40" s="1197">
        <f t="shared" si="0"/>
        <v>8495.6998228237571</v>
      </c>
      <c r="D40" s="1794">
        <v>6514.625</v>
      </c>
      <c r="E40" s="1976">
        <v>0</v>
      </c>
      <c r="F40" s="1319">
        <v>171.876</v>
      </c>
      <c r="G40" s="1319">
        <v>0</v>
      </c>
      <c r="H40" s="1907">
        <v>0</v>
      </c>
      <c r="I40" s="1507">
        <v>0</v>
      </c>
      <c r="J40" s="1794">
        <v>1809.1988228237567</v>
      </c>
      <c r="K40" s="905">
        <v>195</v>
      </c>
    </row>
    <row r="41" spans="1:11" ht="12.75" customHeight="1" x14ac:dyDescent="0.2">
      <c r="A41" s="3" t="s">
        <v>269</v>
      </c>
      <c r="B41" s="1721">
        <v>610.82155511209987</v>
      </c>
      <c r="C41" s="1197">
        <f t="shared" si="0"/>
        <v>10500.963304442479</v>
      </c>
      <c r="D41" s="1794">
        <v>7099.4549999999999</v>
      </c>
      <c r="E41" s="1976">
        <v>0</v>
      </c>
      <c r="F41" s="1319">
        <v>235.506</v>
      </c>
      <c r="G41" s="1319">
        <v>0</v>
      </c>
      <c r="H41" s="1907">
        <v>0</v>
      </c>
      <c r="I41" s="1507">
        <v>11.337</v>
      </c>
      <c r="J41" s="1794">
        <v>3154.6653044424784</v>
      </c>
      <c r="K41" s="905">
        <v>243</v>
      </c>
    </row>
    <row r="42" spans="1:11" ht="12.75" customHeight="1" x14ac:dyDescent="0.2">
      <c r="A42" s="3" t="s">
        <v>1376</v>
      </c>
      <c r="B42" s="1721">
        <v>914.09829478230017</v>
      </c>
      <c r="C42" s="1197">
        <f t="shared" si="0"/>
        <v>20942.058770908916</v>
      </c>
      <c r="D42" s="1794">
        <v>12638.415000000001</v>
      </c>
      <c r="E42" s="1976">
        <v>0</v>
      </c>
      <c r="F42" s="1319">
        <v>369.30900000000003</v>
      </c>
      <c r="G42" s="1319">
        <v>0</v>
      </c>
      <c r="H42" s="1907">
        <v>0</v>
      </c>
      <c r="I42" s="1507">
        <v>33.844000000000001</v>
      </c>
      <c r="J42" s="1794">
        <v>7900.4907709089184</v>
      </c>
      <c r="K42" s="905">
        <v>411</v>
      </c>
    </row>
    <row r="43" spans="1:11" ht="12.75" customHeight="1" x14ac:dyDescent="0.2">
      <c r="A43" s="3" t="s">
        <v>1377</v>
      </c>
      <c r="B43" s="1721">
        <v>3441.4911311080004</v>
      </c>
      <c r="C43" s="1197">
        <f t="shared" si="0"/>
        <v>69088.226856829526</v>
      </c>
      <c r="D43" s="1794">
        <v>40336.069000000003</v>
      </c>
      <c r="E43" s="1976">
        <v>0</v>
      </c>
      <c r="F43" s="1319">
        <v>910.197</v>
      </c>
      <c r="G43" s="1319">
        <v>0</v>
      </c>
      <c r="H43" s="1907">
        <v>0</v>
      </c>
      <c r="I43" s="1507">
        <v>70.638999999999996</v>
      </c>
      <c r="J43" s="1794">
        <v>27771.32185682952</v>
      </c>
      <c r="K43" s="905">
        <v>1636</v>
      </c>
    </row>
    <row r="44" spans="1:11" ht="12.75" customHeight="1" x14ac:dyDescent="0.2">
      <c r="A44" s="3" t="s">
        <v>157</v>
      </c>
      <c r="B44" s="1721">
        <v>2602.1129797249996</v>
      </c>
      <c r="C44" s="1197">
        <f t="shared" si="0"/>
        <v>44441.073844599916</v>
      </c>
      <c r="D44" s="1794">
        <v>27183.26</v>
      </c>
      <c r="E44" s="1976">
        <v>0</v>
      </c>
      <c r="F44" s="1319">
        <v>803.06600000000003</v>
      </c>
      <c r="G44" s="1319">
        <v>0</v>
      </c>
      <c r="H44" s="1907">
        <v>0</v>
      </c>
      <c r="I44" s="1507">
        <v>15.923999999999999</v>
      </c>
      <c r="J44" s="1794">
        <v>16438.823844599916</v>
      </c>
      <c r="K44" s="905">
        <v>1019</v>
      </c>
    </row>
    <row r="45" spans="1:11" ht="12.75" customHeight="1" x14ac:dyDescent="0.2">
      <c r="A45" s="3" t="s">
        <v>159</v>
      </c>
      <c r="B45" s="1721">
        <v>2829.3052061559997</v>
      </c>
      <c r="C45" s="1197">
        <f t="shared" si="0"/>
        <v>48377.140324467575</v>
      </c>
      <c r="D45" s="1794">
        <v>28129.94</v>
      </c>
      <c r="E45" s="1976">
        <v>0</v>
      </c>
      <c r="F45" s="1319">
        <v>1047.556</v>
      </c>
      <c r="G45" s="1319">
        <v>0</v>
      </c>
      <c r="H45" s="1907">
        <v>0</v>
      </c>
      <c r="I45" s="1507">
        <v>29.712</v>
      </c>
      <c r="J45" s="1794">
        <v>19169.932324467576</v>
      </c>
      <c r="K45" s="905">
        <v>1470</v>
      </c>
    </row>
    <row r="46" spans="1:11" ht="12.75" customHeight="1" x14ac:dyDescent="0.2">
      <c r="A46" s="3" t="s">
        <v>1378</v>
      </c>
      <c r="B46" s="1721">
        <v>666.70984922959997</v>
      </c>
      <c r="C46" s="1197">
        <f t="shared" si="0"/>
        <v>8282.9047974634777</v>
      </c>
      <c r="D46" s="1794">
        <v>5388.6189999999997</v>
      </c>
      <c r="E46" s="1976">
        <v>0</v>
      </c>
      <c r="F46" s="1319">
        <v>112.383</v>
      </c>
      <c r="G46" s="1319">
        <v>0</v>
      </c>
      <c r="H46" s="1907">
        <v>0</v>
      </c>
      <c r="I46" s="1507">
        <v>0</v>
      </c>
      <c r="J46" s="1794">
        <v>2781.9027974634782</v>
      </c>
      <c r="K46" s="905">
        <v>224</v>
      </c>
    </row>
    <row r="47" spans="1:11" ht="12.75" customHeight="1" x14ac:dyDescent="0.2">
      <c r="A47" s="3" t="s">
        <v>2097</v>
      </c>
      <c r="B47" s="1721">
        <v>2602.6314877148998</v>
      </c>
      <c r="C47" s="1197">
        <f t="shared" si="0"/>
        <v>74441.203832899453</v>
      </c>
      <c r="D47" s="1794">
        <v>54033.567999999999</v>
      </c>
      <c r="E47" s="1976">
        <v>0</v>
      </c>
      <c r="F47" s="1319">
        <v>2483.8690000000001</v>
      </c>
      <c r="G47" s="1319">
        <v>0</v>
      </c>
      <c r="H47" s="1907">
        <v>0</v>
      </c>
      <c r="I47" s="1507">
        <v>53.36</v>
      </c>
      <c r="J47" s="1794">
        <v>17870.406832899454</v>
      </c>
      <c r="K47" s="905">
        <v>1251</v>
      </c>
    </row>
    <row r="48" spans="1:11" ht="12.75" customHeight="1" x14ac:dyDescent="0.2">
      <c r="A48" s="3" t="s">
        <v>2096</v>
      </c>
      <c r="B48" s="1721">
        <v>2025.2596928600999</v>
      </c>
      <c r="C48" s="1197">
        <f t="shared" si="0"/>
        <v>31166.921808072264</v>
      </c>
      <c r="D48" s="1794">
        <v>19528.466</v>
      </c>
      <c r="E48" s="1976">
        <v>0</v>
      </c>
      <c r="F48" s="1319">
        <v>615.572</v>
      </c>
      <c r="G48" s="1319">
        <v>0</v>
      </c>
      <c r="H48" s="1907">
        <v>0</v>
      </c>
      <c r="I48" s="1507">
        <v>40.798999999999999</v>
      </c>
      <c r="J48" s="1794">
        <v>10982.084808072263</v>
      </c>
      <c r="K48" s="905">
        <v>806</v>
      </c>
    </row>
    <row r="49" spans="1:13" ht="12.75" customHeight="1" x14ac:dyDescent="0.2">
      <c r="A49" s="3" t="s">
        <v>477</v>
      </c>
      <c r="B49" s="1721">
        <v>1905.6789071122998</v>
      </c>
      <c r="C49" s="1197">
        <f t="shared" si="0"/>
        <v>49573.247874142668</v>
      </c>
      <c r="D49" s="1794">
        <v>26223.202000000001</v>
      </c>
      <c r="E49" s="1976">
        <v>0</v>
      </c>
      <c r="F49" s="1319">
        <v>430.52300000000002</v>
      </c>
      <c r="G49" s="1319">
        <v>0</v>
      </c>
      <c r="H49" s="1907">
        <v>0</v>
      </c>
      <c r="I49" s="1507">
        <v>0.32</v>
      </c>
      <c r="J49" s="1794">
        <v>22919.202874142666</v>
      </c>
      <c r="K49" s="905">
        <v>976</v>
      </c>
    </row>
    <row r="50" spans="1:13" ht="12.75" customHeight="1" x14ac:dyDescent="0.2">
      <c r="A50" s="3" t="s">
        <v>1379</v>
      </c>
      <c r="B50" s="1721">
        <v>405.75154773520001</v>
      </c>
      <c r="C50" s="1197">
        <f t="shared" si="0"/>
        <v>3659.731653050439</v>
      </c>
      <c r="D50" s="1794">
        <v>2280.511</v>
      </c>
      <c r="E50" s="1976">
        <v>0</v>
      </c>
      <c r="F50" s="1319">
        <v>222.86</v>
      </c>
      <c r="G50" s="1319">
        <v>0</v>
      </c>
      <c r="H50" s="1907">
        <v>0</v>
      </c>
      <c r="I50" s="1507">
        <v>95.643000000000001</v>
      </c>
      <c r="J50" s="1794">
        <v>1060.7176530504389</v>
      </c>
      <c r="K50" s="905">
        <v>90</v>
      </c>
    </row>
    <row r="51" spans="1:13" ht="12.75" customHeight="1" x14ac:dyDescent="0.2">
      <c r="A51" s="3" t="s">
        <v>94</v>
      </c>
      <c r="B51" s="1721">
        <v>1284.1832001043001</v>
      </c>
      <c r="C51" s="1197">
        <f t="shared" si="0"/>
        <v>18848.182077907451</v>
      </c>
      <c r="D51" s="1794">
        <v>12886.4</v>
      </c>
      <c r="E51" s="1976">
        <v>0</v>
      </c>
      <c r="F51" s="1319">
        <v>263.74599999999998</v>
      </c>
      <c r="G51" s="1319">
        <v>0</v>
      </c>
      <c r="H51" s="1907">
        <v>0</v>
      </c>
      <c r="I51" s="1507">
        <v>28.792999999999999</v>
      </c>
      <c r="J51" s="1794">
        <v>5669.243077907453</v>
      </c>
      <c r="K51" s="905">
        <v>464</v>
      </c>
    </row>
    <row r="52" spans="1:13" ht="12.75" customHeight="1" x14ac:dyDescent="0.2">
      <c r="A52" s="3" t="s">
        <v>1380</v>
      </c>
      <c r="B52" s="1721">
        <v>2766.0110001747003</v>
      </c>
      <c r="C52" s="1197">
        <f t="shared" si="0"/>
        <v>56297.621116713941</v>
      </c>
      <c r="D52" s="1794">
        <v>30489.210999999999</v>
      </c>
      <c r="E52" s="1976">
        <v>0</v>
      </c>
      <c r="F52" s="1319">
        <v>847.20399999999995</v>
      </c>
      <c r="G52" s="1319">
        <v>0</v>
      </c>
      <c r="H52" s="1907">
        <v>0</v>
      </c>
      <c r="I52" s="1507">
        <v>39.984999999999999</v>
      </c>
      <c r="J52" s="1794">
        <v>24921.221116713939</v>
      </c>
      <c r="K52" s="905">
        <v>1237</v>
      </c>
    </row>
    <row r="53" spans="1:13" ht="12.75" customHeight="1" x14ac:dyDescent="0.2">
      <c r="A53" s="3" t="s">
        <v>480</v>
      </c>
      <c r="B53" s="1721">
        <v>1093.4722975520001</v>
      </c>
      <c r="C53" s="1197">
        <f t="shared" si="0"/>
        <v>20452.328844594555</v>
      </c>
      <c r="D53" s="1794">
        <v>13030.662</v>
      </c>
      <c r="E53" s="1976">
        <v>0</v>
      </c>
      <c r="F53" s="1319">
        <v>425.17200000000003</v>
      </c>
      <c r="G53" s="1319">
        <v>0</v>
      </c>
      <c r="H53" s="1907">
        <v>0</v>
      </c>
      <c r="I53" s="1507">
        <v>31.864000000000001</v>
      </c>
      <c r="J53" s="1794">
        <v>6964.6308445945533</v>
      </c>
      <c r="K53" s="905">
        <v>445</v>
      </c>
    </row>
    <row r="54" spans="1:13" ht="12.75" customHeight="1" x14ac:dyDescent="0.2">
      <c r="A54" s="3" t="s">
        <v>1381</v>
      </c>
      <c r="B54" s="1721">
        <v>5046.9001812549996</v>
      </c>
      <c r="C54" s="1197">
        <f t="shared" si="0"/>
        <v>332210.1707231825</v>
      </c>
      <c r="D54" s="1794">
        <v>78007.284</v>
      </c>
      <c r="E54" s="1976">
        <v>100.46879</v>
      </c>
      <c r="F54" s="1319">
        <v>2280.2750000000001</v>
      </c>
      <c r="G54" s="1319">
        <v>0</v>
      </c>
      <c r="H54" s="1907">
        <v>159935.82959000012</v>
      </c>
      <c r="I54" s="1507">
        <v>157.27699999999999</v>
      </c>
      <c r="J54" s="1794">
        <v>91729.036343182408</v>
      </c>
      <c r="K54" s="905">
        <v>2780</v>
      </c>
    </row>
    <row r="55" spans="1:13" ht="12.75" customHeight="1" x14ac:dyDescent="0.2">
      <c r="A55" s="3" t="s">
        <v>627</v>
      </c>
      <c r="B55" s="1721">
        <v>657.38362720359999</v>
      </c>
      <c r="C55" s="1197">
        <f t="shared" si="0"/>
        <v>8041.9624129156855</v>
      </c>
      <c r="D55" s="1794">
        <v>5210.8530000000001</v>
      </c>
      <c r="E55" s="1976">
        <v>0</v>
      </c>
      <c r="F55" s="1319">
        <v>132.83099999999999</v>
      </c>
      <c r="G55" s="1319">
        <v>0</v>
      </c>
      <c r="H55" s="1907">
        <v>0</v>
      </c>
      <c r="I55" s="1507">
        <v>23.867999999999999</v>
      </c>
      <c r="J55" s="1794">
        <v>2674.4104129156844</v>
      </c>
      <c r="K55" s="905">
        <v>221</v>
      </c>
    </row>
    <row r="56" spans="1:13" ht="12.75" customHeight="1" x14ac:dyDescent="0.2">
      <c r="A56" s="3" t="s">
        <v>1382</v>
      </c>
      <c r="B56" s="1721">
        <v>505.1138831998</v>
      </c>
      <c r="C56" s="1197">
        <f t="shared" si="0"/>
        <v>11049.83639864521</v>
      </c>
      <c r="D56" s="1794">
        <v>5827.5609999999997</v>
      </c>
      <c r="E56" s="1976">
        <v>0</v>
      </c>
      <c r="F56" s="1319">
        <v>202.00800000000001</v>
      </c>
      <c r="G56" s="1319">
        <v>0</v>
      </c>
      <c r="H56" s="1907">
        <v>0</v>
      </c>
      <c r="I56" s="1507">
        <v>21.434999999999999</v>
      </c>
      <c r="J56" s="1794">
        <v>4998.8323986452097</v>
      </c>
      <c r="K56" s="905">
        <v>241</v>
      </c>
    </row>
    <row r="57" spans="1:13" ht="12.75" customHeight="1" x14ac:dyDescent="0.2">
      <c r="A57" s="3" t="s">
        <v>1383</v>
      </c>
      <c r="B57" s="1721">
        <v>736.28280875960002</v>
      </c>
      <c r="C57" s="1197">
        <f t="shared" si="0"/>
        <v>12710.013752498231</v>
      </c>
      <c r="D57" s="1794">
        <v>8193.0300000000007</v>
      </c>
      <c r="E57" s="1976">
        <v>0</v>
      </c>
      <c r="F57" s="1319">
        <v>178.333</v>
      </c>
      <c r="G57" s="1319">
        <v>0</v>
      </c>
      <c r="H57" s="1907">
        <v>0</v>
      </c>
      <c r="I57" s="1507">
        <v>2.431</v>
      </c>
      <c r="J57" s="1794">
        <v>4336.2197524982294</v>
      </c>
      <c r="K57" s="905">
        <v>301</v>
      </c>
    </row>
    <row r="58" spans="1:13" ht="12.75" customHeight="1" x14ac:dyDescent="0.2">
      <c r="A58" s="3" t="s">
        <v>2048</v>
      </c>
      <c r="B58" s="1721">
        <v>55572.157838930005</v>
      </c>
      <c r="C58" s="1197">
        <f t="shared" si="0"/>
        <v>1009629.9235140779</v>
      </c>
      <c r="D58" s="1794">
        <v>610262.951</v>
      </c>
      <c r="E58" s="1976">
        <v>1853.0764299999998</v>
      </c>
      <c r="F58" s="1319">
        <v>39355.527999999998</v>
      </c>
      <c r="G58" s="1319">
        <v>0</v>
      </c>
      <c r="H58" s="1907">
        <v>0</v>
      </c>
      <c r="I58" s="1507">
        <v>1835.232</v>
      </c>
      <c r="J58" s="1794">
        <v>356323.13608407788</v>
      </c>
      <c r="K58" s="905">
        <v>18619</v>
      </c>
      <c r="M58" s="16"/>
    </row>
    <row r="59" spans="1:13" ht="12.75" customHeight="1" x14ac:dyDescent="0.2">
      <c r="A59" s="3" t="s">
        <v>1384</v>
      </c>
      <c r="B59" s="1721">
        <v>2753.052181819</v>
      </c>
      <c r="C59" s="1197">
        <f t="shared" si="0"/>
        <v>59151.722627826137</v>
      </c>
      <c r="D59" s="1794">
        <v>28464.946</v>
      </c>
      <c r="E59" s="1976">
        <v>0</v>
      </c>
      <c r="F59" s="1319">
        <v>693</v>
      </c>
      <c r="G59" s="1319">
        <v>0</v>
      </c>
      <c r="H59" s="1907">
        <v>0</v>
      </c>
      <c r="I59" s="1507">
        <v>44.7</v>
      </c>
      <c r="J59" s="1794">
        <v>29949.07662782614</v>
      </c>
      <c r="K59" s="905">
        <v>1197</v>
      </c>
    </row>
    <row r="60" spans="1:13" ht="12.75" customHeight="1" x14ac:dyDescent="0.2">
      <c r="A60" s="3" t="s">
        <v>733</v>
      </c>
      <c r="B60" s="1721">
        <v>2915.2462764515999</v>
      </c>
      <c r="C60" s="1197">
        <f t="shared" si="0"/>
        <v>28851.865221407883</v>
      </c>
      <c r="D60" s="1794">
        <v>9777.2119999999995</v>
      </c>
      <c r="E60" s="1976">
        <v>0</v>
      </c>
      <c r="F60" s="1319">
        <v>262.68</v>
      </c>
      <c r="G60" s="1319">
        <v>0</v>
      </c>
      <c r="H60" s="1907">
        <v>0</v>
      </c>
      <c r="I60" s="1507">
        <v>3.3559999999999999</v>
      </c>
      <c r="J60" s="1794">
        <v>18808.617221407883</v>
      </c>
      <c r="K60" s="905">
        <v>1203</v>
      </c>
    </row>
    <row r="61" spans="1:13" ht="12.75" customHeight="1" x14ac:dyDescent="0.2">
      <c r="A61" s="3" t="s">
        <v>735</v>
      </c>
      <c r="B61" s="1721">
        <v>2176.7437727890001</v>
      </c>
      <c r="C61" s="1197">
        <f t="shared" si="0"/>
        <v>44938.815611666352</v>
      </c>
      <c r="D61" s="1794">
        <v>27682.216</v>
      </c>
      <c r="E61" s="1976">
        <v>0</v>
      </c>
      <c r="F61" s="1319">
        <v>443.43599999999998</v>
      </c>
      <c r="G61" s="1319">
        <v>0</v>
      </c>
      <c r="H61" s="1907">
        <v>0</v>
      </c>
      <c r="I61" s="1507">
        <v>59.899000000000001</v>
      </c>
      <c r="J61" s="1794">
        <v>16753.264611666349</v>
      </c>
      <c r="K61" s="905">
        <v>963</v>
      </c>
    </row>
    <row r="62" spans="1:13" ht="12.75" customHeight="1" x14ac:dyDescent="0.2">
      <c r="A62" s="3" t="s">
        <v>736</v>
      </c>
      <c r="B62" s="1721">
        <v>1294.0119452949998</v>
      </c>
      <c r="C62" s="1197">
        <f t="shared" si="0"/>
        <v>18640.657786277814</v>
      </c>
      <c r="D62" s="1794">
        <v>11471.165999999999</v>
      </c>
      <c r="E62" s="1976">
        <v>0</v>
      </c>
      <c r="F62" s="1319">
        <v>374.06900000000002</v>
      </c>
      <c r="G62" s="1319">
        <v>0</v>
      </c>
      <c r="H62" s="1907">
        <v>0</v>
      </c>
      <c r="I62" s="1507">
        <v>54.033999999999999</v>
      </c>
      <c r="J62" s="1794">
        <v>6741.3887862778165</v>
      </c>
      <c r="K62" s="905">
        <v>404</v>
      </c>
    </row>
    <row r="63" spans="1:13" ht="12.75" customHeight="1" x14ac:dyDescent="0.2">
      <c r="A63" s="3" t="s">
        <v>1385</v>
      </c>
      <c r="B63" s="1721">
        <v>4180.8339837848007</v>
      </c>
      <c r="C63" s="1197">
        <f t="shared" si="0"/>
        <v>57411.702397701381</v>
      </c>
      <c r="D63" s="1794">
        <v>35923.716999999997</v>
      </c>
      <c r="E63" s="1976">
        <v>0</v>
      </c>
      <c r="F63" s="1319">
        <v>4608.3590000000004</v>
      </c>
      <c r="G63" s="1319">
        <v>0</v>
      </c>
      <c r="H63" s="1907">
        <v>0</v>
      </c>
      <c r="I63" s="1507">
        <v>81.846999999999994</v>
      </c>
      <c r="J63" s="1794">
        <v>16797.779397701379</v>
      </c>
      <c r="K63" s="905">
        <v>1302</v>
      </c>
    </row>
    <row r="64" spans="1:13" ht="12.75" customHeight="1" x14ac:dyDescent="0.2">
      <c r="A64" s="3" t="s">
        <v>1386</v>
      </c>
      <c r="B64" s="1721">
        <v>3633.268005938</v>
      </c>
      <c r="C64" s="1197">
        <f t="shared" si="0"/>
        <v>81458.733500902454</v>
      </c>
      <c r="D64" s="1794">
        <v>44074.714</v>
      </c>
      <c r="E64" s="1976">
        <v>0</v>
      </c>
      <c r="F64" s="1319">
        <v>767.35599999999999</v>
      </c>
      <c r="G64" s="1319">
        <v>0</v>
      </c>
      <c r="H64" s="1907">
        <v>0</v>
      </c>
      <c r="I64" s="1507">
        <v>27.042000000000002</v>
      </c>
      <c r="J64" s="1794">
        <v>36589.62150090246</v>
      </c>
      <c r="K64" s="905">
        <v>1808</v>
      </c>
    </row>
    <row r="65" spans="1:11" ht="12.75" customHeight="1" x14ac:dyDescent="0.2">
      <c r="A65" s="3" t="s">
        <v>1028</v>
      </c>
      <c r="B65" s="1721">
        <v>2332.378378373</v>
      </c>
      <c r="C65" s="1197">
        <f t="shared" si="0"/>
        <v>39416.872368435645</v>
      </c>
      <c r="D65" s="1794">
        <v>26079.203000000001</v>
      </c>
      <c r="E65" s="1976">
        <v>0</v>
      </c>
      <c r="F65" s="1319">
        <v>744.74699999999996</v>
      </c>
      <c r="G65" s="1319">
        <v>0</v>
      </c>
      <c r="H65" s="1907">
        <v>0</v>
      </c>
      <c r="I65" s="1507">
        <v>75.209000000000003</v>
      </c>
      <c r="J65" s="1794">
        <v>12517.713368435647</v>
      </c>
      <c r="K65" s="905">
        <v>914</v>
      </c>
    </row>
    <row r="66" spans="1:11" ht="12.75" customHeight="1" x14ac:dyDescent="0.2">
      <c r="A66" s="3" t="s">
        <v>737</v>
      </c>
      <c r="B66" s="1721">
        <v>5183.9521062799995</v>
      </c>
      <c r="C66" s="1197">
        <f t="shared" si="0"/>
        <v>107064.96472989459</v>
      </c>
      <c r="D66" s="1794">
        <v>69689.775999999998</v>
      </c>
      <c r="E66" s="1976">
        <v>0</v>
      </c>
      <c r="F66" s="1319">
        <v>2836.1550000000002</v>
      </c>
      <c r="G66" s="1319">
        <v>0</v>
      </c>
      <c r="H66" s="1907">
        <v>0</v>
      </c>
      <c r="I66" s="1507">
        <v>110.35299999999999</v>
      </c>
      <c r="J66" s="1794">
        <v>34428.680729894593</v>
      </c>
      <c r="K66" s="905">
        <v>2168</v>
      </c>
    </row>
    <row r="67" spans="1:11" ht="12.75" customHeight="1" x14ac:dyDescent="0.2">
      <c r="A67" s="3" t="s">
        <v>1387</v>
      </c>
      <c r="B67" s="1721">
        <v>929.60729745900005</v>
      </c>
      <c r="C67" s="1197">
        <f t="shared" si="0"/>
        <v>19962.173725725122</v>
      </c>
      <c r="D67" s="1794">
        <v>12511.387000000001</v>
      </c>
      <c r="E67" s="1976">
        <v>0</v>
      </c>
      <c r="F67" s="1319">
        <v>293.899</v>
      </c>
      <c r="G67" s="1319">
        <v>0</v>
      </c>
      <c r="H67" s="1907">
        <v>0</v>
      </c>
      <c r="I67" s="1507">
        <v>20.131</v>
      </c>
      <c r="J67" s="1794">
        <v>7136.7567257251239</v>
      </c>
      <c r="K67" s="905">
        <v>441</v>
      </c>
    </row>
    <row r="68" spans="1:11" ht="12.75" customHeight="1" x14ac:dyDescent="0.2">
      <c r="A68" s="3" t="s">
        <v>1388</v>
      </c>
      <c r="B68" s="1721">
        <v>154.08439824999999</v>
      </c>
      <c r="C68" s="1197">
        <f t="shared" si="0"/>
        <v>1886.5456439283957</v>
      </c>
      <c r="D68" s="1794">
        <v>1126.1199999999999</v>
      </c>
      <c r="E68" s="1976">
        <v>0</v>
      </c>
      <c r="F68" s="1319">
        <v>53.45</v>
      </c>
      <c r="G68" s="1319">
        <v>0</v>
      </c>
      <c r="H68" s="1907">
        <v>0</v>
      </c>
      <c r="I68" s="1507">
        <v>0</v>
      </c>
      <c r="J68" s="1794">
        <v>706.97564392839581</v>
      </c>
      <c r="K68" s="905">
        <v>56</v>
      </c>
    </row>
    <row r="69" spans="1:11" ht="12.75" customHeight="1" x14ac:dyDescent="0.2">
      <c r="A69" s="3" t="s">
        <v>1389</v>
      </c>
      <c r="B69" s="1721">
        <v>7134.3015927529996</v>
      </c>
      <c r="C69" s="1197">
        <f t="shared" ref="C69:C80" si="1">SUM(D69:J69)</f>
        <v>124171.34387103372</v>
      </c>
      <c r="D69" s="1794">
        <v>66292.789000000004</v>
      </c>
      <c r="E69" s="1976">
        <v>0</v>
      </c>
      <c r="F69" s="1319">
        <v>3294.7959999999998</v>
      </c>
      <c r="G69" s="1319">
        <v>0</v>
      </c>
      <c r="H69" s="1907">
        <v>0</v>
      </c>
      <c r="I69" s="1507">
        <v>202.881</v>
      </c>
      <c r="J69" s="1794">
        <v>54380.877871033714</v>
      </c>
      <c r="K69" s="905">
        <v>3055</v>
      </c>
    </row>
    <row r="70" spans="1:11" ht="12.75" customHeight="1" x14ac:dyDescent="0.2">
      <c r="A70" s="3" t="s">
        <v>404</v>
      </c>
      <c r="B70" s="1721">
        <v>1763.6241708360001</v>
      </c>
      <c r="C70" s="1197">
        <f t="shared" si="1"/>
        <v>29378.416390647908</v>
      </c>
      <c r="D70" s="1794">
        <v>16623.298999999999</v>
      </c>
      <c r="E70" s="1976">
        <v>0</v>
      </c>
      <c r="F70" s="1319">
        <v>617.53300000000002</v>
      </c>
      <c r="G70" s="1319">
        <v>0</v>
      </c>
      <c r="H70" s="1907">
        <v>0</v>
      </c>
      <c r="I70" s="1507">
        <v>6.64</v>
      </c>
      <c r="J70" s="1794">
        <v>12130.944390647912</v>
      </c>
      <c r="K70" s="905">
        <v>605</v>
      </c>
    </row>
    <row r="71" spans="1:11" ht="12.75" customHeight="1" x14ac:dyDescent="0.2">
      <c r="A71" s="3" t="s">
        <v>1390</v>
      </c>
      <c r="B71" s="1721">
        <v>3188.6578078870002</v>
      </c>
      <c r="C71" s="1197">
        <f t="shared" si="1"/>
        <v>78049.444653152954</v>
      </c>
      <c r="D71" s="1794">
        <v>43233.296000000002</v>
      </c>
      <c r="E71" s="1976">
        <v>0</v>
      </c>
      <c r="F71" s="1319">
        <v>988.322</v>
      </c>
      <c r="G71" s="1319">
        <v>0</v>
      </c>
      <c r="H71" s="1907">
        <v>0</v>
      </c>
      <c r="I71" s="1319">
        <v>87.760999999999996</v>
      </c>
      <c r="J71" s="1797">
        <v>33740.065653152946</v>
      </c>
      <c r="K71" s="905">
        <v>1561</v>
      </c>
    </row>
    <row r="72" spans="1:11" ht="12.75" customHeight="1" x14ac:dyDescent="0.2">
      <c r="A72" s="3" t="s">
        <v>494</v>
      </c>
      <c r="B72" s="1721">
        <v>3210.6037605929996</v>
      </c>
      <c r="C72" s="1197">
        <f t="shared" si="1"/>
        <v>67918.099038239714</v>
      </c>
      <c r="D72" s="1794">
        <v>46147.506000000001</v>
      </c>
      <c r="E72" s="1976">
        <v>0</v>
      </c>
      <c r="F72" s="1319">
        <v>1371.3430000000001</v>
      </c>
      <c r="G72" s="1319">
        <v>0</v>
      </c>
      <c r="H72" s="1907">
        <v>0</v>
      </c>
      <c r="I72" s="1319">
        <v>190.24700000000001</v>
      </c>
      <c r="J72" s="1797">
        <v>20209.003038239716</v>
      </c>
      <c r="K72" s="905">
        <v>1433</v>
      </c>
    </row>
    <row r="73" spans="1:11" ht="12.75" customHeight="1" x14ac:dyDescent="0.2">
      <c r="A73" s="3" t="s">
        <v>2054</v>
      </c>
      <c r="B73" s="1721">
        <v>548.90057680569998</v>
      </c>
      <c r="C73" s="1197">
        <f t="shared" si="1"/>
        <v>6439.6528068465495</v>
      </c>
      <c r="D73" s="1794">
        <v>2614.1559999999999</v>
      </c>
      <c r="E73" s="1976">
        <v>0</v>
      </c>
      <c r="F73" s="1319">
        <v>264.11</v>
      </c>
      <c r="G73" s="1319">
        <v>0</v>
      </c>
      <c r="H73" s="1907">
        <v>0</v>
      </c>
      <c r="I73" s="1319">
        <v>8.9420000000000002</v>
      </c>
      <c r="J73" s="1797">
        <v>3552.4448068465495</v>
      </c>
      <c r="K73" s="905">
        <v>171</v>
      </c>
    </row>
    <row r="74" spans="1:11" ht="12.75" customHeight="1" x14ac:dyDescent="0.2">
      <c r="A74" s="3" t="s">
        <v>1391</v>
      </c>
      <c r="B74" s="1721">
        <v>416.49218111409999</v>
      </c>
      <c r="C74" s="1197">
        <f t="shared" si="1"/>
        <v>8923.3436929230229</v>
      </c>
      <c r="D74" s="1794">
        <v>5830.5240000000003</v>
      </c>
      <c r="E74" s="1976">
        <v>0</v>
      </c>
      <c r="F74" s="1319">
        <v>234.82300000000001</v>
      </c>
      <c r="G74" s="1319">
        <v>0</v>
      </c>
      <c r="H74" s="1907">
        <v>0</v>
      </c>
      <c r="I74" s="1319">
        <v>16.123000000000001</v>
      </c>
      <c r="J74" s="1797">
        <v>2841.8736929230236</v>
      </c>
      <c r="K74" s="905">
        <v>200</v>
      </c>
    </row>
    <row r="75" spans="1:11" ht="12.75" customHeight="1" x14ac:dyDescent="0.2">
      <c r="A75" s="3" t="s">
        <v>1392</v>
      </c>
      <c r="B75" s="1721">
        <v>37536.056914790002</v>
      </c>
      <c r="C75" s="1197">
        <f t="shared" si="1"/>
        <v>600660.44051221386</v>
      </c>
      <c r="D75" s="1794">
        <v>342232.658</v>
      </c>
      <c r="E75" s="1976">
        <v>0</v>
      </c>
      <c r="F75" s="1319">
        <v>19946.838</v>
      </c>
      <c r="G75" s="1319">
        <v>0</v>
      </c>
      <c r="H75" s="1907">
        <v>0</v>
      </c>
      <c r="I75" s="1319">
        <v>1639.7070000000001</v>
      </c>
      <c r="J75" s="1797">
        <v>236841.23751221388</v>
      </c>
      <c r="K75" s="905">
        <v>13166</v>
      </c>
    </row>
    <row r="76" spans="1:11" ht="12.75" customHeight="1" x14ac:dyDescent="0.2">
      <c r="A76" s="3" t="s">
        <v>1393</v>
      </c>
      <c r="B76" s="1721">
        <v>5612.0520334657995</v>
      </c>
      <c r="C76" s="1197">
        <f t="shared" si="1"/>
        <v>124722.18603140266</v>
      </c>
      <c r="D76" s="1794">
        <v>67615.680999999997</v>
      </c>
      <c r="E76" s="1976">
        <v>0</v>
      </c>
      <c r="F76" s="1319">
        <v>2502.0129999999999</v>
      </c>
      <c r="G76" s="1319">
        <v>0</v>
      </c>
      <c r="H76" s="1907">
        <v>0</v>
      </c>
      <c r="I76" s="1319">
        <v>205.66300000000001</v>
      </c>
      <c r="J76" s="1797">
        <v>54398.829031402653</v>
      </c>
      <c r="K76" s="905">
        <v>2671</v>
      </c>
    </row>
    <row r="77" spans="1:11" ht="12.75" customHeight="1" x14ac:dyDescent="0.2">
      <c r="A77" s="3" t="s">
        <v>2070</v>
      </c>
      <c r="B77" s="1721">
        <v>3417.8299688409998</v>
      </c>
      <c r="C77" s="1197">
        <f t="shared" si="1"/>
        <v>53755.277854617154</v>
      </c>
      <c r="D77" s="1794">
        <v>33442.944000000003</v>
      </c>
      <c r="E77" s="1976">
        <v>0</v>
      </c>
      <c r="F77" s="1319">
        <v>1236.96</v>
      </c>
      <c r="G77" s="1319">
        <v>0</v>
      </c>
      <c r="H77" s="1907">
        <v>0</v>
      </c>
      <c r="I77" s="1319">
        <v>128.82400000000001</v>
      </c>
      <c r="J77" s="1797">
        <v>18946.549854617151</v>
      </c>
      <c r="K77" s="905">
        <v>1303</v>
      </c>
    </row>
    <row r="78" spans="1:11" ht="12.75" customHeight="1" x14ac:dyDescent="0.2">
      <c r="A78" s="3" t="s">
        <v>1394</v>
      </c>
      <c r="B78" s="1721">
        <v>597.6849445583</v>
      </c>
      <c r="C78" s="1197">
        <f t="shared" si="1"/>
        <v>7485.0995906283815</v>
      </c>
      <c r="D78" s="1794">
        <v>4745.7969999999996</v>
      </c>
      <c r="E78" s="1976">
        <v>0</v>
      </c>
      <c r="F78" s="1319">
        <v>135.40600000000001</v>
      </c>
      <c r="G78" s="1319">
        <v>0</v>
      </c>
      <c r="H78" s="1907">
        <v>0</v>
      </c>
      <c r="I78" s="1319">
        <v>12.395</v>
      </c>
      <c r="J78" s="1797">
        <v>2591.5015906283816</v>
      </c>
      <c r="K78" s="905">
        <v>202</v>
      </c>
    </row>
    <row r="79" spans="1:11" ht="12.75" customHeight="1" x14ac:dyDescent="0.2">
      <c r="A79" s="3" t="s">
        <v>1395</v>
      </c>
      <c r="B79" s="1721">
        <v>482.79224454140007</v>
      </c>
      <c r="C79" s="1197">
        <f t="shared" si="1"/>
        <v>4830.6191936974683</v>
      </c>
      <c r="D79" s="1794">
        <v>2682.1529999999998</v>
      </c>
      <c r="E79" s="1976">
        <v>0</v>
      </c>
      <c r="F79" s="1319">
        <v>152.50200000000001</v>
      </c>
      <c r="G79" s="1319">
        <v>0</v>
      </c>
      <c r="H79" s="1907">
        <v>0</v>
      </c>
      <c r="I79" s="1319">
        <v>0.93300000000000005</v>
      </c>
      <c r="J79" s="1797">
        <v>1995.0311936974681</v>
      </c>
      <c r="K79" s="905">
        <v>110</v>
      </c>
    </row>
    <row r="80" spans="1:11" ht="12.75" customHeight="1" x14ac:dyDescent="0.2">
      <c r="A80" s="3" t="s">
        <v>1396</v>
      </c>
      <c r="B80" s="1721">
        <v>1178.480494704</v>
      </c>
      <c r="C80" s="1197">
        <f t="shared" si="1"/>
        <v>10918.74778423327</v>
      </c>
      <c r="D80" s="1794">
        <v>7321.3239999999996</v>
      </c>
      <c r="E80" s="1976">
        <v>0</v>
      </c>
      <c r="F80" s="1319">
        <v>140.59399999999999</v>
      </c>
      <c r="G80" s="1319">
        <v>0</v>
      </c>
      <c r="H80" s="1907">
        <v>0</v>
      </c>
      <c r="I80" s="1319">
        <v>6.0209999999999999</v>
      </c>
      <c r="J80" s="1797">
        <v>3450.8087842332711</v>
      </c>
      <c r="K80" s="905">
        <v>307</v>
      </c>
    </row>
    <row r="81" spans="1:13" ht="12.75" customHeight="1" x14ac:dyDescent="0.2">
      <c r="A81" s="312"/>
      <c r="B81" s="313"/>
      <c r="C81" s="1020"/>
      <c r="D81" s="1020"/>
      <c r="E81" s="1020"/>
      <c r="F81" s="1020"/>
      <c r="G81" s="1020"/>
      <c r="H81" s="1020"/>
      <c r="I81" s="1020"/>
      <c r="J81" s="1021"/>
      <c r="K81" s="907"/>
    </row>
    <row r="82" spans="1:13" ht="12.75" customHeight="1" x14ac:dyDescent="0.2">
      <c r="A82" s="314" t="s">
        <v>2049</v>
      </c>
      <c r="B82" s="315">
        <f>SUM(B4:B80)</f>
        <v>277756.93552390608</v>
      </c>
      <c r="C82" s="1320">
        <f>SUM(C4:C80)</f>
        <v>5282778.5443472946</v>
      </c>
      <c r="D82" s="1320">
        <f t="shared" ref="D82:K82" si="2">SUM(D4:D80)</f>
        <v>3130855.219000001</v>
      </c>
      <c r="E82" s="1320">
        <f t="shared" si="2"/>
        <v>2062.8992199999998</v>
      </c>
      <c r="F82" s="1320">
        <f t="shared" si="2"/>
        <v>160034.62899999996</v>
      </c>
      <c r="G82" s="1320">
        <f t="shared" si="2"/>
        <v>0</v>
      </c>
      <c r="H82" s="1320">
        <f>SUM(H4:H80)</f>
        <v>161470.17525000012</v>
      </c>
      <c r="I82" s="1653">
        <f t="shared" si="2"/>
        <v>7291.3440000000019</v>
      </c>
      <c r="J82" s="1322">
        <f t="shared" si="2"/>
        <v>1821064.2778772947</v>
      </c>
      <c r="K82" s="1001">
        <f t="shared" si="2"/>
        <v>107583</v>
      </c>
    </row>
    <row r="83" spans="1:13" ht="12.75" customHeight="1" thickBot="1" x14ac:dyDescent="0.25">
      <c r="A83" s="316"/>
      <c r="B83" s="317"/>
      <c r="C83" s="82"/>
      <c r="D83" s="1323"/>
      <c r="E83" s="1323"/>
      <c r="F83" s="1323"/>
      <c r="G83" s="1323"/>
      <c r="H83" s="1323"/>
      <c r="I83" s="1323"/>
      <c r="J83" s="1324"/>
      <c r="K83" s="771"/>
    </row>
    <row r="84" spans="1:13" ht="12.75" customHeight="1" x14ac:dyDescent="0.2">
      <c r="A84" s="158" t="s">
        <v>283</v>
      </c>
      <c r="B84" s="1724">
        <v>51076.204778643129</v>
      </c>
      <c r="C84" s="1197">
        <f>SUM(D84:J84)</f>
        <v>715973.42536000488</v>
      </c>
      <c r="D84" s="1794">
        <v>393519.50361394131</v>
      </c>
      <c r="E84" s="1931">
        <v>0</v>
      </c>
      <c r="F84" s="1017">
        <v>21877.67396544334</v>
      </c>
      <c r="G84" s="1017">
        <v>0</v>
      </c>
      <c r="H84" s="1884">
        <v>0</v>
      </c>
      <c r="I84" s="1016">
        <v>1791.6232675927542</v>
      </c>
      <c r="J84" s="1797">
        <v>298784.62451302755</v>
      </c>
      <c r="K84" s="866">
        <v>16586</v>
      </c>
      <c r="M84" s="16"/>
    </row>
    <row r="85" spans="1:13" ht="12.75" customHeight="1" x14ac:dyDescent="0.2">
      <c r="A85" s="107" t="s">
        <v>284</v>
      </c>
      <c r="B85" s="1724">
        <v>58490.119466847449</v>
      </c>
      <c r="C85" s="1197">
        <f t="shared" ref="C85:C88" si="3">SUM(D85:J85)</f>
        <v>1410186.268339023</v>
      </c>
      <c r="D85" s="1794">
        <v>689953.99099906418</v>
      </c>
      <c r="E85" s="1931">
        <v>100.46879</v>
      </c>
      <c r="F85" s="1017">
        <v>19433.445876818485</v>
      </c>
      <c r="G85" s="1017">
        <v>0</v>
      </c>
      <c r="H85" s="1884">
        <v>159935.82959000015</v>
      </c>
      <c r="I85" s="1016">
        <v>1340.2544247506548</v>
      </c>
      <c r="J85" s="1797">
        <v>539422.27865838958</v>
      </c>
      <c r="K85" s="866">
        <v>26687</v>
      </c>
      <c r="M85" s="16"/>
    </row>
    <row r="86" spans="1:13" ht="12.75" customHeight="1" x14ac:dyDescent="0.2">
      <c r="A86" s="107" t="s">
        <v>285</v>
      </c>
      <c r="B86" s="1724">
        <v>47727.798690912794</v>
      </c>
      <c r="C86" s="1197">
        <f t="shared" si="3"/>
        <v>788938.58875444275</v>
      </c>
      <c r="D86" s="1794">
        <v>498341.46960966964</v>
      </c>
      <c r="E86" s="1931">
        <v>108.92509</v>
      </c>
      <c r="F86" s="1017">
        <v>27842.445347260833</v>
      </c>
      <c r="G86" s="1017">
        <v>0</v>
      </c>
      <c r="H86" s="1884">
        <v>0</v>
      </c>
      <c r="I86" s="1016">
        <v>1037.1287840316309</v>
      </c>
      <c r="J86" s="1797">
        <v>261608.61992348067</v>
      </c>
      <c r="K86" s="866">
        <v>16469</v>
      </c>
      <c r="M86" s="16"/>
    </row>
    <row r="87" spans="1:13" ht="12.75" customHeight="1" x14ac:dyDescent="0.2">
      <c r="A87" s="107" t="s">
        <v>286</v>
      </c>
      <c r="B87" s="1724">
        <v>63908.869905886015</v>
      </c>
      <c r="C87" s="1197">
        <f t="shared" si="3"/>
        <v>1327349.1962379296</v>
      </c>
      <c r="D87" s="1794">
        <v>899931.38278011023</v>
      </c>
      <c r="E87" s="1931">
        <v>86.901939999999996</v>
      </c>
      <c r="F87" s="1017">
        <v>52561.451104144624</v>
      </c>
      <c r="G87" s="1017">
        <v>0</v>
      </c>
      <c r="H87" s="1884">
        <v>1534.3456600000002</v>
      </c>
      <c r="I87" s="1016">
        <v>1451.97942746629</v>
      </c>
      <c r="J87" s="1797">
        <v>371783.13532620866</v>
      </c>
      <c r="K87" s="866">
        <v>27885</v>
      </c>
      <c r="M87" s="1757"/>
    </row>
    <row r="88" spans="1:13" ht="12.75" customHeight="1" x14ac:dyDescent="0.2">
      <c r="A88" s="107" t="s">
        <v>287</v>
      </c>
      <c r="B88" s="1724">
        <v>56553.942682439643</v>
      </c>
      <c r="C88" s="1197">
        <f t="shared" si="3"/>
        <v>1040331.0656558943</v>
      </c>
      <c r="D88" s="1794">
        <v>649108.8719972145</v>
      </c>
      <c r="E88" s="1931">
        <v>1766.6034</v>
      </c>
      <c r="F88" s="1017">
        <v>38319.612706332715</v>
      </c>
      <c r="G88" s="1017">
        <v>0</v>
      </c>
      <c r="H88" s="1884">
        <v>0</v>
      </c>
      <c r="I88" s="1016">
        <v>1670.3580961586702</v>
      </c>
      <c r="J88" s="1797">
        <v>349465.61945618846</v>
      </c>
      <c r="K88" s="866">
        <v>19956</v>
      </c>
      <c r="M88" s="16"/>
    </row>
    <row r="89" spans="1:13" ht="12.75" customHeight="1" x14ac:dyDescent="0.2">
      <c r="A89" s="312"/>
      <c r="B89" s="313"/>
      <c r="C89" s="1020"/>
      <c r="D89" s="1020"/>
      <c r="E89" s="1020"/>
      <c r="F89" s="1020"/>
      <c r="G89" s="1020"/>
      <c r="H89" s="1020"/>
      <c r="I89" s="1020"/>
      <c r="J89" s="1644"/>
      <c r="K89" s="770"/>
      <c r="M89" s="16"/>
    </row>
    <row r="90" spans="1:13" ht="12.75" customHeight="1" x14ac:dyDescent="0.2">
      <c r="A90" s="314" t="s">
        <v>2049</v>
      </c>
      <c r="B90" s="315">
        <f>SUM(B84:B88)</f>
        <v>277756.93552472902</v>
      </c>
      <c r="C90" s="1320">
        <f t="shared" ref="C90:K90" si="4">SUM(C84:C88)</f>
        <v>5282778.5443472955</v>
      </c>
      <c r="D90" s="1320">
        <f t="shared" si="4"/>
        <v>3130855.219</v>
      </c>
      <c r="E90" s="1320">
        <f t="shared" si="4"/>
        <v>2062.8992199999998</v>
      </c>
      <c r="F90" s="1320">
        <f t="shared" si="4"/>
        <v>160034.62900000002</v>
      </c>
      <c r="G90" s="1320">
        <f t="shared" si="4"/>
        <v>0</v>
      </c>
      <c r="H90" s="1320">
        <f>SUM(H84:H88)</f>
        <v>161470.17525000015</v>
      </c>
      <c r="I90" s="1321">
        <f t="shared" si="4"/>
        <v>7291.3440000000001</v>
      </c>
      <c r="J90" s="1322">
        <f t="shared" si="4"/>
        <v>1821064.2778772947</v>
      </c>
      <c r="K90" s="1001">
        <f t="shared" si="4"/>
        <v>107583</v>
      </c>
      <c r="M90" s="16"/>
    </row>
    <row r="91" spans="1:13" ht="12.75" thickBot="1" x14ac:dyDescent="0.25">
      <c r="A91" s="316"/>
      <c r="B91" s="317"/>
      <c r="C91" s="319"/>
      <c r="D91" s="319"/>
      <c r="E91" s="319"/>
      <c r="F91" s="319"/>
      <c r="G91" s="319"/>
      <c r="H91" s="319"/>
      <c r="I91" s="319"/>
      <c r="J91" s="640"/>
      <c r="K91" s="771"/>
      <c r="M91" s="16"/>
    </row>
    <row r="92" spans="1:13" x14ac:dyDescent="0.2">
      <c r="A92" s="661"/>
      <c r="B92" s="662"/>
      <c r="C92" s="663"/>
      <c r="D92" s="663"/>
      <c r="E92" s="663"/>
      <c r="F92" s="663"/>
      <c r="G92" s="663"/>
      <c r="H92" s="663"/>
      <c r="I92" s="663"/>
      <c r="J92" s="663"/>
      <c r="K92" s="671"/>
      <c r="M92" s="16"/>
    </row>
    <row r="93" spans="1:13" x14ac:dyDescent="0.2">
      <c r="A93" s="665" t="s">
        <v>2060</v>
      </c>
      <c r="B93" s="604"/>
      <c r="C93" s="272"/>
      <c r="D93" s="272"/>
      <c r="E93" s="272"/>
      <c r="F93" s="272"/>
      <c r="G93" s="272"/>
      <c r="H93" s="272"/>
      <c r="I93" s="272"/>
      <c r="J93" s="272"/>
      <c r="K93" s="672"/>
      <c r="M93" s="16"/>
    </row>
    <row r="94" spans="1:13" ht="12" customHeight="1" x14ac:dyDescent="0.2">
      <c r="A94" s="2028" t="s">
        <v>2131</v>
      </c>
      <c r="B94" s="2026"/>
      <c r="C94" s="2026"/>
      <c r="D94" s="2026"/>
      <c r="E94" s="2026"/>
      <c r="F94" s="2026"/>
      <c r="G94" s="2026"/>
      <c r="H94" s="2026"/>
      <c r="I94" s="2027"/>
      <c r="J94" s="2028"/>
      <c r="K94" s="2027"/>
    </row>
    <row r="95" spans="1:13" ht="36" customHeight="1" x14ac:dyDescent="0.2">
      <c r="A95" s="2025" t="s">
        <v>2081</v>
      </c>
      <c r="B95" s="2026"/>
      <c r="C95" s="2026"/>
      <c r="D95" s="2026"/>
      <c r="E95" s="2026"/>
      <c r="F95" s="2026"/>
      <c r="G95" s="2026"/>
      <c r="H95" s="2026"/>
      <c r="I95" s="2026"/>
      <c r="J95" s="2026"/>
      <c r="K95" s="2027"/>
    </row>
    <row r="96" spans="1:13" x14ac:dyDescent="0.2">
      <c r="A96" s="2028" t="s">
        <v>1245</v>
      </c>
      <c r="B96" s="2026"/>
      <c r="C96" s="2026"/>
      <c r="D96" s="2026"/>
      <c r="E96" s="2026"/>
      <c r="F96" s="2026"/>
      <c r="G96" s="2026"/>
      <c r="H96" s="2026"/>
      <c r="I96" s="2026"/>
      <c r="J96" s="2026"/>
      <c r="K96" s="2027"/>
    </row>
    <row r="97" spans="1:15" ht="36" customHeight="1" x14ac:dyDescent="0.2">
      <c r="A97" s="2025" t="s">
        <v>2106</v>
      </c>
      <c r="B97" s="2026"/>
      <c r="C97" s="2026"/>
      <c r="D97" s="2026"/>
      <c r="E97" s="2026"/>
      <c r="F97" s="2026"/>
      <c r="G97" s="2026"/>
      <c r="H97" s="2026"/>
      <c r="I97" s="2027"/>
      <c r="J97" s="2028"/>
      <c r="K97" s="2027"/>
      <c r="N97" s="17"/>
    </row>
    <row r="98" spans="1:15" ht="12" customHeight="1" x14ac:dyDescent="0.2">
      <c r="A98" s="2028" t="s">
        <v>2076</v>
      </c>
      <c r="B98" s="2026"/>
      <c r="C98" s="2026"/>
      <c r="D98" s="2026"/>
      <c r="E98" s="2026"/>
      <c r="F98" s="2026"/>
      <c r="G98" s="2026"/>
      <c r="H98" s="2026"/>
      <c r="I98" s="2026"/>
      <c r="J98" s="2026"/>
      <c r="K98" s="2027"/>
      <c r="L98" s="15"/>
      <c r="M98" s="15"/>
      <c r="N98" s="15"/>
      <c r="O98" s="15"/>
    </row>
    <row r="99" spans="1:15" ht="24" customHeight="1" x14ac:dyDescent="0.2">
      <c r="A99" s="2025" t="s">
        <v>2085</v>
      </c>
      <c r="B99" s="2026"/>
      <c r="C99" s="2026"/>
      <c r="D99" s="2026"/>
      <c r="E99" s="2026"/>
      <c r="F99" s="2026"/>
      <c r="G99" s="2026"/>
      <c r="H99" s="2026"/>
      <c r="I99" s="2026"/>
      <c r="J99" s="2026"/>
      <c r="K99" s="2027"/>
    </row>
    <row r="100" spans="1:15" ht="24" customHeight="1" x14ac:dyDescent="0.2">
      <c r="A100" s="2025" t="s">
        <v>1246</v>
      </c>
      <c r="B100" s="2026"/>
      <c r="C100" s="2026"/>
      <c r="D100" s="2026"/>
      <c r="E100" s="2026"/>
      <c r="F100" s="2026"/>
      <c r="G100" s="2026"/>
      <c r="H100" s="2026"/>
      <c r="I100" s="2026"/>
      <c r="J100" s="2026"/>
      <c r="K100" s="2027"/>
    </row>
    <row r="101" spans="1:15" x14ac:dyDescent="0.2">
      <c r="A101" s="2028" t="s">
        <v>2118</v>
      </c>
      <c r="B101" s="2026"/>
      <c r="C101" s="2026"/>
      <c r="D101" s="2026"/>
      <c r="E101" s="2026"/>
      <c r="F101" s="2026"/>
      <c r="G101" s="2026"/>
      <c r="H101" s="2026"/>
      <c r="I101" s="2026"/>
      <c r="J101" s="2026"/>
      <c r="K101" s="2027"/>
    </row>
    <row r="103" spans="1:15" x14ac:dyDescent="0.2">
      <c r="B103" s="112"/>
      <c r="C103" s="112"/>
      <c r="D103" s="112"/>
      <c r="E103" s="112"/>
      <c r="F103" s="112"/>
      <c r="G103" s="112"/>
      <c r="H103" s="112"/>
      <c r="I103" s="112"/>
      <c r="J103" s="112"/>
      <c r="K103" s="112"/>
    </row>
    <row r="104" spans="1:15" x14ac:dyDescent="0.2">
      <c r="A104" s="46"/>
      <c r="B104" s="112"/>
      <c r="C104" s="310"/>
      <c r="D104" s="311"/>
      <c r="E104" s="311"/>
      <c r="F104" s="311"/>
      <c r="G104" s="311"/>
      <c r="H104" s="311"/>
      <c r="I104" s="311"/>
      <c r="J104" s="310"/>
      <c r="K104" s="572"/>
    </row>
  </sheetData>
  <mergeCells count="10">
    <mergeCell ref="A1:K1"/>
    <mergeCell ref="A2:K2"/>
    <mergeCell ref="A94:K94"/>
    <mergeCell ref="A95:K95"/>
    <mergeCell ref="A101:K101"/>
    <mergeCell ref="A99:K99"/>
    <mergeCell ref="A100:K100"/>
    <mergeCell ref="A96:K96"/>
    <mergeCell ref="A97:K97"/>
    <mergeCell ref="A98:K98"/>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56"/>
  <sheetViews>
    <sheetView zoomScaleNormal="100" workbookViewId="0">
      <selection activeCell="A500" sqref="A500"/>
    </sheetView>
  </sheetViews>
  <sheetFormatPr defaultColWidth="8.85546875" defaultRowHeight="12" x14ac:dyDescent="0.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3" width="9.5703125" style="2" bestFit="1" customWidth="1"/>
    <col min="14" max="14" width="11" style="2" bestFit="1" customWidth="1"/>
    <col min="15"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47</v>
      </c>
      <c r="B4" s="1752">
        <v>5393.8499409016003</v>
      </c>
      <c r="C4" s="1016">
        <f>SUM(D4:J4)</f>
        <v>103344.73555653177</v>
      </c>
      <c r="D4" s="1788">
        <v>70431.460999999996</v>
      </c>
      <c r="E4" s="1786">
        <v>0</v>
      </c>
      <c r="F4" s="1786">
        <v>5426.4009999999998</v>
      </c>
      <c r="G4" s="1787">
        <v>0</v>
      </c>
      <c r="H4" s="2023">
        <v>0</v>
      </c>
      <c r="I4" s="1454">
        <v>77.753</v>
      </c>
      <c r="J4" s="1786">
        <v>27409.120556531783</v>
      </c>
      <c r="K4" s="929">
        <v>1898</v>
      </c>
    </row>
    <row r="5" spans="1:11" ht="12.75" customHeight="1" x14ac:dyDescent="0.2">
      <c r="A5" s="3" t="s">
        <v>48</v>
      </c>
      <c r="B5" s="1752">
        <v>19699.874368590001</v>
      </c>
      <c r="C5" s="1016">
        <f t="shared" ref="C5:C68" si="0">SUM(D5:J5)</f>
        <v>239036.79591654544</v>
      </c>
      <c r="D5" s="1788">
        <v>166345.35200000001</v>
      </c>
      <c r="E5" s="1786">
        <v>0</v>
      </c>
      <c r="F5" s="1786">
        <v>8170.68</v>
      </c>
      <c r="G5" s="1787">
        <v>0</v>
      </c>
      <c r="H5" s="2023">
        <v>0</v>
      </c>
      <c r="I5" s="1455">
        <v>487.97899999999998</v>
      </c>
      <c r="J5" s="1786">
        <v>64032.784916545424</v>
      </c>
      <c r="K5" s="831">
        <v>5970</v>
      </c>
    </row>
    <row r="6" spans="1:11" ht="12.75" customHeight="1" x14ac:dyDescent="0.2">
      <c r="A6" s="3" t="s">
        <v>49</v>
      </c>
      <c r="B6" s="1752">
        <v>1529.8548804029001</v>
      </c>
      <c r="C6" s="1016">
        <f t="shared" si="0"/>
        <v>25092.273061439293</v>
      </c>
      <c r="D6" s="1788">
        <v>17616.879000000001</v>
      </c>
      <c r="E6" s="1786">
        <v>0</v>
      </c>
      <c r="F6" s="1786">
        <v>572.45699999999999</v>
      </c>
      <c r="G6" s="1787">
        <v>0</v>
      </c>
      <c r="H6" s="2023">
        <v>0</v>
      </c>
      <c r="I6" s="1455">
        <v>86.686000000000007</v>
      </c>
      <c r="J6" s="1786">
        <v>6816.2510614392913</v>
      </c>
      <c r="K6" s="831">
        <v>567</v>
      </c>
    </row>
    <row r="7" spans="1:11" ht="12.75" customHeight="1" x14ac:dyDescent="0.2">
      <c r="A7" s="3" t="s">
        <v>50</v>
      </c>
      <c r="B7" s="1752">
        <v>1249.9725824688001</v>
      </c>
      <c r="C7" s="1016">
        <f t="shared" si="0"/>
        <v>15286.559198794661</v>
      </c>
      <c r="D7" s="1788">
        <v>9061.6080000000002</v>
      </c>
      <c r="E7" s="1786">
        <v>0</v>
      </c>
      <c r="F7" s="1786">
        <v>228.65700000000001</v>
      </c>
      <c r="G7" s="1787">
        <v>0</v>
      </c>
      <c r="H7" s="2023">
        <v>0</v>
      </c>
      <c r="I7" s="1455">
        <v>22.739000000000001</v>
      </c>
      <c r="J7" s="1786">
        <v>5973.555198794661</v>
      </c>
      <c r="K7" s="831">
        <v>364</v>
      </c>
    </row>
    <row r="8" spans="1:11" ht="12.75" customHeight="1" x14ac:dyDescent="0.2">
      <c r="A8" s="3" t="s">
        <v>51</v>
      </c>
      <c r="B8" s="1752">
        <v>3110.4706434369996</v>
      </c>
      <c r="C8" s="1016">
        <f t="shared" si="0"/>
        <v>41557.309630136275</v>
      </c>
      <c r="D8" s="1788">
        <v>21006.216</v>
      </c>
      <c r="E8" s="1786">
        <v>0</v>
      </c>
      <c r="F8" s="1786">
        <v>1203.31</v>
      </c>
      <c r="G8" s="1787">
        <v>0</v>
      </c>
      <c r="H8" s="2023">
        <v>0</v>
      </c>
      <c r="I8" s="1455">
        <v>402.00900000000001</v>
      </c>
      <c r="J8" s="1786">
        <v>18945.774630136271</v>
      </c>
      <c r="K8" s="831">
        <v>1049</v>
      </c>
    </row>
    <row r="9" spans="1:11" ht="12.75" customHeight="1" x14ac:dyDescent="0.2">
      <c r="A9" s="3" t="s">
        <v>52</v>
      </c>
      <c r="B9" s="1752">
        <v>371.69261637170001</v>
      </c>
      <c r="C9" s="1016">
        <f t="shared" si="0"/>
        <v>13943.239737096681</v>
      </c>
      <c r="D9" s="1788">
        <v>6575.3270000000002</v>
      </c>
      <c r="E9" s="1786">
        <v>0</v>
      </c>
      <c r="F9" s="1786">
        <v>238.22200000000001</v>
      </c>
      <c r="G9" s="1787">
        <v>0</v>
      </c>
      <c r="H9" s="2023">
        <v>0</v>
      </c>
      <c r="I9" s="1455">
        <v>12.891</v>
      </c>
      <c r="J9" s="1786">
        <v>7116.7997370966814</v>
      </c>
      <c r="K9" s="831">
        <v>214</v>
      </c>
    </row>
    <row r="10" spans="1:11" ht="12.75" customHeight="1" x14ac:dyDescent="0.2">
      <c r="A10" s="3" t="s">
        <v>53</v>
      </c>
      <c r="B10" s="1752">
        <v>1236.7205210699003</v>
      </c>
      <c r="C10" s="1016">
        <f t="shared" si="0"/>
        <v>21554.130778434224</v>
      </c>
      <c r="D10" s="1788">
        <v>13564.471</v>
      </c>
      <c r="E10" s="1786">
        <v>0</v>
      </c>
      <c r="F10" s="1786">
        <v>432.74700000000001</v>
      </c>
      <c r="G10" s="1787">
        <v>0</v>
      </c>
      <c r="H10" s="2023">
        <v>0</v>
      </c>
      <c r="I10" s="1455">
        <v>32.558</v>
      </c>
      <c r="J10" s="1786">
        <v>7524.3547784342236</v>
      </c>
      <c r="K10" s="831">
        <v>441</v>
      </c>
    </row>
    <row r="11" spans="1:11" ht="12.75" customHeight="1" x14ac:dyDescent="0.2">
      <c r="A11" s="3" t="s">
        <v>54</v>
      </c>
      <c r="B11" s="1752">
        <v>9480.1402111940024</v>
      </c>
      <c r="C11" s="1016">
        <f t="shared" si="0"/>
        <v>158113.16776160753</v>
      </c>
      <c r="D11" s="1788">
        <v>106165.905</v>
      </c>
      <c r="E11" s="1786">
        <v>0</v>
      </c>
      <c r="F11" s="1786">
        <v>4461.4219999999996</v>
      </c>
      <c r="G11" s="1787">
        <v>0</v>
      </c>
      <c r="H11" s="2023">
        <v>104.58287</v>
      </c>
      <c r="I11" s="1455">
        <v>131.595</v>
      </c>
      <c r="J11" s="1786">
        <v>47249.662891607528</v>
      </c>
      <c r="K11" s="831">
        <v>3474</v>
      </c>
    </row>
    <row r="12" spans="1:11" ht="12.75" customHeight="1" x14ac:dyDescent="0.2">
      <c r="A12" s="3" t="s">
        <v>55</v>
      </c>
      <c r="B12" s="1752">
        <v>2083.3154348878998</v>
      </c>
      <c r="C12" s="1016">
        <f t="shared" si="0"/>
        <v>34910.611459299311</v>
      </c>
      <c r="D12" s="1788">
        <v>24052.35</v>
      </c>
      <c r="E12" s="1786">
        <v>0</v>
      </c>
      <c r="F12" s="1786">
        <v>842.72299999999996</v>
      </c>
      <c r="G12" s="1787">
        <v>0</v>
      </c>
      <c r="H12" s="2023">
        <v>0</v>
      </c>
      <c r="I12" s="1455">
        <v>76.870999999999995</v>
      </c>
      <c r="J12" s="1786">
        <v>9938.6674592993186</v>
      </c>
      <c r="K12" s="831">
        <v>723</v>
      </c>
    </row>
    <row r="13" spans="1:11" ht="12.75" customHeight="1" x14ac:dyDescent="0.2">
      <c r="A13" s="3" t="s">
        <v>56</v>
      </c>
      <c r="B13" s="1752">
        <v>1695.9115049826</v>
      </c>
      <c r="C13" s="1016">
        <f t="shared" si="0"/>
        <v>20753.01443194451</v>
      </c>
      <c r="D13" s="1788">
        <v>13325.041999999999</v>
      </c>
      <c r="E13" s="1786">
        <v>0</v>
      </c>
      <c r="F13" s="1786">
        <v>396.04</v>
      </c>
      <c r="G13" s="1787">
        <v>0</v>
      </c>
      <c r="H13" s="2023">
        <v>0</v>
      </c>
      <c r="I13" s="1455">
        <v>17.933</v>
      </c>
      <c r="J13" s="1786">
        <v>7013.9994319445095</v>
      </c>
      <c r="K13" s="831">
        <v>569</v>
      </c>
    </row>
    <row r="14" spans="1:11" ht="12.75" customHeight="1" x14ac:dyDescent="0.2">
      <c r="A14" s="3" t="s">
        <v>57</v>
      </c>
      <c r="B14" s="1752">
        <v>2436.1156890864004</v>
      </c>
      <c r="C14" s="1016">
        <f t="shared" si="0"/>
        <v>39309.61383122504</v>
      </c>
      <c r="D14" s="1788">
        <v>25280.073</v>
      </c>
      <c r="E14" s="1786">
        <v>0</v>
      </c>
      <c r="F14" s="1786">
        <v>1003.615</v>
      </c>
      <c r="G14" s="1787">
        <v>0</v>
      </c>
      <c r="H14" s="2023">
        <v>0</v>
      </c>
      <c r="I14" s="1455">
        <v>54.287999999999997</v>
      </c>
      <c r="J14" s="1786">
        <v>12971.637831225038</v>
      </c>
      <c r="K14" s="831">
        <v>852</v>
      </c>
    </row>
    <row r="15" spans="1:11" ht="12.75" customHeight="1" x14ac:dyDescent="0.2">
      <c r="A15" s="3" t="s">
        <v>58</v>
      </c>
      <c r="B15" s="1752">
        <v>744.02118314890004</v>
      </c>
      <c r="C15" s="1016">
        <f t="shared" si="0"/>
        <v>12196.451259226613</v>
      </c>
      <c r="D15" s="1788">
        <v>8277.6919999999991</v>
      </c>
      <c r="E15" s="1786">
        <v>0</v>
      </c>
      <c r="F15" s="1786">
        <v>220.5</v>
      </c>
      <c r="G15" s="1787">
        <v>0</v>
      </c>
      <c r="H15" s="2023">
        <v>0</v>
      </c>
      <c r="I15" s="1455">
        <v>2.8919999999999999</v>
      </c>
      <c r="J15" s="1786">
        <v>3695.3672592266139</v>
      </c>
      <c r="K15" s="831">
        <v>292</v>
      </c>
    </row>
    <row r="16" spans="1:11" ht="12.75" customHeight="1" x14ac:dyDescent="0.2">
      <c r="A16" s="3" t="s">
        <v>59</v>
      </c>
      <c r="B16" s="1752">
        <v>1470.4807786364001</v>
      </c>
      <c r="C16" s="1016">
        <f t="shared" si="0"/>
        <v>21921.674466835691</v>
      </c>
      <c r="D16" s="1788">
        <v>14404.003000000001</v>
      </c>
      <c r="E16" s="1786">
        <v>0</v>
      </c>
      <c r="F16" s="1786">
        <v>514.92600000000004</v>
      </c>
      <c r="G16" s="1787">
        <v>0</v>
      </c>
      <c r="H16" s="2023">
        <v>0</v>
      </c>
      <c r="I16" s="1455">
        <v>21.452999999999999</v>
      </c>
      <c r="J16" s="1786">
        <v>6981.2924668356918</v>
      </c>
      <c r="K16" s="831">
        <v>513</v>
      </c>
    </row>
    <row r="17" spans="1:11" ht="12.75" customHeight="1" x14ac:dyDescent="0.2">
      <c r="A17" s="3" t="s">
        <v>60</v>
      </c>
      <c r="B17" s="1752">
        <v>815.77867328089985</v>
      </c>
      <c r="C17" s="1016">
        <f t="shared" si="0"/>
        <v>12519.192752610201</v>
      </c>
      <c r="D17" s="1788">
        <v>8560.8790000000008</v>
      </c>
      <c r="E17" s="1786">
        <v>0</v>
      </c>
      <c r="F17" s="1786">
        <v>308.84300000000002</v>
      </c>
      <c r="G17" s="1787">
        <v>0</v>
      </c>
      <c r="H17" s="2023">
        <v>0</v>
      </c>
      <c r="I17" s="1455">
        <v>10.084</v>
      </c>
      <c r="J17" s="1786">
        <v>3639.3867526101994</v>
      </c>
      <c r="K17" s="831">
        <v>297</v>
      </c>
    </row>
    <row r="18" spans="1:11" ht="12.75" customHeight="1" x14ac:dyDescent="0.2">
      <c r="A18" s="3" t="s">
        <v>61</v>
      </c>
      <c r="B18" s="1752">
        <v>735.99763160959992</v>
      </c>
      <c r="C18" s="1016">
        <f t="shared" si="0"/>
        <v>10090.78134675444</v>
      </c>
      <c r="D18" s="1788">
        <v>5569.0190000000002</v>
      </c>
      <c r="E18" s="1786">
        <v>0</v>
      </c>
      <c r="F18" s="1786">
        <v>197.98599999999999</v>
      </c>
      <c r="G18" s="1787">
        <v>0</v>
      </c>
      <c r="H18" s="2023">
        <v>0</v>
      </c>
      <c r="I18" s="1455">
        <v>2.2610000000000001</v>
      </c>
      <c r="J18" s="1786">
        <v>4321.5153467544387</v>
      </c>
      <c r="K18" s="831">
        <v>261</v>
      </c>
    </row>
    <row r="19" spans="1:11" ht="12.75" customHeight="1" x14ac:dyDescent="0.2">
      <c r="A19" s="3" t="s">
        <v>62</v>
      </c>
      <c r="B19" s="1752">
        <v>6623.6777219569994</v>
      </c>
      <c r="C19" s="1016">
        <f t="shared" si="0"/>
        <v>154443.080071776</v>
      </c>
      <c r="D19" s="1788">
        <v>119515.87300000001</v>
      </c>
      <c r="E19" s="1786">
        <v>0</v>
      </c>
      <c r="F19" s="1786">
        <v>10295.236000000001</v>
      </c>
      <c r="G19" s="1787">
        <v>0</v>
      </c>
      <c r="H19" s="2023">
        <v>0</v>
      </c>
      <c r="I19" s="1455">
        <v>330.20699999999999</v>
      </c>
      <c r="J19" s="1786">
        <v>24301.764071775979</v>
      </c>
      <c r="K19" s="831">
        <v>2424</v>
      </c>
    </row>
    <row r="20" spans="1:11" ht="12.75" customHeight="1" x14ac:dyDescent="0.2">
      <c r="A20" s="3" t="s">
        <v>63</v>
      </c>
      <c r="B20" s="1752">
        <v>3617.5698395679997</v>
      </c>
      <c r="C20" s="1016">
        <f t="shared" si="0"/>
        <v>53619.872115757644</v>
      </c>
      <c r="D20" s="1788">
        <v>37296.576999999997</v>
      </c>
      <c r="E20" s="1786">
        <v>0</v>
      </c>
      <c r="F20" s="1786">
        <v>1065.7270000000001</v>
      </c>
      <c r="G20" s="1787">
        <v>0</v>
      </c>
      <c r="H20" s="2023">
        <v>0</v>
      </c>
      <c r="I20" s="1455">
        <v>62.28</v>
      </c>
      <c r="J20" s="1786">
        <v>15195.288115757647</v>
      </c>
      <c r="K20" s="831">
        <v>1304</v>
      </c>
    </row>
    <row r="21" spans="1:11" ht="12.75" customHeight="1" x14ac:dyDescent="0.2">
      <c r="A21" s="3" t="s">
        <v>64</v>
      </c>
      <c r="B21" s="1752">
        <v>666.06290637739994</v>
      </c>
      <c r="C21" s="1016">
        <f t="shared" si="0"/>
        <v>15305.033547482381</v>
      </c>
      <c r="D21" s="1788">
        <v>10091.121999999999</v>
      </c>
      <c r="E21" s="1786">
        <v>0</v>
      </c>
      <c r="F21" s="1786">
        <v>469.26299999999998</v>
      </c>
      <c r="G21" s="1787">
        <v>0</v>
      </c>
      <c r="H21" s="2023">
        <v>0</v>
      </c>
      <c r="I21" s="1455">
        <v>56.85</v>
      </c>
      <c r="J21" s="1786">
        <v>4687.7985474823799</v>
      </c>
      <c r="K21" s="831">
        <v>353</v>
      </c>
    </row>
    <row r="22" spans="1:11" ht="12.75" customHeight="1" x14ac:dyDescent="0.2">
      <c r="A22" s="3" t="s">
        <v>65</v>
      </c>
      <c r="B22" s="1752">
        <v>731.50608143199997</v>
      </c>
      <c r="C22" s="1016">
        <f t="shared" si="0"/>
        <v>15795.388637652901</v>
      </c>
      <c r="D22" s="1788">
        <v>9380.9459999999999</v>
      </c>
      <c r="E22" s="1786">
        <v>0</v>
      </c>
      <c r="F22" s="1786">
        <v>415.21100000000001</v>
      </c>
      <c r="G22" s="1787">
        <v>0</v>
      </c>
      <c r="H22" s="2023">
        <v>0</v>
      </c>
      <c r="I22" s="1455">
        <v>54.174999999999997</v>
      </c>
      <c r="J22" s="1786">
        <v>5945.0566376529014</v>
      </c>
      <c r="K22" s="831">
        <v>329</v>
      </c>
    </row>
    <row r="23" spans="1:11" ht="12.75" customHeight="1" x14ac:dyDescent="0.2">
      <c r="A23" s="3" t="s">
        <v>66</v>
      </c>
      <c r="B23" s="1752">
        <v>2991.9726268813001</v>
      </c>
      <c r="C23" s="1016">
        <f t="shared" si="0"/>
        <v>41434.440965413203</v>
      </c>
      <c r="D23" s="1788">
        <v>28130.475999999999</v>
      </c>
      <c r="E23" s="1786">
        <v>0</v>
      </c>
      <c r="F23" s="1786">
        <v>971.803</v>
      </c>
      <c r="G23" s="1787">
        <v>0</v>
      </c>
      <c r="H23" s="2023">
        <v>0</v>
      </c>
      <c r="I23" s="1455">
        <v>46.142000000000003</v>
      </c>
      <c r="J23" s="1786">
        <v>12286.019965413205</v>
      </c>
      <c r="K23" s="831">
        <v>855</v>
      </c>
    </row>
    <row r="24" spans="1:11" ht="12.75" customHeight="1" x14ac:dyDescent="0.2">
      <c r="A24" s="3" t="s">
        <v>67</v>
      </c>
      <c r="B24" s="1752">
        <v>904.8000761408</v>
      </c>
      <c r="C24" s="1016">
        <f t="shared" si="0"/>
        <v>15510.254545971929</v>
      </c>
      <c r="D24" s="1788">
        <v>10023.598</v>
      </c>
      <c r="E24" s="1786">
        <v>0</v>
      </c>
      <c r="F24" s="1786">
        <v>387.315</v>
      </c>
      <c r="G24" s="1787">
        <v>0</v>
      </c>
      <c r="H24" s="2023">
        <v>0</v>
      </c>
      <c r="I24" s="1455">
        <v>14.962</v>
      </c>
      <c r="J24" s="1786">
        <v>5084.3795459719286</v>
      </c>
      <c r="K24" s="831">
        <v>297</v>
      </c>
    </row>
    <row r="25" spans="1:11" ht="12.75" customHeight="1" x14ac:dyDescent="0.2">
      <c r="A25" s="3" t="s">
        <v>68</v>
      </c>
      <c r="B25" s="1752">
        <v>4995.7021704933995</v>
      </c>
      <c r="C25" s="1016">
        <f t="shared" si="0"/>
        <v>71709.566660144847</v>
      </c>
      <c r="D25" s="1788">
        <v>44311.137000000002</v>
      </c>
      <c r="E25" s="1786">
        <v>0</v>
      </c>
      <c r="F25" s="1786">
        <v>2229.683</v>
      </c>
      <c r="G25" s="1787">
        <v>0</v>
      </c>
      <c r="H25" s="2023">
        <v>0</v>
      </c>
      <c r="I25" s="1455">
        <v>31.276</v>
      </c>
      <c r="J25" s="1786">
        <v>25137.470660144849</v>
      </c>
      <c r="K25" s="831">
        <v>1565</v>
      </c>
    </row>
    <row r="26" spans="1:11" ht="12.75" customHeight="1" x14ac:dyDescent="0.2">
      <c r="A26" s="3" t="s">
        <v>69</v>
      </c>
      <c r="B26" s="1752">
        <v>6282.0054919722988</v>
      </c>
      <c r="C26" s="1016">
        <f t="shared" si="0"/>
        <v>102097.28196609157</v>
      </c>
      <c r="D26" s="1788">
        <v>76185.913</v>
      </c>
      <c r="E26" s="1786">
        <v>0</v>
      </c>
      <c r="F26" s="1786">
        <v>4626.9189999999999</v>
      </c>
      <c r="G26" s="1787">
        <v>0</v>
      </c>
      <c r="H26" s="2023">
        <v>0</v>
      </c>
      <c r="I26" s="1455">
        <v>164.619</v>
      </c>
      <c r="J26" s="1786">
        <v>21119.830966091562</v>
      </c>
      <c r="K26" s="831">
        <v>1966</v>
      </c>
    </row>
    <row r="27" spans="1:11" ht="12.75" customHeight="1" x14ac:dyDescent="0.2">
      <c r="A27" s="3" t="s">
        <v>70</v>
      </c>
      <c r="B27" s="1752">
        <v>2225.8258068315999</v>
      </c>
      <c r="C27" s="1016">
        <f t="shared" si="0"/>
        <v>41199.935876587668</v>
      </c>
      <c r="D27" s="1788">
        <v>24769.222000000002</v>
      </c>
      <c r="E27" s="1786">
        <v>0</v>
      </c>
      <c r="F27" s="1786">
        <v>1012.171</v>
      </c>
      <c r="G27" s="1787">
        <v>0</v>
      </c>
      <c r="H27" s="2023">
        <v>0</v>
      </c>
      <c r="I27" s="1455">
        <v>35.241999999999997</v>
      </c>
      <c r="J27" s="1786">
        <v>15383.300876587669</v>
      </c>
      <c r="K27" s="831">
        <v>914</v>
      </c>
    </row>
    <row r="28" spans="1:11" ht="12.75" customHeight="1" x14ac:dyDescent="0.2">
      <c r="A28" s="3" t="s">
        <v>71</v>
      </c>
      <c r="B28" s="1752">
        <v>3071.7721125772005</v>
      </c>
      <c r="C28" s="1016">
        <f t="shared" si="0"/>
        <v>43291.967692582708</v>
      </c>
      <c r="D28" s="1788">
        <v>27464.634999999998</v>
      </c>
      <c r="E28" s="1786">
        <v>0</v>
      </c>
      <c r="F28" s="1786">
        <v>1122.6030000000001</v>
      </c>
      <c r="G28" s="1787">
        <v>0</v>
      </c>
      <c r="H28" s="2023">
        <v>0</v>
      </c>
      <c r="I28" s="1455">
        <v>37.799999999999997</v>
      </c>
      <c r="J28" s="1786">
        <v>14666.929692582715</v>
      </c>
      <c r="K28" s="831">
        <v>1054</v>
      </c>
    </row>
    <row r="29" spans="1:11" ht="12.75" customHeight="1" x14ac:dyDescent="0.2">
      <c r="A29" s="3" t="s">
        <v>72</v>
      </c>
      <c r="B29" s="1752">
        <v>7633.8828069453994</v>
      </c>
      <c r="C29" s="1016">
        <f t="shared" si="0"/>
        <v>152256.39593935793</v>
      </c>
      <c r="D29" s="1788">
        <v>105888.72</v>
      </c>
      <c r="E29" s="1786">
        <v>0</v>
      </c>
      <c r="F29" s="1786">
        <v>6145.5140000000001</v>
      </c>
      <c r="G29" s="1787">
        <v>0</v>
      </c>
      <c r="H29" s="2023">
        <v>0</v>
      </c>
      <c r="I29" s="1455">
        <v>210.56200000000001</v>
      </c>
      <c r="J29" s="1786">
        <v>40011.599939357926</v>
      </c>
      <c r="K29" s="831">
        <v>2684</v>
      </c>
    </row>
    <row r="30" spans="1:11" ht="12.75" customHeight="1" x14ac:dyDescent="0.2">
      <c r="A30" s="3" t="s">
        <v>73</v>
      </c>
      <c r="B30" s="1752">
        <v>2263.7446919797999</v>
      </c>
      <c r="C30" s="1016">
        <f t="shared" si="0"/>
        <v>32253.705320197034</v>
      </c>
      <c r="D30" s="1788">
        <v>21172.091</v>
      </c>
      <c r="E30" s="1786">
        <v>0</v>
      </c>
      <c r="F30" s="1786">
        <v>504.65300000000002</v>
      </c>
      <c r="G30" s="1787">
        <v>0</v>
      </c>
      <c r="H30" s="2023">
        <v>0</v>
      </c>
      <c r="I30" s="1455">
        <v>49.755000000000003</v>
      </c>
      <c r="J30" s="1786">
        <v>10527.206320197036</v>
      </c>
      <c r="K30" s="831">
        <v>740</v>
      </c>
    </row>
    <row r="31" spans="1:11" ht="12.75" customHeight="1" x14ac:dyDescent="0.2">
      <c r="A31" s="3" t="s">
        <v>74</v>
      </c>
      <c r="B31" s="1752">
        <v>6584.8073297375995</v>
      </c>
      <c r="C31" s="1016">
        <f t="shared" si="0"/>
        <v>110096.42793777064</v>
      </c>
      <c r="D31" s="1788">
        <v>67589.362999999998</v>
      </c>
      <c r="E31" s="1786">
        <v>0</v>
      </c>
      <c r="F31" s="1786">
        <v>2088.424</v>
      </c>
      <c r="G31" s="1787">
        <v>0</v>
      </c>
      <c r="H31" s="2023">
        <v>0</v>
      </c>
      <c r="I31" s="1455">
        <v>191.93600000000001</v>
      </c>
      <c r="J31" s="1786">
        <v>40226.704937770635</v>
      </c>
      <c r="K31" s="831">
        <v>2537</v>
      </c>
    </row>
    <row r="32" spans="1:11" ht="12.75" customHeight="1" x14ac:dyDescent="0.2">
      <c r="A32" s="3" t="s">
        <v>75</v>
      </c>
      <c r="B32" s="1752">
        <v>1155.2881960046</v>
      </c>
      <c r="C32" s="1016">
        <f t="shared" si="0"/>
        <v>16093.003634379282</v>
      </c>
      <c r="D32" s="1788">
        <v>8915.3819999999996</v>
      </c>
      <c r="E32" s="1786">
        <v>0</v>
      </c>
      <c r="F32" s="1786">
        <v>350.12599999999998</v>
      </c>
      <c r="G32" s="1787">
        <v>0</v>
      </c>
      <c r="H32" s="2023">
        <v>0</v>
      </c>
      <c r="I32" s="1455">
        <v>13.157</v>
      </c>
      <c r="J32" s="1786">
        <v>6814.3386343792827</v>
      </c>
      <c r="K32" s="831">
        <v>460</v>
      </c>
    </row>
    <row r="33" spans="1:11" ht="12.75" customHeight="1" x14ac:dyDescent="0.2">
      <c r="A33" s="3" t="s">
        <v>76</v>
      </c>
      <c r="B33" s="1752">
        <v>1304.4950417742</v>
      </c>
      <c r="C33" s="1016">
        <f t="shared" si="0"/>
        <v>17460.808110233873</v>
      </c>
      <c r="D33" s="1788">
        <v>12401.921</v>
      </c>
      <c r="E33" s="1786">
        <v>0</v>
      </c>
      <c r="F33" s="1786">
        <v>347.53500000000003</v>
      </c>
      <c r="G33" s="1787">
        <v>0</v>
      </c>
      <c r="H33" s="2023">
        <v>0</v>
      </c>
      <c r="I33" s="1455">
        <v>36.395000000000003</v>
      </c>
      <c r="J33" s="1786">
        <v>4674.9571102338723</v>
      </c>
      <c r="K33" s="831">
        <v>389</v>
      </c>
    </row>
    <row r="34" spans="1:11" ht="12.75" customHeight="1" x14ac:dyDescent="0.2">
      <c r="A34" s="3" t="s">
        <v>77</v>
      </c>
      <c r="B34" s="1752">
        <v>2260.7016427460999</v>
      </c>
      <c r="C34" s="1016">
        <f t="shared" si="0"/>
        <v>40697.165040272339</v>
      </c>
      <c r="D34" s="1788">
        <v>29906.302</v>
      </c>
      <c r="E34" s="1786">
        <v>0</v>
      </c>
      <c r="F34" s="1786">
        <v>1391.748</v>
      </c>
      <c r="G34" s="1787">
        <v>0</v>
      </c>
      <c r="H34" s="2023">
        <v>0</v>
      </c>
      <c r="I34" s="1455">
        <v>37.201000000000001</v>
      </c>
      <c r="J34" s="1786">
        <v>9361.9140402723388</v>
      </c>
      <c r="K34" s="831">
        <v>765</v>
      </c>
    </row>
    <row r="35" spans="1:11" ht="12.75" customHeight="1" x14ac:dyDescent="0.2">
      <c r="A35" s="3" t="s">
        <v>78</v>
      </c>
      <c r="B35" s="1752">
        <v>447.90837365549999</v>
      </c>
      <c r="C35" s="1016">
        <f t="shared" si="0"/>
        <v>8675.3727872803429</v>
      </c>
      <c r="D35" s="1788">
        <v>5005.5370000000003</v>
      </c>
      <c r="E35" s="1786">
        <v>0</v>
      </c>
      <c r="F35" s="1786">
        <v>123.497</v>
      </c>
      <c r="G35" s="1787">
        <v>0</v>
      </c>
      <c r="H35" s="2023">
        <v>0</v>
      </c>
      <c r="I35" s="1455">
        <v>10.997</v>
      </c>
      <c r="J35" s="1786">
        <v>3535.341787280342</v>
      </c>
      <c r="K35" s="831">
        <v>211</v>
      </c>
    </row>
    <row r="36" spans="1:11" ht="12.75" customHeight="1" x14ac:dyDescent="0.2">
      <c r="A36" s="3" t="s">
        <v>79</v>
      </c>
      <c r="B36" s="1752">
        <v>821.3411942962</v>
      </c>
      <c r="C36" s="1016">
        <f t="shared" si="0"/>
        <v>18671.678268040949</v>
      </c>
      <c r="D36" s="1788">
        <v>11999.366</v>
      </c>
      <c r="E36" s="1786">
        <v>0</v>
      </c>
      <c r="F36" s="1786">
        <v>527.84400000000005</v>
      </c>
      <c r="G36" s="1787">
        <v>0</v>
      </c>
      <c r="H36" s="2023">
        <v>0</v>
      </c>
      <c r="I36" s="1455">
        <v>53.197000000000003</v>
      </c>
      <c r="J36" s="1786">
        <v>6091.2712680409504</v>
      </c>
      <c r="K36" s="831">
        <v>340</v>
      </c>
    </row>
    <row r="37" spans="1:11" ht="12.75" customHeight="1" x14ac:dyDescent="0.2">
      <c r="A37" s="3" t="s">
        <v>80</v>
      </c>
      <c r="B37" s="1752">
        <v>1177.9927163469999</v>
      </c>
      <c r="C37" s="1016">
        <f t="shared" si="0"/>
        <v>21368.622108746207</v>
      </c>
      <c r="D37" s="1788">
        <v>15709.936</v>
      </c>
      <c r="E37" s="1786">
        <v>0</v>
      </c>
      <c r="F37" s="1786">
        <v>805.66600000000005</v>
      </c>
      <c r="G37" s="1787">
        <v>0</v>
      </c>
      <c r="H37" s="2023">
        <v>0</v>
      </c>
      <c r="I37" s="1455">
        <v>54.515999999999998</v>
      </c>
      <c r="J37" s="1786">
        <v>4798.5041087462087</v>
      </c>
      <c r="K37" s="831">
        <v>444</v>
      </c>
    </row>
    <row r="38" spans="1:11" ht="12.75" customHeight="1" x14ac:dyDescent="0.2">
      <c r="A38" s="3" t="s">
        <v>81</v>
      </c>
      <c r="B38" s="1752">
        <v>8437.5702725109986</v>
      </c>
      <c r="C38" s="1016">
        <f t="shared" si="0"/>
        <v>130971.43619542565</v>
      </c>
      <c r="D38" s="1788">
        <v>93521.638000000006</v>
      </c>
      <c r="E38" s="1786">
        <v>0</v>
      </c>
      <c r="F38" s="1786">
        <v>5306.3559999999998</v>
      </c>
      <c r="G38" s="1787">
        <v>0</v>
      </c>
      <c r="H38" s="2023">
        <v>0</v>
      </c>
      <c r="I38" s="1455">
        <v>185.69200000000001</v>
      </c>
      <c r="J38" s="1786">
        <v>31957.750195425644</v>
      </c>
      <c r="K38" s="831">
        <v>2894</v>
      </c>
    </row>
    <row r="39" spans="1:11" ht="12.75" customHeight="1" x14ac:dyDescent="0.2">
      <c r="A39" s="3" t="s">
        <v>82</v>
      </c>
      <c r="B39" s="1752">
        <v>2971.7550447944</v>
      </c>
      <c r="C39" s="1016">
        <f t="shared" si="0"/>
        <v>38920.939823311819</v>
      </c>
      <c r="D39" s="1788">
        <v>26837.864000000001</v>
      </c>
      <c r="E39" s="1786">
        <v>0</v>
      </c>
      <c r="F39" s="1786">
        <v>1044.857</v>
      </c>
      <c r="G39" s="1787">
        <v>0</v>
      </c>
      <c r="H39" s="2023">
        <v>0</v>
      </c>
      <c r="I39" s="1455">
        <v>38.148000000000003</v>
      </c>
      <c r="J39" s="1786">
        <v>11000.070823311818</v>
      </c>
      <c r="K39" s="831">
        <v>897</v>
      </c>
    </row>
    <row r="40" spans="1:11" ht="12.75" customHeight="1" x14ac:dyDescent="0.2">
      <c r="A40" s="3" t="s">
        <v>83</v>
      </c>
      <c r="B40" s="1752">
        <v>40991.331037877993</v>
      </c>
      <c r="C40" s="1016">
        <f t="shared" si="0"/>
        <v>699684.48555153457</v>
      </c>
      <c r="D40" s="1788">
        <v>326414.79200000002</v>
      </c>
      <c r="E40" s="1786">
        <v>0</v>
      </c>
      <c r="F40" s="1786">
        <v>19719.935000000001</v>
      </c>
      <c r="G40" s="1787">
        <v>0</v>
      </c>
      <c r="H40" s="2023">
        <v>0</v>
      </c>
      <c r="I40" s="1455">
        <v>1118.3820000000001</v>
      </c>
      <c r="J40" s="1786">
        <v>352431.37655153457</v>
      </c>
      <c r="K40" s="831">
        <v>14041</v>
      </c>
    </row>
    <row r="41" spans="1:11" ht="12.75" customHeight="1" x14ac:dyDescent="0.2">
      <c r="A41" s="3" t="s">
        <v>84</v>
      </c>
      <c r="B41" s="1752">
        <v>754.73275384270005</v>
      </c>
      <c r="C41" s="1016">
        <f t="shared" si="0"/>
        <v>13022.769575021459</v>
      </c>
      <c r="D41" s="1788">
        <v>8052.9480000000003</v>
      </c>
      <c r="E41" s="1786">
        <v>0</v>
      </c>
      <c r="F41" s="1786">
        <v>251.28299999999999</v>
      </c>
      <c r="G41" s="1787">
        <v>0</v>
      </c>
      <c r="H41" s="2023">
        <v>0</v>
      </c>
      <c r="I41" s="1455">
        <v>41.808999999999997</v>
      </c>
      <c r="J41" s="1786">
        <v>4676.7295750214598</v>
      </c>
      <c r="K41" s="831">
        <v>334</v>
      </c>
    </row>
    <row r="42" spans="1:11" ht="12.75" customHeight="1" x14ac:dyDescent="0.2">
      <c r="A42" s="3" t="s">
        <v>85</v>
      </c>
      <c r="B42" s="1752">
        <v>5489.0092240025988</v>
      </c>
      <c r="C42" s="1016">
        <f t="shared" si="0"/>
        <v>79294.104099397868</v>
      </c>
      <c r="D42" s="1788">
        <v>54875.735999999997</v>
      </c>
      <c r="E42" s="1786">
        <v>0</v>
      </c>
      <c r="F42" s="1786">
        <v>2227.1860000000001</v>
      </c>
      <c r="G42" s="1787">
        <v>0</v>
      </c>
      <c r="H42" s="2023">
        <v>0</v>
      </c>
      <c r="I42" s="1455">
        <v>132.62299999999999</v>
      </c>
      <c r="J42" s="1786">
        <v>22058.559099397873</v>
      </c>
      <c r="K42" s="831">
        <v>1865</v>
      </c>
    </row>
    <row r="43" spans="1:11" ht="12.75" customHeight="1" x14ac:dyDescent="0.2">
      <c r="A43" s="3" t="s">
        <v>86</v>
      </c>
      <c r="B43" s="1752">
        <v>1478.4196529220999</v>
      </c>
      <c r="C43" s="1016">
        <f t="shared" si="0"/>
        <v>16225.727112528501</v>
      </c>
      <c r="D43" s="1788">
        <v>10769.839</v>
      </c>
      <c r="E43" s="1786">
        <v>0</v>
      </c>
      <c r="F43" s="1786">
        <v>271.858</v>
      </c>
      <c r="G43" s="1787">
        <v>0</v>
      </c>
      <c r="H43" s="2023">
        <v>0</v>
      </c>
      <c r="I43" s="1455">
        <v>14.167</v>
      </c>
      <c r="J43" s="1786">
        <v>5169.8631125285019</v>
      </c>
      <c r="K43" s="831">
        <v>445</v>
      </c>
    </row>
    <row r="44" spans="1:11" ht="12.75" customHeight="1" x14ac:dyDescent="0.2">
      <c r="A44" s="3" t="s">
        <v>87</v>
      </c>
      <c r="B44" s="1752">
        <v>11154.883899749</v>
      </c>
      <c r="C44" s="1016">
        <f t="shared" si="0"/>
        <v>230093.36954815546</v>
      </c>
      <c r="D44" s="1788">
        <v>160232.57399999999</v>
      </c>
      <c r="E44" s="1786">
        <v>0</v>
      </c>
      <c r="F44" s="1786">
        <v>16328.73</v>
      </c>
      <c r="G44" s="1787">
        <v>0</v>
      </c>
      <c r="H44" s="2023">
        <v>0</v>
      </c>
      <c r="I44" s="1455">
        <v>429.58600000000001</v>
      </c>
      <c r="J44" s="1786">
        <v>53102.479548155447</v>
      </c>
      <c r="K44" s="831">
        <v>4308</v>
      </c>
    </row>
    <row r="45" spans="1:11" ht="12.75" customHeight="1" x14ac:dyDescent="0.2">
      <c r="A45" s="3" t="s">
        <v>88</v>
      </c>
      <c r="B45" s="1752">
        <v>7313.4888505499011</v>
      </c>
      <c r="C45" s="1016">
        <f t="shared" si="0"/>
        <v>150887.51931859428</v>
      </c>
      <c r="D45" s="1788">
        <v>113848.268</v>
      </c>
      <c r="E45" s="1786">
        <v>0</v>
      </c>
      <c r="F45" s="1786">
        <v>8481.8549999999996</v>
      </c>
      <c r="G45" s="1787">
        <v>0</v>
      </c>
      <c r="H45" s="2023">
        <v>0</v>
      </c>
      <c r="I45" s="1455">
        <v>52.584000000000003</v>
      </c>
      <c r="J45" s="1786">
        <v>28504.812318594275</v>
      </c>
      <c r="K45" s="831">
        <v>2816</v>
      </c>
    </row>
    <row r="46" spans="1:11" ht="12.75" customHeight="1" x14ac:dyDescent="0.2">
      <c r="A46" s="3" t="s">
        <v>89</v>
      </c>
      <c r="B46" s="1752">
        <v>542.24237577280007</v>
      </c>
      <c r="C46" s="1016">
        <f t="shared" si="0"/>
        <v>15702.711512517053</v>
      </c>
      <c r="D46" s="1788">
        <v>8203.2459999999992</v>
      </c>
      <c r="E46" s="1786">
        <v>0</v>
      </c>
      <c r="F46" s="1786">
        <v>343.05599999999998</v>
      </c>
      <c r="G46" s="1787">
        <v>0</v>
      </c>
      <c r="H46" s="2023">
        <v>0</v>
      </c>
      <c r="I46" s="1455">
        <v>11.227</v>
      </c>
      <c r="J46" s="1786">
        <v>7145.1825125170535</v>
      </c>
      <c r="K46" s="831">
        <v>288</v>
      </c>
    </row>
    <row r="47" spans="1:11" ht="12.75" customHeight="1" x14ac:dyDescent="0.2">
      <c r="A47" s="3" t="s">
        <v>90</v>
      </c>
      <c r="B47" s="1752">
        <v>1361.5325622884002</v>
      </c>
      <c r="C47" s="1016">
        <f t="shared" si="0"/>
        <v>47435.932108565918</v>
      </c>
      <c r="D47" s="1788">
        <v>18744.598999999998</v>
      </c>
      <c r="E47" s="1786">
        <v>0</v>
      </c>
      <c r="F47" s="1786">
        <v>657.90599999999995</v>
      </c>
      <c r="G47" s="1787">
        <v>0</v>
      </c>
      <c r="H47" s="2023">
        <v>0</v>
      </c>
      <c r="I47" s="1455">
        <v>11.327</v>
      </c>
      <c r="J47" s="1786">
        <v>28022.100108565919</v>
      </c>
      <c r="K47" s="831">
        <v>730</v>
      </c>
    </row>
    <row r="48" spans="1:11" ht="12.75" customHeight="1" x14ac:dyDescent="0.2">
      <c r="A48" s="3" t="s">
        <v>91</v>
      </c>
      <c r="B48" s="1752">
        <v>35365.568870244999</v>
      </c>
      <c r="C48" s="1016">
        <f t="shared" si="0"/>
        <v>595537.86587295868</v>
      </c>
      <c r="D48" s="1788">
        <v>431555.40500000003</v>
      </c>
      <c r="E48" s="1786">
        <v>0</v>
      </c>
      <c r="F48" s="1786">
        <v>33183.646999999997</v>
      </c>
      <c r="G48" s="1787">
        <v>0</v>
      </c>
      <c r="H48" s="2023">
        <v>0</v>
      </c>
      <c r="I48" s="1455">
        <v>1001.712</v>
      </c>
      <c r="J48" s="1786">
        <v>129797.10187295869</v>
      </c>
      <c r="K48" s="831">
        <v>12462</v>
      </c>
    </row>
    <row r="49" spans="1:11" ht="12.75" customHeight="1" x14ac:dyDescent="0.2">
      <c r="A49" s="3" t="s">
        <v>92</v>
      </c>
      <c r="B49" s="1752">
        <v>1195.0129255244001</v>
      </c>
      <c r="C49" s="1016">
        <f t="shared" si="0"/>
        <v>21763.830932575256</v>
      </c>
      <c r="D49" s="1788">
        <v>12014.416999999999</v>
      </c>
      <c r="E49" s="1786">
        <v>0</v>
      </c>
      <c r="F49" s="1786">
        <v>416.27</v>
      </c>
      <c r="G49" s="1787">
        <v>0</v>
      </c>
      <c r="H49" s="2023">
        <v>0</v>
      </c>
      <c r="I49" s="1455">
        <v>22.584</v>
      </c>
      <c r="J49" s="1786">
        <v>9310.5599325752573</v>
      </c>
      <c r="K49" s="831">
        <v>541</v>
      </c>
    </row>
    <row r="50" spans="1:11" ht="12.75" customHeight="1" x14ac:dyDescent="0.2">
      <c r="A50" s="3" t="s">
        <v>93</v>
      </c>
      <c r="B50" s="1752">
        <v>1587.3358129182002</v>
      </c>
      <c r="C50" s="1016">
        <f t="shared" si="0"/>
        <v>23328.691553590681</v>
      </c>
      <c r="D50" s="1788">
        <v>13992.32</v>
      </c>
      <c r="E50" s="1786">
        <v>0</v>
      </c>
      <c r="F50" s="1786">
        <v>350.20400000000001</v>
      </c>
      <c r="G50" s="1787">
        <v>0</v>
      </c>
      <c r="H50" s="2023">
        <v>0</v>
      </c>
      <c r="I50" s="1455">
        <v>35.472000000000001</v>
      </c>
      <c r="J50" s="1786">
        <v>8950.6955535906836</v>
      </c>
      <c r="K50" s="831">
        <v>583</v>
      </c>
    </row>
    <row r="51" spans="1:11" ht="12.75" customHeight="1" x14ac:dyDescent="0.2">
      <c r="A51" s="3" t="s">
        <v>94</v>
      </c>
      <c r="B51" s="1752">
        <v>5942.892728803</v>
      </c>
      <c r="C51" s="1016">
        <f t="shared" si="0"/>
        <v>83578.416434688799</v>
      </c>
      <c r="D51" s="1788">
        <v>53567.156000000003</v>
      </c>
      <c r="E51" s="1786">
        <v>0</v>
      </c>
      <c r="F51" s="1786">
        <v>2563.2640000000001</v>
      </c>
      <c r="G51" s="1787">
        <v>0</v>
      </c>
      <c r="H51" s="2023">
        <v>0</v>
      </c>
      <c r="I51" s="1455">
        <v>33.043999999999997</v>
      </c>
      <c r="J51" s="1786">
        <v>27414.952434688788</v>
      </c>
      <c r="K51" s="831">
        <v>2022</v>
      </c>
    </row>
    <row r="52" spans="1:11" ht="12.75" customHeight="1" x14ac:dyDescent="0.2">
      <c r="A52" s="3" t="s">
        <v>95</v>
      </c>
      <c r="B52" s="1752">
        <v>30029.926238494001</v>
      </c>
      <c r="C52" s="1016">
        <f t="shared" si="0"/>
        <v>380117.8800325311</v>
      </c>
      <c r="D52" s="1788">
        <v>229960.003</v>
      </c>
      <c r="E52" s="1786">
        <v>0.89882000000000006</v>
      </c>
      <c r="F52" s="1786">
        <v>13231.606</v>
      </c>
      <c r="G52" s="1787">
        <v>0</v>
      </c>
      <c r="H52" s="2023">
        <v>100.92444999999999</v>
      </c>
      <c r="I52" s="1455">
        <v>724.23400000000004</v>
      </c>
      <c r="J52" s="1786">
        <v>136100.21376253114</v>
      </c>
      <c r="K52" s="831">
        <v>9690</v>
      </c>
    </row>
    <row r="53" spans="1:11" ht="12.75" customHeight="1" x14ac:dyDescent="0.2">
      <c r="A53" s="3" t="s">
        <v>96</v>
      </c>
      <c r="B53" s="1752">
        <v>1329.6729225617999</v>
      </c>
      <c r="C53" s="1016">
        <f t="shared" si="0"/>
        <v>22147.673420188483</v>
      </c>
      <c r="D53" s="1788">
        <v>12421.788</v>
      </c>
      <c r="E53" s="1786">
        <v>0</v>
      </c>
      <c r="F53" s="1786">
        <v>621.947</v>
      </c>
      <c r="G53" s="1787">
        <v>0</v>
      </c>
      <c r="H53" s="2023">
        <v>0</v>
      </c>
      <c r="I53" s="1455">
        <v>40.720999999999997</v>
      </c>
      <c r="J53" s="1786">
        <v>9063.2174201884827</v>
      </c>
      <c r="K53" s="831">
        <v>495</v>
      </c>
    </row>
    <row r="54" spans="1:11" ht="12.75" customHeight="1" x14ac:dyDescent="0.2">
      <c r="A54" s="3" t="s">
        <v>97</v>
      </c>
      <c r="B54" s="1752">
        <v>18525.720827774996</v>
      </c>
      <c r="C54" s="1016">
        <f t="shared" si="0"/>
        <v>450271.87073122588</v>
      </c>
      <c r="D54" s="1788">
        <v>239258.54300000001</v>
      </c>
      <c r="E54" s="1786">
        <v>537.59037000000001</v>
      </c>
      <c r="F54" s="1786">
        <v>15352.188</v>
      </c>
      <c r="G54" s="1787">
        <v>0</v>
      </c>
      <c r="H54" s="2023">
        <v>36366.866589999998</v>
      </c>
      <c r="I54" s="1455">
        <v>460.18099999999998</v>
      </c>
      <c r="J54" s="1786">
        <v>158296.50177122589</v>
      </c>
      <c r="K54" s="831">
        <v>7581</v>
      </c>
    </row>
    <row r="55" spans="1:11" ht="12.75" customHeight="1" x14ac:dyDescent="0.2">
      <c r="A55" s="3" t="s">
        <v>98</v>
      </c>
      <c r="B55" s="1752">
        <v>7114.9649521674</v>
      </c>
      <c r="C55" s="1016">
        <f t="shared" si="0"/>
        <v>93734.723805956775</v>
      </c>
      <c r="D55" s="1788">
        <v>63731.194000000003</v>
      </c>
      <c r="E55" s="1786">
        <v>0</v>
      </c>
      <c r="F55" s="1786">
        <v>3210.9679999999998</v>
      </c>
      <c r="G55" s="1787">
        <v>0</v>
      </c>
      <c r="H55" s="2023">
        <v>0</v>
      </c>
      <c r="I55" s="1455">
        <v>185.11600000000001</v>
      </c>
      <c r="J55" s="1786">
        <v>26607.445805956788</v>
      </c>
      <c r="K55" s="831">
        <v>2031</v>
      </c>
    </row>
    <row r="56" spans="1:11" ht="12.75" customHeight="1" x14ac:dyDescent="0.2">
      <c r="A56" s="3" t="s">
        <v>99</v>
      </c>
      <c r="B56" s="1752">
        <v>432.48729440229994</v>
      </c>
      <c r="C56" s="1016">
        <f t="shared" si="0"/>
        <v>9250.9189724672397</v>
      </c>
      <c r="D56" s="1788">
        <v>4979.5050000000001</v>
      </c>
      <c r="E56" s="1786">
        <v>0</v>
      </c>
      <c r="F56" s="1786">
        <v>131.25200000000001</v>
      </c>
      <c r="G56" s="1787">
        <v>0</v>
      </c>
      <c r="H56" s="2023">
        <v>0</v>
      </c>
      <c r="I56" s="1455">
        <v>21.643999999999998</v>
      </c>
      <c r="J56" s="1786">
        <v>4118.517972467238</v>
      </c>
      <c r="K56" s="831">
        <v>229</v>
      </c>
    </row>
    <row r="57" spans="1:11" ht="12.75" customHeight="1" x14ac:dyDescent="0.2">
      <c r="A57" s="3" t="s">
        <v>100</v>
      </c>
      <c r="B57" s="1752">
        <v>1166.9719041082999</v>
      </c>
      <c r="C57" s="1016">
        <f t="shared" si="0"/>
        <v>24642.398465769897</v>
      </c>
      <c r="D57" s="1788">
        <v>13596.143</v>
      </c>
      <c r="E57" s="1786">
        <v>0</v>
      </c>
      <c r="F57" s="1786">
        <v>430.17899999999997</v>
      </c>
      <c r="G57" s="1787">
        <v>0</v>
      </c>
      <c r="H57" s="2023">
        <v>0</v>
      </c>
      <c r="I57" s="1455">
        <v>24.286000000000001</v>
      </c>
      <c r="J57" s="1786">
        <v>10591.790465769896</v>
      </c>
      <c r="K57" s="831">
        <v>532</v>
      </c>
    </row>
    <row r="58" spans="1:11" ht="12.75" customHeight="1" x14ac:dyDescent="0.2">
      <c r="A58" s="3" t="s">
        <v>101</v>
      </c>
      <c r="B58" s="1752">
        <v>2384.8412827371999</v>
      </c>
      <c r="C58" s="1016">
        <f t="shared" si="0"/>
        <v>34352.508886617346</v>
      </c>
      <c r="D58" s="1788">
        <v>23226.954000000002</v>
      </c>
      <c r="E58" s="1786">
        <v>0</v>
      </c>
      <c r="F58" s="1786">
        <v>1753.242</v>
      </c>
      <c r="G58" s="1787">
        <v>0</v>
      </c>
      <c r="H58" s="2023">
        <v>0</v>
      </c>
      <c r="I58" s="1455">
        <v>57.247</v>
      </c>
      <c r="J58" s="1786">
        <v>9315.0658866173508</v>
      </c>
      <c r="K58" s="831">
        <v>684</v>
      </c>
    </row>
    <row r="59" spans="1:11" ht="12.75" customHeight="1" x14ac:dyDescent="0.2">
      <c r="A59" s="3" t="s">
        <v>102</v>
      </c>
      <c r="B59" s="1752">
        <v>1388.3417572891999</v>
      </c>
      <c r="C59" s="1016">
        <f t="shared" si="0"/>
        <v>19245.397970051043</v>
      </c>
      <c r="D59" s="1788">
        <v>12116.541999999999</v>
      </c>
      <c r="E59" s="1786">
        <v>0</v>
      </c>
      <c r="F59" s="1786">
        <v>394.43900000000002</v>
      </c>
      <c r="G59" s="1787">
        <v>0</v>
      </c>
      <c r="H59" s="2023">
        <v>0</v>
      </c>
      <c r="I59" s="1455">
        <v>6.7149999999999999</v>
      </c>
      <c r="J59" s="1786">
        <v>6727.7019700510427</v>
      </c>
      <c r="K59" s="831">
        <v>482</v>
      </c>
    </row>
    <row r="60" spans="1:11" ht="12.75" customHeight="1" x14ac:dyDescent="0.2">
      <c r="A60" s="3" t="s">
        <v>103</v>
      </c>
      <c r="B60" s="1752">
        <v>6462.2474962588003</v>
      </c>
      <c r="C60" s="1016">
        <f t="shared" si="0"/>
        <v>191266.8785080004</v>
      </c>
      <c r="D60" s="1788">
        <v>136266.53599999999</v>
      </c>
      <c r="E60" s="1786">
        <v>407.51567999999997</v>
      </c>
      <c r="F60" s="1786">
        <v>11184.878000000001</v>
      </c>
      <c r="G60" s="1787">
        <v>0</v>
      </c>
      <c r="H60" s="2023">
        <v>1272.9029400000002</v>
      </c>
      <c r="I60" s="1455">
        <v>87.046999999999997</v>
      </c>
      <c r="J60" s="1786">
        <v>42047.998888000395</v>
      </c>
      <c r="K60" s="831">
        <v>3393</v>
      </c>
    </row>
    <row r="61" spans="1:11" ht="12.75" customHeight="1" x14ac:dyDescent="0.2">
      <c r="A61" s="3" t="s">
        <v>104</v>
      </c>
      <c r="B61" s="1752">
        <v>5753.6863664701996</v>
      </c>
      <c r="C61" s="1016">
        <f t="shared" si="0"/>
        <v>81515.174917916433</v>
      </c>
      <c r="D61" s="1788">
        <v>46755.800999999999</v>
      </c>
      <c r="E61" s="1786">
        <v>0</v>
      </c>
      <c r="F61" s="1786">
        <v>2243.346</v>
      </c>
      <c r="G61" s="1787">
        <v>0</v>
      </c>
      <c r="H61" s="2023">
        <v>0</v>
      </c>
      <c r="I61" s="1455">
        <v>193.512</v>
      </c>
      <c r="J61" s="1786">
        <v>32322.515917916433</v>
      </c>
      <c r="K61" s="831">
        <v>2055</v>
      </c>
    </row>
    <row r="62" spans="1:11" ht="12.75" customHeight="1" x14ac:dyDescent="0.2">
      <c r="A62" s="3" t="s">
        <v>105</v>
      </c>
      <c r="B62" s="1752">
        <v>12355.781332934001</v>
      </c>
      <c r="C62" s="1016">
        <f t="shared" si="0"/>
        <v>163424.01784078401</v>
      </c>
      <c r="D62" s="1788">
        <v>101369.20600000001</v>
      </c>
      <c r="E62" s="1786">
        <v>0</v>
      </c>
      <c r="F62" s="1786">
        <v>7788.5990000000002</v>
      </c>
      <c r="G62" s="1787">
        <v>0</v>
      </c>
      <c r="H62" s="2023">
        <v>2076.0886</v>
      </c>
      <c r="I62" s="1455">
        <v>309.25099999999998</v>
      </c>
      <c r="J62" s="1786">
        <v>51880.873240783993</v>
      </c>
      <c r="K62" s="831">
        <v>3548</v>
      </c>
    </row>
    <row r="63" spans="1:11" ht="12.75" customHeight="1" x14ac:dyDescent="0.2">
      <c r="A63" s="3" t="s">
        <v>106</v>
      </c>
      <c r="B63" s="1752">
        <v>577.06458018550006</v>
      </c>
      <c r="C63" s="1016">
        <f t="shared" si="0"/>
        <v>10954.089233761722</v>
      </c>
      <c r="D63" s="1788">
        <v>6366.4719999999998</v>
      </c>
      <c r="E63" s="1786">
        <v>0</v>
      </c>
      <c r="F63" s="1786">
        <v>313.44400000000002</v>
      </c>
      <c r="G63" s="1787">
        <v>0</v>
      </c>
      <c r="H63" s="2023">
        <v>0</v>
      </c>
      <c r="I63" s="1455">
        <v>17.465</v>
      </c>
      <c r="J63" s="1786">
        <v>4256.708233761723</v>
      </c>
      <c r="K63" s="831">
        <v>261</v>
      </c>
    </row>
    <row r="64" spans="1:11" ht="12.75" customHeight="1" x14ac:dyDescent="0.2">
      <c r="A64" s="3" t="s">
        <v>107</v>
      </c>
      <c r="B64" s="1752">
        <v>5490.7330119529997</v>
      </c>
      <c r="C64" s="1016">
        <f t="shared" si="0"/>
        <v>75245.252920281375</v>
      </c>
      <c r="D64" s="1788">
        <v>45998.161</v>
      </c>
      <c r="E64" s="1786">
        <v>0</v>
      </c>
      <c r="F64" s="1786">
        <v>1753.1</v>
      </c>
      <c r="G64" s="1787">
        <v>0</v>
      </c>
      <c r="H64" s="2023">
        <v>0</v>
      </c>
      <c r="I64" s="1455">
        <v>209.76499999999999</v>
      </c>
      <c r="J64" s="1786">
        <v>27284.226920281373</v>
      </c>
      <c r="K64" s="831">
        <v>1908</v>
      </c>
    </row>
    <row r="65" spans="1:14" ht="12.75" customHeight="1" x14ac:dyDescent="0.2">
      <c r="A65" s="3" t="s">
        <v>108</v>
      </c>
      <c r="B65" s="1752">
        <v>3144.5390392417999</v>
      </c>
      <c r="C65" s="1016">
        <f t="shared" si="0"/>
        <v>48525.814202896552</v>
      </c>
      <c r="D65" s="1788">
        <v>31384.371999999999</v>
      </c>
      <c r="E65" s="1786">
        <v>0</v>
      </c>
      <c r="F65" s="1786">
        <v>1133.3979999999999</v>
      </c>
      <c r="G65" s="1787">
        <v>0</v>
      </c>
      <c r="H65" s="2023">
        <v>0</v>
      </c>
      <c r="I65" s="1455">
        <v>94.35</v>
      </c>
      <c r="J65" s="1786">
        <v>15913.694202896551</v>
      </c>
      <c r="K65" s="831">
        <v>1059</v>
      </c>
    </row>
    <row r="66" spans="1:14" ht="12.75" customHeight="1" x14ac:dyDescent="0.2">
      <c r="A66" s="3" t="s">
        <v>109</v>
      </c>
      <c r="B66" s="1752">
        <v>12313.525608734401</v>
      </c>
      <c r="C66" s="1016">
        <f t="shared" si="0"/>
        <v>261616.94526278562</v>
      </c>
      <c r="D66" s="1788">
        <v>105148.107</v>
      </c>
      <c r="E66" s="1786">
        <v>0</v>
      </c>
      <c r="F66" s="1786">
        <v>8438.6319999999996</v>
      </c>
      <c r="G66" s="1787">
        <v>0</v>
      </c>
      <c r="H66" s="2023">
        <v>0</v>
      </c>
      <c r="I66" s="1455">
        <v>135.41300000000001</v>
      </c>
      <c r="J66" s="1786">
        <v>147894.79326278562</v>
      </c>
      <c r="K66" s="831">
        <v>5182</v>
      </c>
    </row>
    <row r="67" spans="1:14" ht="12.75" customHeight="1" x14ac:dyDescent="0.2">
      <c r="A67" s="3" t="s">
        <v>110</v>
      </c>
      <c r="B67" s="1752">
        <v>3949.5574563887003</v>
      </c>
      <c r="C67" s="1016">
        <f t="shared" si="0"/>
        <v>59777.581127312653</v>
      </c>
      <c r="D67" s="1788">
        <v>36039.775000000001</v>
      </c>
      <c r="E67" s="1786">
        <v>0</v>
      </c>
      <c r="F67" s="1786">
        <v>1002.725</v>
      </c>
      <c r="G67" s="1787">
        <v>0</v>
      </c>
      <c r="H67" s="2023">
        <v>0</v>
      </c>
      <c r="I67" s="1455">
        <v>94.697999999999993</v>
      </c>
      <c r="J67" s="1786">
        <v>22640.383127312656</v>
      </c>
      <c r="K67" s="831">
        <v>1422</v>
      </c>
    </row>
    <row r="68" spans="1:14" ht="12.75" customHeight="1" x14ac:dyDescent="0.2">
      <c r="A68" s="3" t="s">
        <v>2070</v>
      </c>
      <c r="B68" s="1752">
        <v>748.27528620539988</v>
      </c>
      <c r="C68" s="1016">
        <f t="shared" si="0"/>
        <v>12536.462840242091</v>
      </c>
      <c r="D68" s="1788">
        <v>8253.634</v>
      </c>
      <c r="E68" s="1786">
        <v>0</v>
      </c>
      <c r="F68" s="1786">
        <v>262.48599999999999</v>
      </c>
      <c r="G68" s="1787">
        <v>0</v>
      </c>
      <c r="H68" s="2023">
        <v>0</v>
      </c>
      <c r="I68" s="1455">
        <v>1.0820000000000001</v>
      </c>
      <c r="J68" s="1786">
        <v>4019.2608402420906</v>
      </c>
      <c r="K68" s="831">
        <v>292</v>
      </c>
    </row>
    <row r="69" spans="1:14" ht="12.75" customHeight="1" x14ac:dyDescent="0.2">
      <c r="A69" s="3" t="s">
        <v>111</v>
      </c>
      <c r="B69" s="1752">
        <v>510.78424992889995</v>
      </c>
      <c r="C69" s="1016">
        <f t="shared" ref="C69:C70" si="1">SUM(D69:J69)</f>
        <v>7617.2746684338799</v>
      </c>
      <c r="D69" s="1788">
        <v>4999.8999999999996</v>
      </c>
      <c r="E69" s="1786">
        <v>0</v>
      </c>
      <c r="F69" s="1786">
        <v>167.67599999999999</v>
      </c>
      <c r="G69" s="1787">
        <v>0</v>
      </c>
      <c r="H69" s="2023">
        <v>0</v>
      </c>
      <c r="I69" s="1455">
        <v>11.286</v>
      </c>
      <c r="J69" s="1786">
        <v>2438.4126684338803</v>
      </c>
      <c r="K69" s="831">
        <v>163</v>
      </c>
    </row>
    <row r="70" spans="1:14" ht="12.75" customHeight="1" x14ac:dyDescent="0.2">
      <c r="A70" s="3" t="s">
        <v>112</v>
      </c>
      <c r="B70" s="1752">
        <v>1483.0452865927002</v>
      </c>
      <c r="C70" s="1016">
        <f t="shared" si="1"/>
        <v>19425.009498973224</v>
      </c>
      <c r="D70" s="1788">
        <v>12406.808999999999</v>
      </c>
      <c r="E70" s="1787">
        <v>0</v>
      </c>
      <c r="F70" s="1787">
        <v>450.69099999999997</v>
      </c>
      <c r="G70" s="1787">
        <v>0</v>
      </c>
      <c r="H70" s="2023">
        <v>0</v>
      </c>
      <c r="I70" s="1456">
        <v>54.475000000000001</v>
      </c>
      <c r="J70" s="1786">
        <v>6513.034498973223</v>
      </c>
      <c r="K70" s="831">
        <v>468</v>
      </c>
    </row>
    <row r="71" spans="1:14" ht="12.75" customHeight="1" x14ac:dyDescent="0.2">
      <c r="A71" s="6"/>
      <c r="B71" s="7"/>
      <c r="C71" s="1020"/>
      <c r="D71" s="1209"/>
      <c r="E71" s="1210"/>
      <c r="F71" s="1210"/>
      <c r="G71" s="1210"/>
      <c r="H71" s="1210"/>
      <c r="I71" s="1210"/>
      <c r="J71" s="1211"/>
      <c r="K71" s="930"/>
    </row>
    <row r="72" spans="1:14" ht="12.75" customHeight="1" x14ac:dyDescent="0.2">
      <c r="A72" s="8" t="s">
        <v>113</v>
      </c>
      <c r="B72" s="1726">
        <f>SUM(B4:B70)</f>
        <v>347563.19639401621</v>
      </c>
      <c r="C72" s="1212">
        <f t="shared" ref="C72:K72" si="2">SUM(C4:C70)</f>
        <v>5853725.2253592843</v>
      </c>
      <c r="D72" s="1212">
        <f t="shared" si="2"/>
        <v>3642904.6409999998</v>
      </c>
      <c r="E72" s="1212">
        <f t="shared" si="2"/>
        <v>946.00486999999998</v>
      </c>
      <c r="F72" s="1212">
        <f t="shared" si="2"/>
        <v>220110.66999999995</v>
      </c>
      <c r="G72" s="1212">
        <f t="shared" si="2"/>
        <v>0</v>
      </c>
      <c r="H72" s="1212">
        <f t="shared" si="2"/>
        <v>39921.365449999998</v>
      </c>
      <c r="I72" s="1609">
        <f t="shared" si="2"/>
        <v>8788.1060000000034</v>
      </c>
      <c r="J72" s="1610">
        <f t="shared" si="2"/>
        <v>1941054.4380392828</v>
      </c>
      <c r="K72" s="966">
        <f t="shared" si="2"/>
        <v>122816</v>
      </c>
      <c r="N72" s="16"/>
    </row>
    <row r="73" spans="1:14" ht="12.75" customHeight="1" thickBot="1" x14ac:dyDescent="0.25">
      <c r="A73" s="6"/>
      <c r="B73" s="815"/>
      <c r="C73" s="1213"/>
      <c r="D73" s="1052"/>
      <c r="E73" s="1210"/>
      <c r="F73" s="1210"/>
      <c r="G73" s="1210"/>
      <c r="H73" s="1210"/>
      <c r="I73" s="1210"/>
      <c r="J73" s="1211"/>
      <c r="K73" s="931"/>
    </row>
    <row r="74" spans="1:14" ht="12.75" customHeight="1" x14ac:dyDescent="0.2">
      <c r="A74" s="25" t="s">
        <v>283</v>
      </c>
      <c r="B74" s="1724">
        <v>54878.109199483522</v>
      </c>
      <c r="C74" s="1448">
        <f>SUM(D74:J74)</f>
        <v>682628.53751095326</v>
      </c>
      <c r="D74" s="1795">
        <v>435033.07850735425</v>
      </c>
      <c r="E74" s="1795">
        <v>0.89882000000000006</v>
      </c>
      <c r="F74" s="1791">
        <v>22717.009428687034</v>
      </c>
      <c r="G74" s="1791">
        <v>0</v>
      </c>
      <c r="H74" s="1791">
        <v>100.92444999999999</v>
      </c>
      <c r="I74" s="1028">
        <v>1296.4394083208133</v>
      </c>
      <c r="J74" s="1796">
        <v>223480.18689659119</v>
      </c>
      <c r="K74" s="905">
        <v>17168</v>
      </c>
      <c r="N74" s="1765"/>
    </row>
    <row r="75" spans="1:14" ht="12.75" customHeight="1" x14ac:dyDescent="0.2">
      <c r="A75" s="6" t="s">
        <v>284</v>
      </c>
      <c r="B75" s="1724">
        <v>59899.512989456169</v>
      </c>
      <c r="C75" s="1448">
        <f t="shared" ref="C75:C80" si="3">SUM(D75:J75)</f>
        <v>1234353.063474759</v>
      </c>
      <c r="D75" s="1794">
        <v>822418.92641973565</v>
      </c>
      <c r="E75" s="1794">
        <v>326.08928000000003</v>
      </c>
      <c r="F75" s="1790">
        <v>51660.477682877427</v>
      </c>
      <c r="G75" s="1790">
        <v>0</v>
      </c>
      <c r="H75" s="1790">
        <v>36366.866589999998</v>
      </c>
      <c r="I75" s="1016">
        <v>1757.7945999366318</v>
      </c>
      <c r="J75" s="1797">
        <v>321822.90890220931</v>
      </c>
      <c r="K75" s="905">
        <v>22004</v>
      </c>
      <c r="N75" s="1765"/>
    </row>
    <row r="76" spans="1:14" ht="12.75" customHeight="1" x14ac:dyDescent="0.2">
      <c r="A76" s="6" t="s">
        <v>285</v>
      </c>
      <c r="B76" s="1724">
        <v>50489.757413781546</v>
      </c>
      <c r="C76" s="1448">
        <f t="shared" si="3"/>
        <v>952796.47551603662</v>
      </c>
      <c r="D76" s="1794">
        <v>624449.04559331981</v>
      </c>
      <c r="E76" s="1794">
        <v>218.45205999999999</v>
      </c>
      <c r="F76" s="1790">
        <v>40552.104978662668</v>
      </c>
      <c r="G76" s="1790">
        <v>0</v>
      </c>
      <c r="H76" s="1790">
        <v>1377.4858100000001</v>
      </c>
      <c r="I76" s="1016">
        <v>1337.883123170378</v>
      </c>
      <c r="J76" s="1797">
        <v>284861.50395088375</v>
      </c>
      <c r="K76" s="905">
        <v>19846</v>
      </c>
      <c r="N76" s="1765"/>
    </row>
    <row r="77" spans="1:14" ht="12.75" customHeight="1" x14ac:dyDescent="0.2">
      <c r="A77" s="6" t="s">
        <v>286</v>
      </c>
      <c r="B77" s="1724">
        <v>40650.982274237089</v>
      </c>
      <c r="C77" s="1448">
        <f t="shared" si="3"/>
        <v>626846.57922103663</v>
      </c>
      <c r="D77" s="1794">
        <v>405032.25467039051</v>
      </c>
      <c r="E77" s="1794">
        <v>0</v>
      </c>
      <c r="F77" s="1790">
        <v>16818.118557278438</v>
      </c>
      <c r="G77" s="1790">
        <v>0</v>
      </c>
      <c r="H77" s="1790">
        <v>0</v>
      </c>
      <c r="I77" s="1016">
        <v>770.04056098478986</v>
      </c>
      <c r="J77" s="1797">
        <v>204226.16543238293</v>
      </c>
      <c r="K77" s="905">
        <v>14157</v>
      </c>
      <c r="M77" s="16"/>
      <c r="N77" s="1765"/>
    </row>
    <row r="78" spans="1:14" ht="12.75" customHeight="1" x14ac:dyDescent="0.2">
      <c r="A78" s="6" t="s">
        <v>287</v>
      </c>
      <c r="B78" s="1724">
        <v>62378.78285984019</v>
      </c>
      <c r="C78" s="1448">
        <f t="shared" si="3"/>
        <v>920311.95277168544</v>
      </c>
      <c r="D78" s="1794">
        <v>663815.76726406929</v>
      </c>
      <c r="E78" s="1794">
        <v>0</v>
      </c>
      <c r="F78" s="1790">
        <v>47051.364154578252</v>
      </c>
      <c r="G78" s="1790">
        <v>0</v>
      </c>
      <c r="H78" s="1790">
        <v>0</v>
      </c>
      <c r="I78" s="1016">
        <v>1344.8507056490259</v>
      </c>
      <c r="J78" s="1797">
        <v>208099.97064738881</v>
      </c>
      <c r="K78" s="905">
        <v>19300</v>
      </c>
      <c r="M78" s="16"/>
      <c r="N78" s="1765"/>
    </row>
    <row r="79" spans="1:14" ht="12.75" customHeight="1" x14ac:dyDescent="0.2">
      <c r="A79" s="6" t="s">
        <v>288</v>
      </c>
      <c r="B79" s="1724">
        <v>36541.658636758926</v>
      </c>
      <c r="C79" s="1448">
        <f t="shared" si="3"/>
        <v>582022.36704909254</v>
      </c>
      <c r="D79" s="1794">
        <v>336784.62655054289</v>
      </c>
      <c r="E79" s="1794">
        <v>0</v>
      </c>
      <c r="F79" s="1790">
        <v>21224.867367045073</v>
      </c>
      <c r="G79" s="1790">
        <v>0</v>
      </c>
      <c r="H79" s="1790">
        <v>2076.0886</v>
      </c>
      <c r="I79" s="1016">
        <v>1412.7853852385654</v>
      </c>
      <c r="J79" s="1797">
        <v>220523.99914626597</v>
      </c>
      <c r="K79" s="905">
        <v>11954</v>
      </c>
      <c r="M79" s="16"/>
      <c r="N79" s="1765"/>
    </row>
    <row r="80" spans="1:14" ht="12.75" customHeight="1" x14ac:dyDescent="0.2">
      <c r="A80" s="6" t="s">
        <v>289</v>
      </c>
      <c r="B80" s="1724">
        <v>42724.393019931922</v>
      </c>
      <c r="C80" s="1448">
        <f t="shared" si="3"/>
        <v>854766.24981571943</v>
      </c>
      <c r="D80" s="1794">
        <v>355370.9419945876</v>
      </c>
      <c r="E80" s="1794">
        <v>400.56471000000005</v>
      </c>
      <c r="F80" s="1790">
        <v>20086.72783087111</v>
      </c>
      <c r="G80" s="1790">
        <v>0</v>
      </c>
      <c r="H80" s="1790">
        <v>0</v>
      </c>
      <c r="I80" s="1016">
        <v>868.31221669979595</v>
      </c>
      <c r="J80" s="1797">
        <v>478039.70306356094</v>
      </c>
      <c r="K80" s="905">
        <v>18387</v>
      </c>
      <c r="M80" s="16"/>
      <c r="N80" s="1765"/>
    </row>
    <row r="81" spans="1:14" ht="12.75" customHeight="1" x14ac:dyDescent="0.2">
      <c r="A81" s="6"/>
      <c r="C81" s="1020"/>
      <c r="D81" s="1214"/>
      <c r="E81" s="1210"/>
      <c r="F81" s="1210"/>
      <c r="G81" s="1210"/>
      <c r="H81" s="1210"/>
      <c r="I81" s="1210"/>
      <c r="J81" s="1211"/>
      <c r="K81" s="932"/>
    </row>
    <row r="82" spans="1:14" s="1" customFormat="1" ht="12.75" customHeight="1" x14ac:dyDescent="0.2">
      <c r="A82" s="8" t="s">
        <v>113</v>
      </c>
      <c r="B82" s="110">
        <f t="shared" ref="B82:K82" si="4">SUM(B74:B80)</f>
        <v>347563.19639348931</v>
      </c>
      <c r="C82" s="1178">
        <f t="shared" si="4"/>
        <v>5853725.2253592825</v>
      </c>
      <c r="D82" s="1178">
        <f t="shared" si="4"/>
        <v>3642904.6410000003</v>
      </c>
      <c r="E82" s="1178">
        <f t="shared" si="4"/>
        <v>946.00486999999998</v>
      </c>
      <c r="F82" s="1178">
        <f t="shared" si="4"/>
        <v>220110.66999999998</v>
      </c>
      <c r="G82" s="1178">
        <f t="shared" si="4"/>
        <v>0</v>
      </c>
      <c r="H82" s="1178">
        <f t="shared" si="4"/>
        <v>39921.365449999998</v>
      </c>
      <c r="I82" s="1164">
        <f t="shared" si="4"/>
        <v>8788.1059999999998</v>
      </c>
      <c r="J82" s="1165">
        <f t="shared" si="4"/>
        <v>1941054.4380392828</v>
      </c>
      <c r="K82" s="666">
        <f t="shared" si="4"/>
        <v>122816</v>
      </c>
      <c r="L82" s="1720"/>
    </row>
    <row r="83" spans="1:14" ht="12.75" customHeight="1" thickBot="1" x14ac:dyDescent="0.25">
      <c r="A83" s="13"/>
      <c r="B83" s="14"/>
      <c r="C83" s="10"/>
      <c r="D83" s="10"/>
      <c r="E83" s="10"/>
      <c r="F83" s="10"/>
      <c r="G83" s="10"/>
      <c r="H83" s="10"/>
      <c r="I83" s="10"/>
      <c r="J83" s="830"/>
      <c r="K83" s="670"/>
    </row>
    <row r="84" spans="1:14" s="21" customFormat="1" x14ac:dyDescent="0.2">
      <c r="A84" s="661"/>
      <c r="B84" s="662"/>
      <c r="C84" s="663"/>
      <c r="D84" s="663"/>
      <c r="E84" s="663"/>
      <c r="F84" s="663"/>
      <c r="G84" s="663"/>
      <c r="H84" s="663"/>
      <c r="I84" s="663"/>
      <c r="J84" s="663"/>
      <c r="K84" s="671"/>
    </row>
    <row r="85" spans="1:14" s="21" customFormat="1" x14ac:dyDescent="0.2">
      <c r="A85" s="665" t="s">
        <v>2060</v>
      </c>
      <c r="B85" s="604"/>
      <c r="C85" s="272"/>
      <c r="D85" s="272"/>
      <c r="E85" s="272"/>
      <c r="F85" s="272"/>
      <c r="G85" s="272"/>
      <c r="H85" s="272"/>
      <c r="I85" s="272"/>
      <c r="J85" s="272"/>
      <c r="K85" s="672"/>
    </row>
    <row r="86" spans="1:14" ht="12" customHeight="1" x14ac:dyDescent="0.2">
      <c r="A86" s="2028" t="s">
        <v>2131</v>
      </c>
      <c r="B86" s="2026"/>
      <c r="C86" s="2026"/>
      <c r="D86" s="2026"/>
      <c r="E86" s="2026"/>
      <c r="F86" s="2026"/>
      <c r="G86" s="2026"/>
      <c r="H86" s="2026"/>
      <c r="I86" s="2027"/>
      <c r="J86" s="2028"/>
      <c r="K86" s="2027"/>
    </row>
    <row r="87" spans="1:14" ht="36" customHeight="1" x14ac:dyDescent="0.2">
      <c r="A87" s="2041" t="s">
        <v>2081</v>
      </c>
      <c r="B87" s="2042"/>
      <c r="C87" s="2042"/>
      <c r="D87" s="2042"/>
      <c r="E87" s="2042"/>
      <c r="F87" s="2042"/>
      <c r="G87" s="2042"/>
      <c r="H87" s="2042"/>
      <c r="I87" s="2042"/>
      <c r="J87" s="2042"/>
      <c r="K87" s="2043"/>
    </row>
    <row r="88" spans="1:14" ht="12" customHeight="1" x14ac:dyDescent="0.2">
      <c r="A88" s="2044" t="s">
        <v>1245</v>
      </c>
      <c r="B88" s="2045"/>
      <c r="C88" s="2045"/>
      <c r="D88" s="2045"/>
      <c r="E88" s="2045"/>
      <c r="F88" s="2045"/>
      <c r="G88" s="2045"/>
      <c r="H88" s="2045"/>
      <c r="I88" s="2045"/>
      <c r="J88" s="2045"/>
      <c r="K88" s="2046"/>
    </row>
    <row r="89" spans="1:14" ht="36" customHeight="1" x14ac:dyDescent="0.2">
      <c r="A89" s="2025" t="s">
        <v>2106</v>
      </c>
      <c r="B89" s="2026"/>
      <c r="C89" s="2026"/>
      <c r="D89" s="2026"/>
      <c r="E89" s="2026"/>
      <c r="F89" s="2026"/>
      <c r="G89" s="2026"/>
      <c r="H89" s="2026"/>
      <c r="I89" s="2027"/>
      <c r="J89" s="2028"/>
      <c r="K89" s="2027"/>
      <c r="L89" s="2"/>
      <c r="N89" s="17"/>
    </row>
    <row r="90" spans="1:14" ht="12" customHeight="1" x14ac:dyDescent="0.2">
      <c r="A90" s="2044" t="s">
        <v>2076</v>
      </c>
      <c r="B90" s="2045"/>
      <c r="C90" s="2045"/>
      <c r="D90" s="2045"/>
      <c r="E90" s="2045"/>
      <c r="F90" s="2045"/>
      <c r="G90" s="2045"/>
      <c r="H90" s="2045"/>
      <c r="I90" s="2045"/>
      <c r="J90" s="2045"/>
      <c r="K90" s="2046"/>
    </row>
    <row r="91" spans="1:14" s="18" customFormat="1" ht="24" customHeight="1" x14ac:dyDescent="0.2">
      <c r="A91" s="2041" t="s">
        <v>2085</v>
      </c>
      <c r="B91" s="2042"/>
      <c r="C91" s="2042"/>
      <c r="D91" s="2042"/>
      <c r="E91" s="2042"/>
      <c r="F91" s="2042"/>
      <c r="G91" s="2042"/>
      <c r="H91" s="2042"/>
      <c r="I91" s="2042"/>
      <c r="J91" s="2042"/>
      <c r="K91" s="2043"/>
      <c r="L91" s="21"/>
    </row>
    <row r="92" spans="1:14" ht="24" customHeight="1" x14ac:dyDescent="0.2">
      <c r="A92" s="2041" t="s">
        <v>1246</v>
      </c>
      <c r="B92" s="2042"/>
      <c r="C92" s="2042"/>
      <c r="D92" s="2042"/>
      <c r="E92" s="2042"/>
      <c r="F92" s="2042"/>
      <c r="G92" s="2042"/>
      <c r="H92" s="2042"/>
      <c r="I92" s="2042"/>
      <c r="J92" s="2042"/>
      <c r="K92" s="2043"/>
    </row>
    <row r="93" spans="1:14" ht="12" customHeight="1" x14ac:dyDescent="0.2">
      <c r="A93" s="2044" t="s">
        <v>2118</v>
      </c>
      <c r="B93" s="2045"/>
      <c r="C93" s="2045"/>
      <c r="D93" s="2045"/>
      <c r="E93" s="2045"/>
      <c r="F93" s="2045"/>
      <c r="G93" s="2045"/>
      <c r="H93" s="2045"/>
      <c r="I93" s="2045"/>
      <c r="J93" s="2045"/>
      <c r="K93" s="2046"/>
    </row>
    <row r="94" spans="1:14" x14ac:dyDescent="0.2">
      <c r="K94" s="673"/>
    </row>
    <row r="95" spans="1:14" x14ac:dyDescent="0.2">
      <c r="J95" s="19"/>
      <c r="K95" s="19"/>
    </row>
    <row r="96" spans="1:14" x14ac:dyDescent="0.2">
      <c r="B96" s="19" t="s">
        <v>1898</v>
      </c>
      <c r="K96" s="673"/>
    </row>
    <row r="97" spans="11:11" x14ac:dyDescent="0.2">
      <c r="K97" s="673"/>
    </row>
    <row r="98" spans="11:11" x14ac:dyDescent="0.2">
      <c r="K98" s="673"/>
    </row>
    <row r="99" spans="11:11" x14ac:dyDescent="0.2">
      <c r="K99" s="673"/>
    </row>
    <row r="100" spans="11:11" x14ac:dyDescent="0.2">
      <c r="K100" s="673"/>
    </row>
    <row r="101" spans="11:11" x14ac:dyDescent="0.2">
      <c r="K101" s="673"/>
    </row>
    <row r="102" spans="11:11" x14ac:dyDescent="0.2">
      <c r="K102" s="673"/>
    </row>
    <row r="103" spans="11:11" x14ac:dyDescent="0.2">
      <c r="K103" s="673"/>
    </row>
    <row r="104" spans="11:11" x14ac:dyDescent="0.2">
      <c r="K104" s="673"/>
    </row>
    <row r="105" spans="11:11" x14ac:dyDescent="0.2">
      <c r="K105" s="673"/>
    </row>
    <row r="106" spans="11:11" x14ac:dyDescent="0.2">
      <c r="K106" s="673"/>
    </row>
    <row r="107" spans="11:11" x14ac:dyDescent="0.2">
      <c r="K107" s="673"/>
    </row>
    <row r="108" spans="11:11" x14ac:dyDescent="0.2">
      <c r="K108" s="673"/>
    </row>
    <row r="109" spans="11:11" x14ac:dyDescent="0.2">
      <c r="K109" s="673"/>
    </row>
    <row r="110" spans="11:11" x14ac:dyDescent="0.2">
      <c r="K110" s="673"/>
    </row>
    <row r="111" spans="11:11" x14ac:dyDescent="0.2">
      <c r="K111" s="673"/>
    </row>
    <row r="112" spans="11:11" x14ac:dyDescent="0.2">
      <c r="K112" s="673"/>
    </row>
    <row r="113" spans="11:11" x14ac:dyDescent="0.2">
      <c r="K113" s="673"/>
    </row>
    <row r="114" spans="11:11" x14ac:dyDescent="0.2">
      <c r="K114" s="673"/>
    </row>
    <row r="115" spans="11:11" x14ac:dyDescent="0.2">
      <c r="K115" s="673"/>
    </row>
    <row r="116" spans="11:11" x14ac:dyDescent="0.2">
      <c r="K116" s="673"/>
    </row>
    <row r="117" spans="11:11" x14ac:dyDescent="0.2">
      <c r="K117" s="673"/>
    </row>
    <row r="118" spans="11:11" x14ac:dyDescent="0.2">
      <c r="K118" s="673"/>
    </row>
    <row r="119" spans="11:11" x14ac:dyDescent="0.2">
      <c r="K119" s="673"/>
    </row>
    <row r="120" spans="11:11" x14ac:dyDescent="0.2">
      <c r="K120" s="673"/>
    </row>
    <row r="121" spans="11:11" x14ac:dyDescent="0.2">
      <c r="K121" s="673"/>
    </row>
    <row r="122" spans="11:11" x14ac:dyDescent="0.2">
      <c r="K122" s="673"/>
    </row>
    <row r="123" spans="11:11" x14ac:dyDescent="0.2">
      <c r="K123" s="673"/>
    </row>
    <row r="124" spans="11:11" x14ac:dyDescent="0.2">
      <c r="K124" s="673"/>
    </row>
    <row r="125" spans="11:11" x14ac:dyDescent="0.2">
      <c r="K125" s="673"/>
    </row>
    <row r="126" spans="11:11" x14ac:dyDescent="0.2">
      <c r="K126" s="673"/>
    </row>
    <row r="127" spans="11:11" x14ac:dyDescent="0.2">
      <c r="K127" s="673"/>
    </row>
    <row r="128" spans="11:11" x14ac:dyDescent="0.2">
      <c r="K128" s="673"/>
    </row>
    <row r="129" spans="11:11" x14ac:dyDescent="0.2">
      <c r="K129" s="673"/>
    </row>
    <row r="130" spans="11:11" x14ac:dyDescent="0.2">
      <c r="K130" s="673"/>
    </row>
    <row r="131" spans="11:11" x14ac:dyDescent="0.2">
      <c r="K131" s="673"/>
    </row>
    <row r="132" spans="11:11" x14ac:dyDescent="0.2">
      <c r="K132" s="673"/>
    </row>
    <row r="133" spans="11:11" x14ac:dyDescent="0.2">
      <c r="K133" s="673"/>
    </row>
    <row r="134" spans="11:11" x14ac:dyDescent="0.2">
      <c r="K134" s="673"/>
    </row>
    <row r="135" spans="11:11" x14ac:dyDescent="0.2">
      <c r="K135" s="673"/>
    </row>
    <row r="136" spans="11:11" x14ac:dyDescent="0.2">
      <c r="K136" s="673"/>
    </row>
    <row r="137" spans="11:11" x14ac:dyDescent="0.2">
      <c r="K137" s="673"/>
    </row>
    <row r="138" spans="11:11" x14ac:dyDescent="0.2">
      <c r="K138" s="673"/>
    </row>
    <row r="139" spans="11:11" x14ac:dyDescent="0.2">
      <c r="K139" s="673"/>
    </row>
    <row r="140" spans="11:11" x14ac:dyDescent="0.2">
      <c r="K140" s="673"/>
    </row>
    <row r="141" spans="11:11" x14ac:dyDescent="0.2">
      <c r="K141" s="673"/>
    </row>
    <row r="142" spans="11:11" x14ac:dyDescent="0.2">
      <c r="K142" s="673"/>
    </row>
    <row r="143" spans="11:11" x14ac:dyDescent="0.2">
      <c r="K143" s="673"/>
    </row>
    <row r="144" spans="11:11" x14ac:dyDescent="0.2">
      <c r="K144" s="673"/>
    </row>
    <row r="145" spans="11:11" x14ac:dyDescent="0.2">
      <c r="K145" s="673"/>
    </row>
    <row r="146" spans="11:11" x14ac:dyDescent="0.2">
      <c r="K146" s="673"/>
    </row>
    <row r="147" spans="11:11" x14ac:dyDescent="0.2">
      <c r="K147" s="673"/>
    </row>
    <row r="148" spans="11:11" x14ac:dyDescent="0.2">
      <c r="K148" s="673"/>
    </row>
    <row r="149" spans="11:11" x14ac:dyDescent="0.2">
      <c r="K149" s="673"/>
    </row>
    <row r="150" spans="11:11" x14ac:dyDescent="0.2">
      <c r="K150" s="673"/>
    </row>
    <row r="151" spans="11:11" x14ac:dyDescent="0.2">
      <c r="K151" s="673"/>
    </row>
    <row r="152" spans="11:11" x14ac:dyDescent="0.2">
      <c r="K152" s="673"/>
    </row>
    <row r="153" spans="11:11" x14ac:dyDescent="0.2">
      <c r="K153" s="673"/>
    </row>
    <row r="154" spans="11:11" x14ac:dyDescent="0.2">
      <c r="K154" s="673"/>
    </row>
    <row r="155" spans="11:11" x14ac:dyDescent="0.2">
      <c r="K155" s="673"/>
    </row>
    <row r="156" spans="11:11" x14ac:dyDescent="0.2">
      <c r="K156" s="673"/>
    </row>
  </sheetData>
  <mergeCells count="10">
    <mergeCell ref="A1:K1"/>
    <mergeCell ref="A2:K2"/>
    <mergeCell ref="A88:K88"/>
    <mergeCell ref="A87:K87"/>
    <mergeCell ref="A86:K86"/>
    <mergeCell ref="A93:K93"/>
    <mergeCell ref="A92:K92"/>
    <mergeCell ref="A91:K91"/>
    <mergeCell ref="A90:K90"/>
    <mergeCell ref="A89:K89"/>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ignoredErrors>
    <ignoredError sqref="A2:K2 A4:A70 B3:F3 H3:K3 B1:K1" formulaRange="1"/>
  </ignoredError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O71"/>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362</v>
      </c>
      <c r="B4" s="1752">
        <v>1569.9013539961998</v>
      </c>
      <c r="C4" s="1197">
        <f>SUM(D4:J4)</f>
        <v>30696.008345399434</v>
      </c>
      <c r="D4" s="1794">
        <v>14887.978999999999</v>
      </c>
      <c r="E4" s="1977">
        <v>0</v>
      </c>
      <c r="F4" s="1325">
        <v>502.92899999999997</v>
      </c>
      <c r="G4" s="1325">
        <v>0</v>
      </c>
      <c r="H4" s="1908">
        <v>0</v>
      </c>
      <c r="I4" s="1502">
        <v>159.43600000000001</v>
      </c>
      <c r="J4" s="1794">
        <v>15145.664345399435</v>
      </c>
      <c r="K4" s="904">
        <v>810</v>
      </c>
    </row>
    <row r="5" spans="1:11" ht="12.75" customHeight="1" x14ac:dyDescent="0.2">
      <c r="A5" s="3" t="s">
        <v>132</v>
      </c>
      <c r="B5" s="1752">
        <v>4788.9450632881008</v>
      </c>
      <c r="C5" s="1197">
        <f t="shared" ref="C5:C39" si="0">SUM(D5:J5)</f>
        <v>51401.414219827093</v>
      </c>
      <c r="D5" s="1794">
        <v>27874.861000000001</v>
      </c>
      <c r="E5" s="1977">
        <v>0</v>
      </c>
      <c r="F5" s="1325">
        <v>6387.6149999999998</v>
      </c>
      <c r="G5" s="1325">
        <v>0</v>
      </c>
      <c r="H5" s="1908">
        <v>0</v>
      </c>
      <c r="I5" s="1503">
        <v>179.381</v>
      </c>
      <c r="J5" s="1794">
        <v>16959.557219827089</v>
      </c>
      <c r="K5" s="905">
        <v>1326</v>
      </c>
    </row>
    <row r="6" spans="1:11" ht="12.75" customHeight="1" x14ac:dyDescent="0.2">
      <c r="A6" s="3" t="s">
        <v>1397</v>
      </c>
      <c r="B6" s="1752">
        <v>23273.957995396999</v>
      </c>
      <c r="C6" s="1197">
        <f t="shared" si="0"/>
        <v>302762.55646791821</v>
      </c>
      <c r="D6" s="1794">
        <v>148211.258</v>
      </c>
      <c r="E6" s="1977">
        <v>0</v>
      </c>
      <c r="F6" s="1325">
        <v>11467.571</v>
      </c>
      <c r="G6" s="1325">
        <v>0</v>
      </c>
      <c r="H6" s="1908">
        <v>7036.9646900000007</v>
      </c>
      <c r="I6" s="1503">
        <v>1025.934</v>
      </c>
      <c r="J6" s="1794">
        <v>135020.82877791821</v>
      </c>
      <c r="K6" s="905">
        <v>7338</v>
      </c>
    </row>
    <row r="7" spans="1:11" ht="12.75" customHeight="1" x14ac:dyDescent="0.2">
      <c r="A7" s="3" t="s">
        <v>1398</v>
      </c>
      <c r="B7" s="1752">
        <v>3470.7073209448999</v>
      </c>
      <c r="C7" s="1197">
        <f t="shared" si="0"/>
        <v>52139.729734936715</v>
      </c>
      <c r="D7" s="1794">
        <v>26726.541000000001</v>
      </c>
      <c r="E7" s="1977">
        <v>0</v>
      </c>
      <c r="F7" s="1325">
        <v>1392.9770000000001</v>
      </c>
      <c r="G7" s="1325">
        <v>0</v>
      </c>
      <c r="H7" s="1908">
        <v>110.66369</v>
      </c>
      <c r="I7" s="1503">
        <v>119.997</v>
      </c>
      <c r="J7" s="1794">
        <v>23789.55104493671</v>
      </c>
      <c r="K7" s="905">
        <v>1205</v>
      </c>
    </row>
    <row r="8" spans="1:11" ht="12.75" customHeight="1" x14ac:dyDescent="0.2">
      <c r="A8" s="3" t="s">
        <v>0</v>
      </c>
      <c r="B8" s="1752">
        <v>4551.4549757199002</v>
      </c>
      <c r="C8" s="1197">
        <f t="shared" si="0"/>
        <v>68756.380084210832</v>
      </c>
      <c r="D8" s="1794">
        <v>35041.561999999998</v>
      </c>
      <c r="E8" s="1977">
        <v>0</v>
      </c>
      <c r="F8" s="1325">
        <v>1893.7270000000001</v>
      </c>
      <c r="G8" s="1325">
        <v>0</v>
      </c>
      <c r="H8" s="1908">
        <v>0</v>
      </c>
      <c r="I8" s="1503">
        <v>208.59399999999999</v>
      </c>
      <c r="J8" s="1794">
        <v>31612.497084210841</v>
      </c>
      <c r="K8" s="905">
        <v>1644</v>
      </c>
    </row>
    <row r="9" spans="1:11" ht="12.75" customHeight="1" x14ac:dyDescent="0.2">
      <c r="A9" s="3" t="s">
        <v>1163</v>
      </c>
      <c r="B9" s="1752">
        <v>6464.7970801339998</v>
      </c>
      <c r="C9" s="1197">
        <f t="shared" si="0"/>
        <v>126742.26424005383</v>
      </c>
      <c r="D9" s="1794">
        <v>66513.519</v>
      </c>
      <c r="E9" s="1977">
        <v>0</v>
      </c>
      <c r="F9" s="1325">
        <v>2174.9110000000001</v>
      </c>
      <c r="G9" s="1325">
        <v>0</v>
      </c>
      <c r="H9" s="1908">
        <v>0</v>
      </c>
      <c r="I9" s="1503">
        <v>177.69</v>
      </c>
      <c r="J9" s="1794">
        <v>57876.144240053836</v>
      </c>
      <c r="K9" s="905">
        <v>2838</v>
      </c>
    </row>
    <row r="10" spans="1:11" ht="12.75" customHeight="1" x14ac:dyDescent="0.2">
      <c r="A10" s="3" t="s">
        <v>1399</v>
      </c>
      <c r="B10" s="1752">
        <v>2195.7474507646002</v>
      </c>
      <c r="C10" s="1197">
        <f t="shared" si="0"/>
        <v>37313.406955530605</v>
      </c>
      <c r="D10" s="1794">
        <v>19912.973000000002</v>
      </c>
      <c r="E10" s="1977">
        <v>0</v>
      </c>
      <c r="F10" s="1325">
        <v>874.25900000000001</v>
      </c>
      <c r="G10" s="1325">
        <v>0</v>
      </c>
      <c r="H10" s="1908">
        <v>0</v>
      </c>
      <c r="I10" s="1503">
        <v>11.561999999999999</v>
      </c>
      <c r="J10" s="1794">
        <v>16514.612955530603</v>
      </c>
      <c r="K10" s="905">
        <v>1068</v>
      </c>
    </row>
    <row r="11" spans="1:11" ht="12.75" customHeight="1" x14ac:dyDescent="0.2">
      <c r="A11" s="3" t="s">
        <v>1183</v>
      </c>
      <c r="B11" s="1752">
        <v>2519.8024596979999</v>
      </c>
      <c r="C11" s="1197">
        <f t="shared" si="0"/>
        <v>44583.017768181366</v>
      </c>
      <c r="D11" s="1794">
        <v>23521.337</v>
      </c>
      <c r="E11" s="1977">
        <v>0</v>
      </c>
      <c r="F11" s="1325">
        <v>315.62599999999998</v>
      </c>
      <c r="G11" s="1325">
        <v>0</v>
      </c>
      <c r="H11" s="1908">
        <v>0</v>
      </c>
      <c r="I11" s="1503">
        <v>19.748000000000001</v>
      </c>
      <c r="J11" s="1794">
        <v>20726.306768181363</v>
      </c>
      <c r="K11" s="905">
        <v>1246</v>
      </c>
    </row>
    <row r="12" spans="1:11" ht="12.75" customHeight="1" x14ac:dyDescent="0.2">
      <c r="A12" s="3" t="s">
        <v>1400</v>
      </c>
      <c r="B12" s="1752">
        <v>14204.451378866999</v>
      </c>
      <c r="C12" s="1197">
        <f t="shared" si="0"/>
        <v>170705.12463377602</v>
      </c>
      <c r="D12" s="1794">
        <v>97756.201000000001</v>
      </c>
      <c r="E12" s="1977">
        <v>0</v>
      </c>
      <c r="F12" s="1325">
        <v>10734.342000000001</v>
      </c>
      <c r="G12" s="1325">
        <v>0</v>
      </c>
      <c r="H12" s="1908">
        <v>0</v>
      </c>
      <c r="I12" s="1503">
        <v>425.66399999999999</v>
      </c>
      <c r="J12" s="1794">
        <v>61788.917633776015</v>
      </c>
      <c r="K12" s="905">
        <v>4985</v>
      </c>
    </row>
    <row r="13" spans="1:11" ht="12.75" customHeight="1" x14ac:dyDescent="0.2">
      <c r="A13" s="3" t="s">
        <v>258</v>
      </c>
      <c r="B13" s="1752">
        <v>10969.401046108</v>
      </c>
      <c r="C13" s="1197">
        <f t="shared" si="0"/>
        <v>320807.41047279653</v>
      </c>
      <c r="D13" s="1794">
        <v>144082.122</v>
      </c>
      <c r="E13" s="1977">
        <v>0</v>
      </c>
      <c r="F13" s="1325">
        <v>3563.1120000000001</v>
      </c>
      <c r="G13" s="1325">
        <v>0</v>
      </c>
      <c r="H13" s="1908">
        <v>656.44692000000009</v>
      </c>
      <c r="I13" s="1503">
        <v>250.929</v>
      </c>
      <c r="J13" s="1794">
        <v>172254.80055279654</v>
      </c>
      <c r="K13" s="905">
        <v>6685</v>
      </c>
    </row>
    <row r="14" spans="1:11" ht="12.75" customHeight="1" x14ac:dyDescent="0.2">
      <c r="A14" s="3" t="s">
        <v>1401</v>
      </c>
      <c r="B14" s="1752">
        <v>192.24310408349999</v>
      </c>
      <c r="C14" s="1197">
        <f t="shared" si="0"/>
        <v>2456.9961724018658</v>
      </c>
      <c r="D14" s="1794">
        <v>1311.346</v>
      </c>
      <c r="E14" s="1977">
        <v>0</v>
      </c>
      <c r="F14" s="1325">
        <v>17.611999999999998</v>
      </c>
      <c r="G14" s="1325">
        <v>0</v>
      </c>
      <c r="H14" s="1908">
        <v>0</v>
      </c>
      <c r="I14" s="1503">
        <v>17.332000000000001</v>
      </c>
      <c r="J14" s="1794">
        <v>1110.7061724018658</v>
      </c>
      <c r="K14" s="905">
        <v>82</v>
      </c>
    </row>
    <row r="15" spans="1:11" ht="12.75" customHeight="1" x14ac:dyDescent="0.2">
      <c r="A15" s="3" t="s">
        <v>149</v>
      </c>
      <c r="B15" s="1752">
        <v>685.67660634950005</v>
      </c>
      <c r="C15" s="1197">
        <f t="shared" si="0"/>
        <v>10924.455546966739</v>
      </c>
      <c r="D15" s="1794">
        <v>5717.473</v>
      </c>
      <c r="E15" s="1977">
        <v>0</v>
      </c>
      <c r="F15" s="1325">
        <v>193.53</v>
      </c>
      <c r="G15" s="1325">
        <v>0</v>
      </c>
      <c r="H15" s="1908">
        <v>0</v>
      </c>
      <c r="I15" s="1503">
        <v>26.143999999999998</v>
      </c>
      <c r="J15" s="1794">
        <v>4987.3085469667385</v>
      </c>
      <c r="K15" s="905">
        <v>321</v>
      </c>
    </row>
    <row r="16" spans="1:11" ht="12.75" customHeight="1" x14ac:dyDescent="0.2">
      <c r="A16" s="3" t="s">
        <v>1402</v>
      </c>
      <c r="B16" s="1752">
        <v>558.20112421639999</v>
      </c>
      <c r="C16" s="1197">
        <f t="shared" si="0"/>
        <v>10962.740406205639</v>
      </c>
      <c r="D16" s="1794">
        <v>5368.3239999999996</v>
      </c>
      <c r="E16" s="1977">
        <v>0</v>
      </c>
      <c r="F16" s="1325">
        <v>94.509</v>
      </c>
      <c r="G16" s="1325">
        <v>0</v>
      </c>
      <c r="H16" s="1908">
        <v>0</v>
      </c>
      <c r="I16" s="1503">
        <v>13.555</v>
      </c>
      <c r="J16" s="1794">
        <v>5486.3524062056395</v>
      </c>
      <c r="K16" s="905">
        <v>322</v>
      </c>
    </row>
    <row r="17" spans="1:11" ht="12.75" customHeight="1" x14ac:dyDescent="0.2">
      <c r="A17" s="3" t="s">
        <v>1403</v>
      </c>
      <c r="B17" s="1752">
        <v>1132.4733882496998</v>
      </c>
      <c r="C17" s="1197">
        <f t="shared" si="0"/>
        <v>12875.284985417538</v>
      </c>
      <c r="D17" s="1794">
        <v>7786.2860000000001</v>
      </c>
      <c r="E17" s="1977">
        <v>0</v>
      </c>
      <c r="F17" s="1325">
        <v>334.96100000000001</v>
      </c>
      <c r="G17" s="1325">
        <v>0</v>
      </c>
      <c r="H17" s="1908">
        <v>0</v>
      </c>
      <c r="I17" s="1503">
        <v>15.794</v>
      </c>
      <c r="J17" s="1794">
        <v>4738.2439854175382</v>
      </c>
      <c r="K17" s="905">
        <v>365</v>
      </c>
    </row>
    <row r="18" spans="1:11" ht="12.75" customHeight="1" x14ac:dyDescent="0.2">
      <c r="A18" s="3" t="s">
        <v>82</v>
      </c>
      <c r="B18" s="1752">
        <v>18077.124826334002</v>
      </c>
      <c r="C18" s="1197">
        <f t="shared" si="0"/>
        <v>322041.29036299943</v>
      </c>
      <c r="D18" s="1794">
        <v>151515.62100000001</v>
      </c>
      <c r="E18" s="1977">
        <v>-11.623959999999999</v>
      </c>
      <c r="F18" s="1325">
        <v>6325.9129999999996</v>
      </c>
      <c r="G18" s="1325">
        <v>0</v>
      </c>
      <c r="H18" s="1908">
        <v>2879.3785099999996</v>
      </c>
      <c r="I18" s="1503">
        <v>586.29499999999996</v>
      </c>
      <c r="J18" s="1794">
        <v>160745.70681299941</v>
      </c>
      <c r="K18" s="905">
        <v>7532</v>
      </c>
    </row>
    <row r="19" spans="1:11" ht="12.75" customHeight="1" x14ac:dyDescent="0.2">
      <c r="A19" s="3" t="s">
        <v>83</v>
      </c>
      <c r="B19" s="1752">
        <v>1643.8508209923</v>
      </c>
      <c r="C19" s="1197">
        <f t="shared" si="0"/>
        <v>30054.061210435619</v>
      </c>
      <c r="D19" s="1794">
        <v>17659.434000000001</v>
      </c>
      <c r="E19" s="1977">
        <v>0</v>
      </c>
      <c r="F19" s="1325">
        <v>543.60900000000004</v>
      </c>
      <c r="G19" s="1325">
        <v>0</v>
      </c>
      <c r="H19" s="1908">
        <v>0</v>
      </c>
      <c r="I19" s="1503">
        <v>45.713999999999999</v>
      </c>
      <c r="J19" s="1794">
        <v>11805.304210435615</v>
      </c>
      <c r="K19" s="905">
        <v>766</v>
      </c>
    </row>
    <row r="20" spans="1:11" ht="12.75" customHeight="1" x14ac:dyDescent="0.2">
      <c r="A20" s="3" t="s">
        <v>1404</v>
      </c>
      <c r="B20" s="1752">
        <v>7449.1206931105999</v>
      </c>
      <c r="C20" s="1197">
        <f t="shared" si="0"/>
        <v>147940.14128195675</v>
      </c>
      <c r="D20" s="1794">
        <v>79081.456000000006</v>
      </c>
      <c r="E20" s="1977">
        <v>0</v>
      </c>
      <c r="F20" s="1325">
        <v>2542.0349999999999</v>
      </c>
      <c r="G20" s="1325">
        <v>0</v>
      </c>
      <c r="H20" s="1908">
        <v>0</v>
      </c>
      <c r="I20" s="1503">
        <v>151.792</v>
      </c>
      <c r="J20" s="1794">
        <v>66164.858281956753</v>
      </c>
      <c r="K20" s="905">
        <v>3581</v>
      </c>
    </row>
    <row r="21" spans="1:11" ht="12.75" customHeight="1" x14ac:dyDescent="0.2">
      <c r="A21" s="3" t="s">
        <v>1405</v>
      </c>
      <c r="B21" s="1752">
        <v>6966.4476690090005</v>
      </c>
      <c r="C21" s="1197">
        <f t="shared" si="0"/>
        <v>123495.29770133046</v>
      </c>
      <c r="D21" s="1794">
        <v>66152.790999999997</v>
      </c>
      <c r="E21" s="1977">
        <v>0</v>
      </c>
      <c r="F21" s="1325">
        <v>4292.8630000000003</v>
      </c>
      <c r="G21" s="1325">
        <v>0</v>
      </c>
      <c r="H21" s="1908">
        <v>0</v>
      </c>
      <c r="I21" s="1503">
        <v>92.59</v>
      </c>
      <c r="J21" s="1794">
        <v>52957.053701330471</v>
      </c>
      <c r="K21" s="905">
        <v>2940</v>
      </c>
    </row>
    <row r="22" spans="1:11" ht="12.75" customHeight="1" x14ac:dyDescent="0.2">
      <c r="A22" s="3" t="s">
        <v>200</v>
      </c>
      <c r="B22" s="1752">
        <v>671.17102122669996</v>
      </c>
      <c r="C22" s="1197">
        <f t="shared" si="0"/>
        <v>14453.683523189164</v>
      </c>
      <c r="D22" s="1794">
        <v>8701.6540000000005</v>
      </c>
      <c r="E22" s="1977">
        <v>0</v>
      </c>
      <c r="F22" s="1325">
        <v>58.008000000000003</v>
      </c>
      <c r="G22" s="1325">
        <v>0</v>
      </c>
      <c r="H22" s="1908">
        <v>0</v>
      </c>
      <c r="I22" s="1503">
        <v>2.6040000000000001</v>
      </c>
      <c r="J22" s="1794">
        <v>5691.417523189165</v>
      </c>
      <c r="K22" s="905">
        <v>361</v>
      </c>
    </row>
    <row r="23" spans="1:11" ht="12.75" customHeight="1" x14ac:dyDescent="0.2">
      <c r="A23" s="3" t="s">
        <v>724</v>
      </c>
      <c r="B23" s="1752">
        <v>27319.777109864001</v>
      </c>
      <c r="C23" s="1197">
        <f t="shared" si="0"/>
        <v>408655.84210930904</v>
      </c>
      <c r="D23" s="1794">
        <v>210360.253</v>
      </c>
      <c r="E23" s="1977">
        <v>0</v>
      </c>
      <c r="F23" s="1325">
        <v>13830.021000000001</v>
      </c>
      <c r="G23" s="1325">
        <v>0</v>
      </c>
      <c r="H23" s="1908">
        <v>0</v>
      </c>
      <c r="I23" s="1503">
        <v>741.45500000000004</v>
      </c>
      <c r="J23" s="1794">
        <v>183724.11310930902</v>
      </c>
      <c r="K23" s="905">
        <v>10461</v>
      </c>
    </row>
    <row r="24" spans="1:11" ht="12.75" customHeight="1" x14ac:dyDescent="0.2">
      <c r="A24" s="3" t="s">
        <v>157</v>
      </c>
      <c r="B24" s="1752">
        <v>4872.2215330050003</v>
      </c>
      <c r="C24" s="1197">
        <f t="shared" si="0"/>
        <v>68186.872234270733</v>
      </c>
      <c r="D24" s="1794">
        <v>37682.266000000003</v>
      </c>
      <c r="E24" s="1977">
        <v>0</v>
      </c>
      <c r="F24" s="1325">
        <v>989.14</v>
      </c>
      <c r="G24" s="1325">
        <v>0</v>
      </c>
      <c r="H24" s="1908">
        <v>0</v>
      </c>
      <c r="I24" s="1503">
        <v>118.97</v>
      </c>
      <c r="J24" s="1794">
        <v>29396.496234270737</v>
      </c>
      <c r="K24" s="905">
        <v>1884</v>
      </c>
    </row>
    <row r="25" spans="1:11" ht="12.75" customHeight="1" x14ac:dyDescent="0.2">
      <c r="A25" s="3" t="s">
        <v>669</v>
      </c>
      <c r="B25" s="1752">
        <v>10076.375988192001</v>
      </c>
      <c r="C25" s="1197">
        <f t="shared" si="0"/>
        <v>160677.23913352226</v>
      </c>
      <c r="D25" s="1794">
        <v>92965.978000000003</v>
      </c>
      <c r="E25" s="1977">
        <v>0</v>
      </c>
      <c r="F25" s="1325">
        <v>5345.857</v>
      </c>
      <c r="G25" s="1325">
        <v>0</v>
      </c>
      <c r="H25" s="1908">
        <v>0</v>
      </c>
      <c r="I25" s="1503">
        <v>251.762</v>
      </c>
      <c r="J25" s="1794">
        <v>62113.64213352224</v>
      </c>
      <c r="K25" s="905">
        <v>3681</v>
      </c>
    </row>
    <row r="26" spans="1:11" ht="12.75" customHeight="1" x14ac:dyDescent="0.2">
      <c r="A26" s="3" t="s">
        <v>1406</v>
      </c>
      <c r="B26" s="1752">
        <v>1718.1691769953002</v>
      </c>
      <c r="C26" s="1197">
        <f t="shared" si="0"/>
        <v>23052.197895672078</v>
      </c>
      <c r="D26" s="1794">
        <v>11486.35</v>
      </c>
      <c r="E26" s="1977">
        <v>0</v>
      </c>
      <c r="F26" s="1325">
        <v>686.55799999999999</v>
      </c>
      <c r="G26" s="1325">
        <v>0</v>
      </c>
      <c r="H26" s="1908">
        <v>0</v>
      </c>
      <c r="I26" s="1503">
        <v>40.113999999999997</v>
      </c>
      <c r="J26" s="1794">
        <v>10839.175895672081</v>
      </c>
      <c r="K26" s="905">
        <v>649</v>
      </c>
    </row>
    <row r="27" spans="1:11" ht="12.75" customHeight="1" x14ac:dyDescent="0.2">
      <c r="A27" s="3" t="s">
        <v>93</v>
      </c>
      <c r="B27" s="1752">
        <v>18465.066904790001</v>
      </c>
      <c r="C27" s="1197">
        <f t="shared" si="0"/>
        <v>240367.7111991467</v>
      </c>
      <c r="D27" s="1794">
        <v>132845.57999999999</v>
      </c>
      <c r="E27" s="1977">
        <v>0</v>
      </c>
      <c r="F27" s="1325">
        <v>8633.0720000000001</v>
      </c>
      <c r="G27" s="1325">
        <v>0</v>
      </c>
      <c r="H27" s="1908">
        <v>0</v>
      </c>
      <c r="I27" s="1503">
        <v>576.54499999999996</v>
      </c>
      <c r="J27" s="1794">
        <v>98312.514199146695</v>
      </c>
      <c r="K27" s="905">
        <v>6017</v>
      </c>
    </row>
    <row r="28" spans="1:11" ht="12.75" customHeight="1" x14ac:dyDescent="0.2">
      <c r="A28" s="3" t="s">
        <v>1345</v>
      </c>
      <c r="B28" s="1752">
        <v>761.17868438259995</v>
      </c>
      <c r="C28" s="1197">
        <f t="shared" si="0"/>
        <v>12879.525462482281</v>
      </c>
      <c r="D28" s="1794">
        <v>6596.1170000000002</v>
      </c>
      <c r="E28" s="1977">
        <v>0</v>
      </c>
      <c r="F28" s="1325">
        <v>169.13300000000001</v>
      </c>
      <c r="G28" s="1325">
        <v>0</v>
      </c>
      <c r="H28" s="1908">
        <v>0</v>
      </c>
      <c r="I28" s="1503">
        <v>16.292999999999999</v>
      </c>
      <c r="J28" s="1794">
        <v>6097.9824624822804</v>
      </c>
      <c r="K28" s="905">
        <v>325</v>
      </c>
    </row>
    <row r="29" spans="1:11" ht="12.75" customHeight="1" x14ac:dyDescent="0.2">
      <c r="A29" s="3" t="s">
        <v>1407</v>
      </c>
      <c r="B29" s="1752">
        <v>37631.879179819996</v>
      </c>
      <c r="C29" s="1197">
        <f t="shared" si="0"/>
        <v>507003.62153616373</v>
      </c>
      <c r="D29" s="1794">
        <v>179782.86300000001</v>
      </c>
      <c r="E29" s="1977">
        <v>18.555679999999999</v>
      </c>
      <c r="F29" s="1325">
        <v>18359.309000000001</v>
      </c>
      <c r="G29" s="1325">
        <v>0</v>
      </c>
      <c r="H29" s="1908">
        <v>30132.210370000001</v>
      </c>
      <c r="I29" s="1503">
        <v>1089.058</v>
      </c>
      <c r="J29" s="1794">
        <v>277621.62548616371</v>
      </c>
      <c r="K29" s="905">
        <v>10736</v>
      </c>
    </row>
    <row r="30" spans="1:11" ht="12.75" customHeight="1" x14ac:dyDescent="0.2">
      <c r="A30" s="3" t="s">
        <v>166</v>
      </c>
      <c r="B30" s="1752">
        <v>5842.3704502509008</v>
      </c>
      <c r="C30" s="1197">
        <f t="shared" si="0"/>
        <v>80849.201978972167</v>
      </c>
      <c r="D30" s="1794">
        <v>46356.709000000003</v>
      </c>
      <c r="E30" s="1977">
        <v>0</v>
      </c>
      <c r="F30" s="1325">
        <v>3269.4250000000002</v>
      </c>
      <c r="G30" s="1325">
        <v>0</v>
      </c>
      <c r="H30" s="1908">
        <v>0</v>
      </c>
      <c r="I30" s="1503">
        <v>134.22200000000001</v>
      </c>
      <c r="J30" s="1794">
        <v>31088.84597897216</v>
      </c>
      <c r="K30" s="905">
        <v>1943</v>
      </c>
    </row>
    <row r="31" spans="1:11" ht="12.75" customHeight="1" x14ac:dyDescent="0.2">
      <c r="A31" s="3" t="s">
        <v>748</v>
      </c>
      <c r="B31" s="1752">
        <v>182.16140980899996</v>
      </c>
      <c r="C31" s="1197">
        <f t="shared" si="0"/>
        <v>2701.0526517753096</v>
      </c>
      <c r="D31" s="1794">
        <v>1140.365</v>
      </c>
      <c r="E31" s="1977">
        <v>0</v>
      </c>
      <c r="F31" s="1325">
        <v>109.143</v>
      </c>
      <c r="G31" s="1325">
        <v>0</v>
      </c>
      <c r="H31" s="1908">
        <v>0</v>
      </c>
      <c r="I31" s="1503">
        <v>33.856999999999999</v>
      </c>
      <c r="J31" s="1794">
        <v>1417.6876517753099</v>
      </c>
      <c r="K31" s="905">
        <v>74</v>
      </c>
    </row>
    <row r="32" spans="1:11" ht="12.75" customHeight="1" x14ac:dyDescent="0.2">
      <c r="A32" s="3" t="s">
        <v>1408</v>
      </c>
      <c r="B32" s="1752">
        <v>2256.640044919</v>
      </c>
      <c r="C32" s="1197">
        <f t="shared" si="0"/>
        <v>33834.201347939605</v>
      </c>
      <c r="D32" s="1794">
        <v>19446.715</v>
      </c>
      <c r="E32" s="1977">
        <v>0</v>
      </c>
      <c r="F32" s="1325">
        <v>473.75599999999997</v>
      </c>
      <c r="G32" s="1325">
        <v>0</v>
      </c>
      <c r="H32" s="1908">
        <v>0</v>
      </c>
      <c r="I32" s="1503">
        <v>90.537999999999997</v>
      </c>
      <c r="J32" s="1794">
        <v>13823.192347939601</v>
      </c>
      <c r="K32" s="905">
        <v>832</v>
      </c>
    </row>
    <row r="33" spans="1:13" ht="12.75" customHeight="1" x14ac:dyDescent="0.2">
      <c r="A33" s="3" t="s">
        <v>1409</v>
      </c>
      <c r="B33" s="1752">
        <v>4699.3409919710011</v>
      </c>
      <c r="C33" s="1197">
        <f t="shared" si="0"/>
        <v>73143.740102815995</v>
      </c>
      <c r="D33" s="1794">
        <v>38390.368999999999</v>
      </c>
      <c r="E33" s="1977">
        <v>0</v>
      </c>
      <c r="F33" s="1325">
        <v>1201.367</v>
      </c>
      <c r="G33" s="1325">
        <v>0</v>
      </c>
      <c r="H33" s="1908">
        <v>0</v>
      </c>
      <c r="I33" s="1503">
        <v>48.555999999999997</v>
      </c>
      <c r="J33" s="1794">
        <v>33503.448102815993</v>
      </c>
      <c r="K33" s="905">
        <v>1988</v>
      </c>
    </row>
    <row r="34" spans="1:13" ht="12.75" customHeight="1" x14ac:dyDescent="0.2">
      <c r="A34" s="3" t="s">
        <v>178</v>
      </c>
      <c r="B34" s="1752">
        <v>2021.8930394389997</v>
      </c>
      <c r="C34" s="1197">
        <f t="shared" si="0"/>
        <v>33536.92211563079</v>
      </c>
      <c r="D34" s="1794">
        <v>15373.166999999999</v>
      </c>
      <c r="E34" s="1977">
        <v>0</v>
      </c>
      <c r="F34" s="1325">
        <v>739.17</v>
      </c>
      <c r="G34" s="1325">
        <v>0</v>
      </c>
      <c r="H34" s="1908">
        <v>0</v>
      </c>
      <c r="I34" s="1503">
        <v>35.802</v>
      </c>
      <c r="J34" s="1794">
        <v>17388.783115630791</v>
      </c>
      <c r="K34" s="905">
        <v>974</v>
      </c>
    </row>
    <row r="35" spans="1:13" ht="12.75" customHeight="1" x14ac:dyDescent="0.2">
      <c r="A35" s="3" t="s">
        <v>1410</v>
      </c>
      <c r="B35" s="1752">
        <v>546.73003476619999</v>
      </c>
      <c r="C35" s="1197">
        <f t="shared" si="0"/>
        <v>9725.7661857076018</v>
      </c>
      <c r="D35" s="1794">
        <v>5077.6180000000004</v>
      </c>
      <c r="E35" s="1977">
        <v>0</v>
      </c>
      <c r="F35" s="1325">
        <v>105.776</v>
      </c>
      <c r="G35" s="1325">
        <v>0</v>
      </c>
      <c r="H35" s="1908">
        <v>0</v>
      </c>
      <c r="I35" s="1503">
        <v>35.502000000000002</v>
      </c>
      <c r="J35" s="1794">
        <v>4506.8701857076012</v>
      </c>
      <c r="K35" s="905">
        <v>315</v>
      </c>
    </row>
    <row r="36" spans="1:13" ht="12.75" customHeight="1" x14ac:dyDescent="0.2">
      <c r="A36" s="3" t="s">
        <v>1411</v>
      </c>
      <c r="B36" s="1752">
        <v>1985.9442554844002</v>
      </c>
      <c r="C36" s="1197">
        <f t="shared" si="0"/>
        <v>29753.402307477787</v>
      </c>
      <c r="D36" s="1794">
        <v>15199.62</v>
      </c>
      <c r="E36" s="1977">
        <v>0</v>
      </c>
      <c r="F36" s="1325">
        <v>530.94000000000005</v>
      </c>
      <c r="G36" s="1325">
        <v>0</v>
      </c>
      <c r="H36" s="1908">
        <v>0</v>
      </c>
      <c r="I36" s="1503">
        <v>102.661</v>
      </c>
      <c r="J36" s="1794">
        <v>13920.181307477787</v>
      </c>
      <c r="K36" s="905">
        <v>846</v>
      </c>
    </row>
    <row r="37" spans="1:13" ht="12.75" customHeight="1" x14ac:dyDescent="0.2">
      <c r="A37" s="3" t="s">
        <v>2070</v>
      </c>
      <c r="B37" s="1752">
        <v>29249.815456798999</v>
      </c>
      <c r="C37" s="1197">
        <f t="shared" si="0"/>
        <v>351275.6066902313</v>
      </c>
      <c r="D37" s="1794">
        <v>183814.601</v>
      </c>
      <c r="E37" s="1977">
        <v>0</v>
      </c>
      <c r="F37" s="1325">
        <v>17550.727999999999</v>
      </c>
      <c r="G37" s="1325">
        <v>0</v>
      </c>
      <c r="H37" s="1908">
        <v>0</v>
      </c>
      <c r="I37" s="1503">
        <v>853.76400000000001</v>
      </c>
      <c r="J37" s="1794">
        <v>149056.51369023131</v>
      </c>
      <c r="K37" s="905">
        <v>8211</v>
      </c>
    </row>
    <row r="38" spans="1:13" ht="12.75" customHeight="1" x14ac:dyDescent="0.2">
      <c r="A38" s="3" t="s">
        <v>514</v>
      </c>
      <c r="B38" s="1752">
        <v>164.3482749085</v>
      </c>
      <c r="C38" s="1197">
        <f t="shared" si="0"/>
        <v>2424.5299310318751</v>
      </c>
      <c r="D38" s="1794">
        <v>1222.252</v>
      </c>
      <c r="E38" s="1977">
        <v>0</v>
      </c>
      <c r="F38" s="1325">
        <v>26.969000000000001</v>
      </c>
      <c r="G38" s="1325">
        <v>0</v>
      </c>
      <c r="H38" s="1908">
        <v>0</v>
      </c>
      <c r="I38" s="1503">
        <v>3.4000000000000002E-2</v>
      </c>
      <c r="J38" s="1794">
        <v>1175.2749310318752</v>
      </c>
      <c r="K38" s="905">
        <v>58</v>
      </c>
    </row>
    <row r="39" spans="1:13" ht="12.75" customHeight="1" x14ac:dyDescent="0.2">
      <c r="A39" s="3" t="s">
        <v>1412</v>
      </c>
      <c r="B39" s="1752">
        <v>7510.8934051507995</v>
      </c>
      <c r="C39" s="1197">
        <f t="shared" si="0"/>
        <v>77804.378077143789</v>
      </c>
      <c r="D39" s="1794">
        <v>43286.358</v>
      </c>
      <c r="E39" s="1977">
        <v>0</v>
      </c>
      <c r="F39" s="1325">
        <v>3121.471</v>
      </c>
      <c r="G39" s="1325">
        <v>0</v>
      </c>
      <c r="H39" s="1908">
        <v>0</v>
      </c>
      <c r="I39" s="1503">
        <v>101.633</v>
      </c>
      <c r="J39" s="1794">
        <v>31294.916077143789</v>
      </c>
      <c r="K39" s="905">
        <v>2021</v>
      </c>
    </row>
    <row r="40" spans="1:13" ht="12.75" customHeight="1" x14ac:dyDescent="0.2">
      <c r="A40" s="301"/>
      <c r="B40" s="302"/>
      <c r="C40" s="1020"/>
      <c r="D40" s="1020"/>
      <c r="E40" s="1020"/>
      <c r="F40" s="1020"/>
      <c r="G40" s="1020"/>
      <c r="H40" s="1020"/>
      <c r="I40" s="1237"/>
      <c r="J40" s="1021"/>
      <c r="K40" s="906"/>
    </row>
    <row r="41" spans="1:13" ht="12.75" customHeight="1" x14ac:dyDescent="0.2">
      <c r="A41" s="303" t="s">
        <v>2051</v>
      </c>
      <c r="B41" s="304">
        <f>SUM(B4:B39)</f>
        <v>266690.28131903615</v>
      </c>
      <c r="C41" s="1326">
        <f t="shared" ref="C41:K41" si="1">SUM(C4:C39)</f>
        <v>3996983.0750728273</v>
      </c>
      <c r="D41" s="1326">
        <f t="shared" si="1"/>
        <v>1988849.9190000002</v>
      </c>
      <c r="E41" s="1326">
        <f t="shared" si="1"/>
        <v>6.9317200000000003</v>
      </c>
      <c r="F41" s="1326">
        <f>SUM(F4:F39)</f>
        <v>128851.94400000002</v>
      </c>
      <c r="G41" s="1326">
        <f t="shared" si="1"/>
        <v>0</v>
      </c>
      <c r="H41" s="1326">
        <f t="shared" si="1"/>
        <v>40815.66418</v>
      </c>
      <c r="I41" s="1327">
        <f t="shared" si="1"/>
        <v>7801.5209999999979</v>
      </c>
      <c r="J41" s="1328">
        <f t="shared" si="1"/>
        <v>1830657.0951728274</v>
      </c>
      <c r="K41" s="1002">
        <f t="shared" si="1"/>
        <v>96430</v>
      </c>
    </row>
    <row r="42" spans="1:13" ht="12.75" customHeight="1" thickBot="1" x14ac:dyDescent="0.25">
      <c r="A42" s="301"/>
      <c r="B42" s="867"/>
      <c r="C42" s="1025"/>
      <c r="D42" s="1329"/>
      <c r="E42" s="1329"/>
      <c r="F42" s="1329"/>
      <c r="G42" s="1329"/>
      <c r="H42" s="1329"/>
      <c r="I42" s="1504"/>
      <c r="J42" s="1330"/>
      <c r="K42" s="887"/>
    </row>
    <row r="43" spans="1:13" ht="12.75" customHeight="1" x14ac:dyDescent="0.2">
      <c r="A43" s="158" t="s">
        <v>283</v>
      </c>
      <c r="B43" s="1724">
        <v>37486.874968170778</v>
      </c>
      <c r="C43" s="1197">
        <f>SUM(D43:J43)</f>
        <v>567752.5797868598</v>
      </c>
      <c r="D43" s="1795">
        <v>290150.6987542726</v>
      </c>
      <c r="E43" s="1770">
        <v>0</v>
      </c>
      <c r="F43" s="1018">
        <v>23974.062616403389</v>
      </c>
      <c r="G43" s="1018">
        <v>0</v>
      </c>
      <c r="H43" s="1770">
        <v>30242.874059999998</v>
      </c>
      <c r="I43" s="1457">
        <v>1445.8206189158741</v>
      </c>
      <c r="J43" s="1796">
        <v>221939.12373726789</v>
      </c>
      <c r="K43" s="868">
        <v>11689</v>
      </c>
      <c r="M43" s="16"/>
    </row>
    <row r="44" spans="1:13" ht="12.75" customHeight="1" x14ac:dyDescent="0.2">
      <c r="A44" s="107" t="s">
        <v>284</v>
      </c>
      <c r="B44" s="1724">
        <v>54986.923172743765</v>
      </c>
      <c r="C44" s="1197">
        <f t="shared" ref="C44:C48" si="2">SUM(D44:J44)</f>
        <v>1119524.9118163865</v>
      </c>
      <c r="D44" s="1794">
        <v>608671.19781535177</v>
      </c>
      <c r="E44" s="1932">
        <v>-11.623959999999999</v>
      </c>
      <c r="F44" s="1017">
        <v>27750.455579080754</v>
      </c>
      <c r="G44" s="1017">
        <v>0</v>
      </c>
      <c r="H44" s="1885">
        <v>2879.3785099999996</v>
      </c>
      <c r="I44" s="1470">
        <v>1836.973721269278</v>
      </c>
      <c r="J44" s="1794">
        <v>478398.53015068476</v>
      </c>
      <c r="K44" s="868">
        <v>25466</v>
      </c>
      <c r="M44" s="16"/>
    </row>
    <row r="45" spans="1:13" ht="12.75" customHeight="1" x14ac:dyDescent="0.2">
      <c r="A45" s="107" t="s">
        <v>285</v>
      </c>
      <c r="B45" s="1724">
        <v>33529.841315705162</v>
      </c>
      <c r="C45" s="1197">
        <f t="shared" si="2"/>
        <v>456604.95380545489</v>
      </c>
      <c r="D45" s="1794">
        <v>185701.61053639869</v>
      </c>
      <c r="E45" s="1932">
        <v>18.555679999999999</v>
      </c>
      <c r="F45" s="1017">
        <v>17444.759324558629</v>
      </c>
      <c r="G45" s="1017">
        <v>0</v>
      </c>
      <c r="H45" s="1885">
        <v>7036.9646900000007</v>
      </c>
      <c r="I45" s="1470">
        <v>1130.5268876355663</v>
      </c>
      <c r="J45" s="1794">
        <v>245272.536686862</v>
      </c>
      <c r="K45" s="868">
        <v>9789</v>
      </c>
      <c r="M45" s="1757"/>
    </row>
    <row r="46" spans="1:13" ht="12.75" customHeight="1" x14ac:dyDescent="0.2">
      <c r="A46" s="107" t="s">
        <v>286</v>
      </c>
      <c r="B46" s="1724">
        <v>55028.077968921258</v>
      </c>
      <c r="C46" s="1197">
        <f t="shared" si="2"/>
        <v>901776.93803967396</v>
      </c>
      <c r="D46" s="1794">
        <v>427969.52034855477</v>
      </c>
      <c r="E46" s="1932">
        <v>0</v>
      </c>
      <c r="F46" s="1017">
        <v>25230.438742694041</v>
      </c>
      <c r="G46" s="1017">
        <v>0</v>
      </c>
      <c r="H46" s="1885">
        <v>656.44692000000009</v>
      </c>
      <c r="I46" s="1470">
        <v>1345.2396783090094</v>
      </c>
      <c r="J46" s="1794">
        <v>446575.29235011613</v>
      </c>
      <c r="K46" s="868">
        <v>23020</v>
      </c>
    </row>
    <row r="47" spans="1:13" ht="12.75" customHeight="1" x14ac:dyDescent="0.2">
      <c r="A47" s="489" t="s">
        <v>287</v>
      </c>
      <c r="B47" s="1724">
        <v>44330.917572487284</v>
      </c>
      <c r="C47" s="1197">
        <f t="shared" ref="C47" si="3">SUM(D47:J47)</f>
        <v>492965.83771833015</v>
      </c>
      <c r="D47" s="1794">
        <v>237830.86864670459</v>
      </c>
      <c r="E47" s="1995">
        <v>0</v>
      </c>
      <c r="F47" s="1017">
        <v>18597.812347443698</v>
      </c>
      <c r="G47" s="1017">
        <v>0</v>
      </c>
      <c r="H47" s="1995">
        <v>0</v>
      </c>
      <c r="I47" s="1470">
        <v>1300.6603781094527</v>
      </c>
      <c r="J47" s="1794">
        <v>235236.49634607241</v>
      </c>
      <c r="K47" s="868">
        <v>14523</v>
      </c>
    </row>
    <row r="48" spans="1:13" ht="12.75" customHeight="1" x14ac:dyDescent="0.2">
      <c r="A48" s="489" t="s">
        <v>288</v>
      </c>
      <c r="B48" s="1724">
        <v>41327.646321434986</v>
      </c>
      <c r="C48" s="1197">
        <f t="shared" si="2"/>
        <v>458357.85390612145</v>
      </c>
      <c r="D48" s="1794">
        <v>238526.02289871743</v>
      </c>
      <c r="E48" s="1016">
        <v>0</v>
      </c>
      <c r="F48" s="1017">
        <v>15854.415389819495</v>
      </c>
      <c r="G48" s="1017">
        <v>0</v>
      </c>
      <c r="H48" s="1331">
        <v>0</v>
      </c>
      <c r="I48" s="1470">
        <v>742.29971576081948</v>
      </c>
      <c r="J48" s="1794">
        <v>203235.11590182365</v>
      </c>
      <c r="K48" s="868">
        <v>11943</v>
      </c>
      <c r="M48" s="16"/>
    </row>
    <row r="49" spans="1:15" ht="12.75" customHeight="1" x14ac:dyDescent="0.2">
      <c r="A49" s="301"/>
      <c r="B49" s="302"/>
      <c r="C49" s="1020"/>
      <c r="D49" s="1020"/>
      <c r="E49" s="1020"/>
      <c r="F49" s="1020"/>
      <c r="G49" s="1020"/>
      <c r="H49" s="1020"/>
      <c r="I49" s="1237"/>
      <c r="J49" s="1021"/>
      <c r="K49" s="772"/>
      <c r="M49" s="16"/>
    </row>
    <row r="50" spans="1:15" ht="12.75" customHeight="1" x14ac:dyDescent="0.2">
      <c r="A50" s="303" t="s">
        <v>2051</v>
      </c>
      <c r="B50" s="304">
        <f>SUM(B43:B48)</f>
        <v>266690.28131946322</v>
      </c>
      <c r="C50" s="1326">
        <f>SUM(C43:C48)</f>
        <v>3996983.0750728273</v>
      </c>
      <c r="D50" s="1326">
        <f>SUM(D43:D48)</f>
        <v>1988849.9189999998</v>
      </c>
      <c r="E50" s="1326">
        <f>SUM(E43:E48)</f>
        <v>6.9317200000000003</v>
      </c>
      <c r="F50" s="1326">
        <f t="shared" ref="F50:K50" si="4">SUM(F43:F48)</f>
        <v>128851.944</v>
      </c>
      <c r="G50" s="1326">
        <f>SUM(G43:G48)</f>
        <v>0</v>
      </c>
      <c r="H50" s="1326">
        <f t="shared" si="4"/>
        <v>40815.66418</v>
      </c>
      <c r="I50" s="1327">
        <f t="shared" si="4"/>
        <v>7801.5209999999997</v>
      </c>
      <c r="J50" s="1328">
        <f t="shared" si="4"/>
        <v>1830657.0951728267</v>
      </c>
      <c r="K50" s="1002">
        <f t="shared" si="4"/>
        <v>96430</v>
      </c>
      <c r="M50" s="16"/>
    </row>
    <row r="51" spans="1:15" ht="12.75" customHeight="1" thickBot="1" x14ac:dyDescent="0.25">
      <c r="A51" s="305"/>
      <c r="B51" s="306"/>
      <c r="C51" s="307"/>
      <c r="D51" s="307"/>
      <c r="E51" s="307"/>
      <c r="F51" s="307"/>
      <c r="G51" s="307"/>
      <c r="H51" s="307"/>
      <c r="I51" s="1505"/>
      <c r="J51" s="639"/>
      <c r="K51" s="773"/>
      <c r="M51" s="16"/>
    </row>
    <row r="52" spans="1:15" x14ac:dyDescent="0.2">
      <c r="A52" s="661"/>
      <c r="B52" s="662"/>
      <c r="C52" s="663"/>
      <c r="D52" s="663"/>
      <c r="E52" s="663"/>
      <c r="F52" s="663"/>
      <c r="G52" s="663"/>
      <c r="H52" s="663"/>
      <c r="I52" s="663"/>
      <c r="J52" s="663"/>
      <c r="K52" s="671"/>
      <c r="M52" s="16"/>
    </row>
    <row r="53" spans="1:15" x14ac:dyDescent="0.2">
      <c r="A53" s="665" t="s">
        <v>2060</v>
      </c>
      <c r="B53" s="604"/>
      <c r="C53" s="272"/>
      <c r="D53" s="272"/>
      <c r="E53" s="272"/>
      <c r="F53" s="272"/>
      <c r="G53" s="272"/>
      <c r="H53" s="272"/>
      <c r="I53" s="1690"/>
      <c r="J53" s="1690"/>
      <c r="K53" s="672"/>
    </row>
    <row r="54" spans="1:15" ht="12" customHeight="1" x14ac:dyDescent="0.2">
      <c r="A54" s="2028" t="s">
        <v>2131</v>
      </c>
      <c r="B54" s="2026"/>
      <c r="C54" s="2026"/>
      <c r="D54" s="2026"/>
      <c r="E54" s="2026"/>
      <c r="F54" s="2026"/>
      <c r="G54" s="2026"/>
      <c r="H54" s="2026"/>
      <c r="I54" s="2027"/>
      <c r="J54" s="2028"/>
      <c r="K54" s="2027"/>
    </row>
    <row r="55" spans="1:15" ht="36" customHeight="1" x14ac:dyDescent="0.2">
      <c r="A55" s="2025" t="s">
        <v>2081</v>
      </c>
      <c r="B55" s="2026"/>
      <c r="C55" s="2026"/>
      <c r="D55" s="2026"/>
      <c r="E55" s="2026"/>
      <c r="F55" s="2026"/>
      <c r="G55" s="2026"/>
      <c r="H55" s="2026"/>
      <c r="I55" s="2027"/>
      <c r="J55" s="2028"/>
      <c r="K55" s="2027"/>
    </row>
    <row r="56" spans="1:15" ht="12.75" customHeight="1" x14ac:dyDescent="0.2">
      <c r="A56" s="2028" t="s">
        <v>1245</v>
      </c>
      <c r="B56" s="2026"/>
      <c r="C56" s="2026"/>
      <c r="D56" s="2026"/>
      <c r="E56" s="2026"/>
      <c r="F56" s="2026"/>
      <c r="G56" s="2026"/>
      <c r="H56" s="2026"/>
      <c r="I56" s="2027"/>
      <c r="J56" s="2028"/>
      <c r="K56" s="2027"/>
    </row>
    <row r="57" spans="1:15" ht="36" customHeight="1" x14ac:dyDescent="0.2">
      <c r="A57" s="2025" t="s">
        <v>2106</v>
      </c>
      <c r="B57" s="2026"/>
      <c r="C57" s="2026"/>
      <c r="D57" s="2026"/>
      <c r="E57" s="2026"/>
      <c r="F57" s="2026"/>
      <c r="G57" s="2026"/>
      <c r="H57" s="2026"/>
      <c r="I57" s="2027"/>
      <c r="J57" s="2028"/>
      <c r="K57" s="2027"/>
      <c r="N57" s="17"/>
    </row>
    <row r="58" spans="1:15" ht="12" customHeight="1" x14ac:dyDescent="0.2">
      <c r="A58" s="2028" t="s">
        <v>2076</v>
      </c>
      <c r="B58" s="2026"/>
      <c r="C58" s="2026"/>
      <c r="D58" s="2026"/>
      <c r="E58" s="2026"/>
      <c r="F58" s="2026"/>
      <c r="G58" s="2026"/>
      <c r="H58" s="2026"/>
      <c r="I58" s="2027"/>
      <c r="J58" s="2028"/>
      <c r="K58" s="2027"/>
      <c r="L58" s="15"/>
      <c r="M58" s="15"/>
      <c r="N58" s="15"/>
      <c r="O58" s="15"/>
    </row>
    <row r="59" spans="1:15" ht="24" customHeight="1" x14ac:dyDescent="0.2">
      <c r="A59" s="2025" t="s">
        <v>2085</v>
      </c>
      <c r="B59" s="2026"/>
      <c r="C59" s="2026"/>
      <c r="D59" s="2026"/>
      <c r="E59" s="2026"/>
      <c r="F59" s="2026"/>
      <c r="G59" s="2026"/>
      <c r="H59" s="2026"/>
      <c r="I59" s="2027"/>
      <c r="J59" s="2028"/>
      <c r="K59" s="2027"/>
    </row>
    <row r="60" spans="1:15" ht="26.1" customHeight="1" x14ac:dyDescent="0.2">
      <c r="A60" s="2025" t="s">
        <v>1246</v>
      </c>
      <c r="B60" s="2026"/>
      <c r="C60" s="2026"/>
      <c r="D60" s="2026"/>
      <c r="E60" s="2026"/>
      <c r="F60" s="2026"/>
      <c r="G60" s="2026"/>
      <c r="H60" s="2026"/>
      <c r="I60" s="2027"/>
      <c r="J60" s="2028"/>
      <c r="K60" s="2027"/>
    </row>
    <row r="61" spans="1:15" x14ac:dyDescent="0.2">
      <c r="A61" s="2028" t="s">
        <v>2118</v>
      </c>
      <c r="B61" s="2026"/>
      <c r="C61" s="2026"/>
      <c r="D61" s="2026"/>
      <c r="E61" s="2026"/>
      <c r="F61" s="2026"/>
      <c r="G61" s="2026"/>
      <c r="H61" s="2026"/>
      <c r="I61" s="2027"/>
      <c r="J61" s="2028"/>
      <c r="K61" s="2027"/>
    </row>
    <row r="62" spans="1:15" x14ac:dyDescent="0.2">
      <c r="A62" s="43"/>
      <c r="B62" s="308"/>
      <c r="C62" s="309"/>
      <c r="D62" s="300"/>
      <c r="E62" s="300"/>
      <c r="F62" s="300"/>
      <c r="G62" s="300"/>
      <c r="H62" s="300"/>
      <c r="I62" s="1654"/>
      <c r="J62" s="1654"/>
      <c r="K62" s="774"/>
    </row>
    <row r="63" spans="1:15" x14ac:dyDescent="0.2">
      <c r="K63" s="2"/>
    </row>
    <row r="64" spans="1:15" x14ac:dyDescent="0.2">
      <c r="B64" s="112"/>
      <c r="C64" s="310"/>
      <c r="D64" s="311"/>
      <c r="E64" s="311"/>
      <c r="F64" s="311"/>
      <c r="G64" s="311"/>
      <c r="H64" s="311"/>
      <c r="I64" s="311"/>
      <c r="J64" s="1629"/>
    </row>
    <row r="65" spans="1:10" x14ac:dyDescent="0.2">
      <c r="A65" s="46"/>
      <c r="B65" s="112"/>
      <c r="C65" s="310"/>
      <c r="D65" s="311"/>
      <c r="E65" s="311"/>
      <c r="F65" s="311"/>
      <c r="G65" s="311"/>
      <c r="H65" s="311"/>
      <c r="I65" s="311"/>
      <c r="J65" s="1629"/>
    </row>
    <row r="66" spans="1:10" x14ac:dyDescent="0.2">
      <c r="I66" s="19"/>
      <c r="J66" s="19"/>
    </row>
    <row r="67" spans="1:10" x14ac:dyDescent="0.2">
      <c r="I67" s="19"/>
      <c r="J67" s="19"/>
    </row>
    <row r="68" spans="1:10" x14ac:dyDescent="0.2">
      <c r="I68" s="19"/>
      <c r="J68" s="19"/>
    </row>
    <row r="69" spans="1:10" x14ac:dyDescent="0.2">
      <c r="I69" s="19"/>
      <c r="J69" s="19"/>
    </row>
    <row r="70" spans="1:10" x14ac:dyDescent="0.2">
      <c r="I70" s="19"/>
      <c r="J70" s="19"/>
    </row>
    <row r="71" spans="1:10" x14ac:dyDescent="0.2">
      <c r="I71" s="19"/>
      <c r="J71" s="19"/>
    </row>
  </sheetData>
  <mergeCells count="10">
    <mergeCell ref="A1:K1"/>
    <mergeCell ref="A2:K2"/>
    <mergeCell ref="A54:K54"/>
    <mergeCell ref="A55:K55"/>
    <mergeCell ref="A61:K61"/>
    <mergeCell ref="A59:K59"/>
    <mergeCell ref="A60:K60"/>
    <mergeCell ref="A56:K56"/>
    <mergeCell ref="A57:K57"/>
    <mergeCell ref="A58:K58"/>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T10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4" width="8.85546875" style="2"/>
    <col min="15" max="15" width="9.5703125" style="2" bestFit="1" customWidth="1"/>
    <col min="16" max="16384" width="8.85546875" style="2"/>
  </cols>
  <sheetData>
    <row r="1" spans="1:20" x14ac:dyDescent="0.2">
      <c r="A1" s="2047" t="s">
        <v>2130</v>
      </c>
      <c r="B1" s="2048"/>
      <c r="C1" s="2048"/>
      <c r="D1" s="2048"/>
      <c r="E1" s="2048"/>
      <c r="F1" s="2048"/>
      <c r="G1" s="2048"/>
      <c r="H1" s="2048"/>
      <c r="I1" s="2048"/>
      <c r="J1" s="2048"/>
      <c r="K1" s="2049"/>
    </row>
    <row r="2" spans="1:20" ht="13.5" customHeight="1" thickBot="1" x14ac:dyDescent="0.25">
      <c r="A2" s="2035" t="s">
        <v>1942</v>
      </c>
      <c r="B2" s="2036"/>
      <c r="C2" s="2036"/>
      <c r="D2" s="2036"/>
      <c r="E2" s="2036"/>
      <c r="F2" s="2036"/>
      <c r="G2" s="2036"/>
      <c r="H2" s="2036"/>
      <c r="I2" s="2036"/>
      <c r="J2" s="2036"/>
      <c r="K2" s="2037"/>
    </row>
    <row r="3" spans="1:20"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c r="L3" s="20"/>
      <c r="M3" s="19"/>
      <c r="N3" s="19"/>
      <c r="O3" s="19"/>
      <c r="P3" s="19"/>
      <c r="Q3" s="19"/>
      <c r="R3" s="19"/>
      <c r="S3" s="19"/>
      <c r="T3" s="19"/>
    </row>
    <row r="4" spans="1:20" s="19" customFormat="1" ht="12.75" customHeight="1" x14ac:dyDescent="0.2">
      <c r="A4" s="3" t="s">
        <v>240</v>
      </c>
      <c r="B4" s="1721">
        <v>6796.400442788</v>
      </c>
      <c r="C4" s="1197">
        <f>SUM(D4:J4)</f>
        <v>60900.580991168506</v>
      </c>
      <c r="D4" s="1794">
        <v>35750.103999999999</v>
      </c>
      <c r="E4" s="1978">
        <v>0</v>
      </c>
      <c r="F4" s="1332">
        <v>2407.9549999999999</v>
      </c>
      <c r="G4" s="1332">
        <v>0</v>
      </c>
      <c r="H4" s="1909">
        <v>0</v>
      </c>
      <c r="I4" s="1500">
        <v>217.42</v>
      </c>
      <c r="J4" s="1794">
        <v>22525.101991168507</v>
      </c>
      <c r="K4" s="905">
        <v>1764</v>
      </c>
      <c r="L4" s="20"/>
    </row>
    <row r="5" spans="1:20" s="19" customFormat="1" ht="12.75" customHeight="1" x14ac:dyDescent="0.2">
      <c r="A5" s="3" t="s">
        <v>1413</v>
      </c>
      <c r="B5" s="1721">
        <v>66446.15001153</v>
      </c>
      <c r="C5" s="1197">
        <f t="shared" ref="C5:C68" si="0">SUM(D5:J5)</f>
        <v>850555.1504528576</v>
      </c>
      <c r="D5" s="1794">
        <v>290210.41700000002</v>
      </c>
      <c r="E5" s="1978">
        <v>0</v>
      </c>
      <c r="F5" s="1332">
        <v>30045.185000000001</v>
      </c>
      <c r="G5" s="1332">
        <v>0</v>
      </c>
      <c r="H5" s="1909">
        <v>34243.493220000004</v>
      </c>
      <c r="I5" s="1501">
        <v>4133.7969999999996</v>
      </c>
      <c r="J5" s="1794">
        <v>491922.25823285751</v>
      </c>
      <c r="K5" s="905">
        <v>19792</v>
      </c>
      <c r="L5" s="20"/>
    </row>
    <row r="6" spans="1:20" s="19" customFormat="1" ht="12.75" customHeight="1" x14ac:dyDescent="0.2">
      <c r="A6" s="3" t="s">
        <v>1414</v>
      </c>
      <c r="B6" s="1721">
        <v>4215.0916334636995</v>
      </c>
      <c r="C6" s="1197">
        <f t="shared" si="0"/>
        <v>53429.960336322125</v>
      </c>
      <c r="D6" s="1794">
        <v>23018.203000000001</v>
      </c>
      <c r="E6" s="1978">
        <v>0</v>
      </c>
      <c r="F6" s="1332">
        <v>958.96400000000006</v>
      </c>
      <c r="G6" s="1332">
        <v>0</v>
      </c>
      <c r="H6" s="1909">
        <v>0</v>
      </c>
      <c r="I6" s="1501">
        <v>100.517</v>
      </c>
      <c r="J6" s="1794">
        <v>29352.276336322124</v>
      </c>
      <c r="K6" s="905">
        <v>1961</v>
      </c>
      <c r="L6" s="20"/>
    </row>
    <row r="7" spans="1:20" s="19" customFormat="1" ht="12.75" customHeight="1" x14ac:dyDescent="0.2">
      <c r="A7" s="3" t="s">
        <v>1361</v>
      </c>
      <c r="B7" s="1721">
        <v>10898.374784713798</v>
      </c>
      <c r="C7" s="1197">
        <f t="shared" si="0"/>
        <v>122685.47333673222</v>
      </c>
      <c r="D7" s="1794">
        <v>59007.989000000001</v>
      </c>
      <c r="E7" s="1978">
        <v>0</v>
      </c>
      <c r="F7" s="1332">
        <v>4121.8950000000004</v>
      </c>
      <c r="G7" s="1332">
        <v>0</v>
      </c>
      <c r="H7" s="1909">
        <v>0</v>
      </c>
      <c r="I7" s="1501">
        <v>230.876</v>
      </c>
      <c r="J7" s="1794">
        <v>59324.713336732224</v>
      </c>
      <c r="K7" s="905">
        <v>4773</v>
      </c>
    </row>
    <row r="8" spans="1:20" s="19" customFormat="1" ht="12.75" customHeight="1" x14ac:dyDescent="0.2">
      <c r="A8" s="3" t="s">
        <v>1415</v>
      </c>
      <c r="B8" s="1721">
        <v>3261.1488641501996</v>
      </c>
      <c r="C8" s="1197">
        <f t="shared" si="0"/>
        <v>47310.729345284024</v>
      </c>
      <c r="D8" s="1794">
        <v>20810.446</v>
      </c>
      <c r="E8" s="1978">
        <v>0</v>
      </c>
      <c r="F8" s="1332">
        <v>833.96900000000005</v>
      </c>
      <c r="G8" s="1332">
        <v>0</v>
      </c>
      <c r="H8" s="1909">
        <v>0</v>
      </c>
      <c r="I8" s="1501">
        <v>42.125</v>
      </c>
      <c r="J8" s="1794">
        <v>25624.189345284027</v>
      </c>
      <c r="K8" s="905">
        <v>1466</v>
      </c>
    </row>
    <row r="9" spans="1:20" s="19" customFormat="1" ht="12.75" customHeight="1" x14ac:dyDescent="0.2">
      <c r="A9" s="3" t="s">
        <v>1416</v>
      </c>
      <c r="B9" s="1721">
        <v>20362.097282186001</v>
      </c>
      <c r="C9" s="1197">
        <f t="shared" si="0"/>
        <v>209704.88084006013</v>
      </c>
      <c r="D9" s="1794">
        <v>101522.25199999999</v>
      </c>
      <c r="E9" s="1978">
        <v>0</v>
      </c>
      <c r="F9" s="1332">
        <v>8520.49</v>
      </c>
      <c r="G9" s="1332">
        <v>0</v>
      </c>
      <c r="H9" s="1909">
        <v>0</v>
      </c>
      <c r="I9" s="1501">
        <v>914.57799999999997</v>
      </c>
      <c r="J9" s="1794">
        <v>98747.560840060149</v>
      </c>
      <c r="K9" s="905">
        <v>6318</v>
      </c>
    </row>
    <row r="10" spans="1:20" s="19" customFormat="1" ht="12.75" customHeight="1" x14ac:dyDescent="0.2">
      <c r="A10" s="3" t="s">
        <v>1417</v>
      </c>
      <c r="B10" s="1721">
        <v>8813.249204402</v>
      </c>
      <c r="C10" s="1197">
        <f t="shared" si="0"/>
        <v>170337.12747158713</v>
      </c>
      <c r="D10" s="1794">
        <v>62475.726000000002</v>
      </c>
      <c r="E10" s="1978">
        <v>0</v>
      </c>
      <c r="F10" s="1332">
        <v>2710.701</v>
      </c>
      <c r="G10" s="1332">
        <v>0</v>
      </c>
      <c r="H10" s="1909">
        <v>0</v>
      </c>
      <c r="I10" s="1501">
        <v>130.4</v>
      </c>
      <c r="J10" s="1794">
        <v>105020.30047158712</v>
      </c>
      <c r="K10" s="905">
        <v>4492</v>
      </c>
    </row>
    <row r="11" spans="1:20" s="19" customFormat="1" ht="12.75" customHeight="1" x14ac:dyDescent="0.2">
      <c r="A11" s="3" t="s">
        <v>364</v>
      </c>
      <c r="B11" s="1721">
        <v>4594.5149130949994</v>
      </c>
      <c r="C11" s="1197">
        <f t="shared" si="0"/>
        <v>50238.151845077467</v>
      </c>
      <c r="D11" s="1794">
        <v>26724.100999999999</v>
      </c>
      <c r="E11" s="1978">
        <v>0</v>
      </c>
      <c r="F11" s="1332">
        <v>1219.971</v>
      </c>
      <c r="G11" s="1332">
        <v>0</v>
      </c>
      <c r="H11" s="1909">
        <v>0</v>
      </c>
      <c r="I11" s="1501">
        <v>146.34399999999999</v>
      </c>
      <c r="J11" s="1794">
        <v>22147.735845077466</v>
      </c>
      <c r="K11" s="905">
        <v>1643</v>
      </c>
    </row>
    <row r="12" spans="1:20" s="19" customFormat="1" ht="12.75" customHeight="1" x14ac:dyDescent="0.2">
      <c r="A12" s="3" t="s">
        <v>1418</v>
      </c>
      <c r="B12" s="1721">
        <v>29102.418359269999</v>
      </c>
      <c r="C12" s="1197">
        <f t="shared" si="0"/>
        <v>231575.36720126623</v>
      </c>
      <c r="D12" s="1794">
        <v>145253.96799999999</v>
      </c>
      <c r="E12" s="1978">
        <v>0</v>
      </c>
      <c r="F12" s="1332">
        <v>13917.391</v>
      </c>
      <c r="G12" s="1332">
        <v>0</v>
      </c>
      <c r="H12" s="1909">
        <v>4594.60257</v>
      </c>
      <c r="I12" s="1501">
        <v>1553.979</v>
      </c>
      <c r="J12" s="1794">
        <v>66255.426631266251</v>
      </c>
      <c r="K12" s="905">
        <v>5904</v>
      </c>
    </row>
    <row r="13" spans="1:20" s="19" customFormat="1" ht="12.75" customHeight="1" x14ac:dyDescent="0.2">
      <c r="A13" s="3" t="s">
        <v>53</v>
      </c>
      <c r="B13" s="1721">
        <v>11468.272150241999</v>
      </c>
      <c r="C13" s="1197">
        <f t="shared" si="0"/>
        <v>192630.83911920563</v>
      </c>
      <c r="D13" s="1794">
        <v>73965.979000000007</v>
      </c>
      <c r="E13" s="1978">
        <v>305.15762999999998</v>
      </c>
      <c r="F13" s="1332">
        <v>4569.3230000000003</v>
      </c>
      <c r="G13" s="1332">
        <v>0</v>
      </c>
      <c r="H13" s="1909">
        <v>0</v>
      </c>
      <c r="I13" s="1501">
        <v>736.70299999999997</v>
      </c>
      <c r="J13" s="1794">
        <v>113053.67648920562</v>
      </c>
      <c r="K13" s="905">
        <v>5579</v>
      </c>
    </row>
    <row r="14" spans="1:20" s="19" customFormat="1" ht="12.75" customHeight="1" x14ac:dyDescent="0.2">
      <c r="A14" s="3" t="s">
        <v>1419</v>
      </c>
      <c r="B14" s="1721">
        <v>10008.518018449</v>
      </c>
      <c r="C14" s="1197">
        <f t="shared" si="0"/>
        <v>137094.2100287083</v>
      </c>
      <c r="D14" s="1794">
        <v>70774.820999999996</v>
      </c>
      <c r="E14" s="1978">
        <v>0</v>
      </c>
      <c r="F14" s="1332">
        <v>2578.0369999999998</v>
      </c>
      <c r="G14" s="1332">
        <v>0</v>
      </c>
      <c r="H14" s="1909">
        <v>0</v>
      </c>
      <c r="I14" s="1501">
        <v>232.14400000000001</v>
      </c>
      <c r="J14" s="1794">
        <v>63509.208028708308</v>
      </c>
      <c r="K14" s="905">
        <v>4195</v>
      </c>
    </row>
    <row r="15" spans="1:20" s="19" customFormat="1" ht="12.75" customHeight="1" x14ac:dyDescent="0.2">
      <c r="A15" s="3" t="s">
        <v>823</v>
      </c>
      <c r="B15" s="1721">
        <v>476.80990851320001</v>
      </c>
      <c r="C15" s="1197">
        <f t="shared" si="0"/>
        <v>4618.78475381717</v>
      </c>
      <c r="D15" s="1794">
        <v>2479.4650000000001</v>
      </c>
      <c r="E15" s="1978">
        <v>0</v>
      </c>
      <c r="F15" s="1332">
        <v>186.76400000000001</v>
      </c>
      <c r="G15" s="1332">
        <v>0</v>
      </c>
      <c r="H15" s="1909">
        <v>0</v>
      </c>
      <c r="I15" s="1501">
        <v>9.7210000000000001</v>
      </c>
      <c r="J15" s="1794">
        <v>1942.8347538171693</v>
      </c>
      <c r="K15" s="905">
        <v>168</v>
      </c>
    </row>
    <row r="16" spans="1:20" s="19" customFormat="1" ht="12.75" customHeight="1" x14ac:dyDescent="0.2">
      <c r="A16" s="3" t="s">
        <v>1078</v>
      </c>
      <c r="B16" s="1721">
        <v>4986.1848247377002</v>
      </c>
      <c r="C16" s="1197">
        <f t="shared" si="0"/>
        <v>48208.215710131029</v>
      </c>
      <c r="D16" s="1794">
        <v>28238.843000000001</v>
      </c>
      <c r="E16" s="1978">
        <v>0</v>
      </c>
      <c r="F16" s="1332">
        <v>1456.5340000000001</v>
      </c>
      <c r="G16" s="1332">
        <v>0</v>
      </c>
      <c r="H16" s="1909">
        <v>0</v>
      </c>
      <c r="I16" s="1501">
        <v>91.725999999999999</v>
      </c>
      <c r="J16" s="1794">
        <v>18421.112710131027</v>
      </c>
      <c r="K16" s="905">
        <v>1373</v>
      </c>
    </row>
    <row r="17" spans="1:11" s="19" customFormat="1" ht="12.75" customHeight="1" x14ac:dyDescent="0.2">
      <c r="A17" s="3" t="s">
        <v>1420</v>
      </c>
      <c r="B17" s="1721">
        <v>7514.8430096940001</v>
      </c>
      <c r="C17" s="1197">
        <f t="shared" si="0"/>
        <v>77757.750271218596</v>
      </c>
      <c r="D17" s="1794">
        <v>40276.620999999999</v>
      </c>
      <c r="E17" s="1978">
        <v>0</v>
      </c>
      <c r="F17" s="1332">
        <v>6484.3130000000001</v>
      </c>
      <c r="G17" s="1332">
        <v>0</v>
      </c>
      <c r="H17" s="1909">
        <v>0</v>
      </c>
      <c r="I17" s="1501">
        <v>334.13400000000001</v>
      </c>
      <c r="J17" s="1794">
        <v>30662.682271218593</v>
      </c>
      <c r="K17" s="905">
        <v>2338</v>
      </c>
    </row>
    <row r="18" spans="1:11" s="19" customFormat="1" ht="12.75" customHeight="1" x14ac:dyDescent="0.2">
      <c r="A18" s="3" t="s">
        <v>1421</v>
      </c>
      <c r="B18" s="1721">
        <v>22092.697655789998</v>
      </c>
      <c r="C18" s="1197">
        <f t="shared" si="0"/>
        <v>339835.99297475</v>
      </c>
      <c r="D18" s="1794">
        <v>141495.777</v>
      </c>
      <c r="E18" s="1978">
        <v>0</v>
      </c>
      <c r="F18" s="1332">
        <v>10885.701999999999</v>
      </c>
      <c r="G18" s="1332">
        <v>0</v>
      </c>
      <c r="H18" s="1909">
        <v>0</v>
      </c>
      <c r="I18" s="1501">
        <v>1176.3130000000001</v>
      </c>
      <c r="J18" s="1794">
        <v>186278.20097474998</v>
      </c>
      <c r="K18" s="905">
        <v>7132</v>
      </c>
    </row>
    <row r="19" spans="1:11" s="19" customFormat="1" ht="12.75" customHeight="1" x14ac:dyDescent="0.2">
      <c r="A19" s="3" t="s">
        <v>1422</v>
      </c>
      <c r="B19" s="1721">
        <v>2622.0360351323002</v>
      </c>
      <c r="C19" s="1197">
        <f t="shared" si="0"/>
        <v>26029.678450320265</v>
      </c>
      <c r="D19" s="1794">
        <v>12996.038</v>
      </c>
      <c r="E19" s="1978">
        <v>0</v>
      </c>
      <c r="F19" s="1332">
        <v>495.08100000000002</v>
      </c>
      <c r="G19" s="1332">
        <v>0</v>
      </c>
      <c r="H19" s="1909">
        <v>0</v>
      </c>
      <c r="I19" s="1501">
        <v>12.496</v>
      </c>
      <c r="J19" s="1794">
        <v>12526.063450320264</v>
      </c>
      <c r="K19" s="905">
        <v>1179</v>
      </c>
    </row>
    <row r="20" spans="1:11" s="19" customFormat="1" ht="12.75" customHeight="1" x14ac:dyDescent="0.2">
      <c r="A20" s="3" t="s">
        <v>1423</v>
      </c>
      <c r="B20" s="1721">
        <v>5507.1599201304998</v>
      </c>
      <c r="C20" s="1197">
        <f t="shared" si="0"/>
        <v>69474.238516196914</v>
      </c>
      <c r="D20" s="1794">
        <v>32140.719000000001</v>
      </c>
      <c r="E20" s="1978">
        <v>0</v>
      </c>
      <c r="F20" s="1332">
        <v>1137.921</v>
      </c>
      <c r="G20" s="1332">
        <v>0</v>
      </c>
      <c r="H20" s="1909">
        <v>0</v>
      </c>
      <c r="I20" s="1501">
        <v>142.41300000000001</v>
      </c>
      <c r="J20" s="1794">
        <v>36053.185516196914</v>
      </c>
      <c r="K20" s="905">
        <v>2291</v>
      </c>
    </row>
    <row r="21" spans="1:11" s="19" customFormat="1" ht="12.75" customHeight="1" x14ac:dyDescent="0.2">
      <c r="A21" s="3" t="s">
        <v>562</v>
      </c>
      <c r="B21" s="1721">
        <v>2844.9749514972</v>
      </c>
      <c r="C21" s="1197">
        <f t="shared" si="0"/>
        <v>36789.500776594694</v>
      </c>
      <c r="D21" s="1794">
        <v>20273.560000000001</v>
      </c>
      <c r="E21" s="1978">
        <v>0</v>
      </c>
      <c r="F21" s="1332">
        <v>765.505</v>
      </c>
      <c r="G21" s="1332">
        <v>0</v>
      </c>
      <c r="H21" s="1909">
        <v>0</v>
      </c>
      <c r="I21" s="1501">
        <v>25.45</v>
      </c>
      <c r="J21" s="1794">
        <v>15724.985776594691</v>
      </c>
      <c r="K21" s="905">
        <v>1033</v>
      </c>
    </row>
    <row r="22" spans="1:11" s="19" customFormat="1" ht="12.75" customHeight="1" x14ac:dyDescent="0.2">
      <c r="A22" s="3" t="s">
        <v>0</v>
      </c>
      <c r="B22" s="1721">
        <v>3943.2635456180001</v>
      </c>
      <c r="C22" s="1197">
        <f t="shared" si="0"/>
        <v>46061.197323910354</v>
      </c>
      <c r="D22" s="1794">
        <v>26295.576000000001</v>
      </c>
      <c r="E22" s="1978">
        <v>0</v>
      </c>
      <c r="F22" s="1332">
        <v>1413.42</v>
      </c>
      <c r="G22" s="1332">
        <v>0</v>
      </c>
      <c r="H22" s="1909">
        <v>0</v>
      </c>
      <c r="I22" s="1501">
        <v>66.616</v>
      </c>
      <c r="J22" s="1794">
        <v>18285.585323910353</v>
      </c>
      <c r="K22" s="905">
        <v>1307</v>
      </c>
    </row>
    <row r="23" spans="1:11" s="19" customFormat="1" ht="12.75" customHeight="1" x14ac:dyDescent="0.2">
      <c r="A23" s="3" t="s">
        <v>141</v>
      </c>
      <c r="B23" s="1721">
        <v>6465.9850798944999</v>
      </c>
      <c r="C23" s="1197">
        <f t="shared" si="0"/>
        <v>80013.063047354895</v>
      </c>
      <c r="D23" s="1794">
        <v>39576.29</v>
      </c>
      <c r="E23" s="1978">
        <v>0</v>
      </c>
      <c r="F23" s="1332">
        <v>1791.828</v>
      </c>
      <c r="G23" s="1332">
        <v>0</v>
      </c>
      <c r="H23" s="1909">
        <v>0</v>
      </c>
      <c r="I23" s="1501">
        <v>99.010999999999996</v>
      </c>
      <c r="J23" s="1794">
        <v>38545.934047354902</v>
      </c>
      <c r="K23" s="905">
        <v>2832</v>
      </c>
    </row>
    <row r="24" spans="1:11" s="19" customFormat="1" ht="12.75" customHeight="1" x14ac:dyDescent="0.2">
      <c r="A24" s="3" t="s">
        <v>564</v>
      </c>
      <c r="B24" s="1721">
        <v>17703.666665131001</v>
      </c>
      <c r="C24" s="1197">
        <f t="shared" si="0"/>
        <v>188328.30865520178</v>
      </c>
      <c r="D24" s="1794">
        <v>112828.841</v>
      </c>
      <c r="E24" s="1978">
        <v>0</v>
      </c>
      <c r="F24" s="1332">
        <v>11425.135</v>
      </c>
      <c r="G24" s="1332">
        <v>0</v>
      </c>
      <c r="H24" s="1909">
        <v>0</v>
      </c>
      <c r="I24" s="1501">
        <v>767.73599999999999</v>
      </c>
      <c r="J24" s="1794">
        <v>63306.596655201771</v>
      </c>
      <c r="K24" s="905">
        <v>5105</v>
      </c>
    </row>
    <row r="25" spans="1:11" s="19" customFormat="1" ht="12.75" customHeight="1" x14ac:dyDescent="0.2">
      <c r="A25" s="3" t="s">
        <v>1424</v>
      </c>
      <c r="B25" s="1721">
        <v>17675.268024231002</v>
      </c>
      <c r="C25" s="1197">
        <f t="shared" si="0"/>
        <v>195695.22641799186</v>
      </c>
      <c r="D25" s="1794">
        <v>96691.195000000007</v>
      </c>
      <c r="E25" s="1978">
        <v>0</v>
      </c>
      <c r="F25" s="1332">
        <v>7967.2560000000003</v>
      </c>
      <c r="G25" s="1332">
        <v>0</v>
      </c>
      <c r="H25" s="1909">
        <v>0</v>
      </c>
      <c r="I25" s="1501">
        <v>617.03499999999997</v>
      </c>
      <c r="J25" s="1794">
        <v>90419.740417991838</v>
      </c>
      <c r="K25" s="905">
        <v>5242</v>
      </c>
    </row>
    <row r="26" spans="1:11" s="19" customFormat="1" ht="12.75" customHeight="1" x14ac:dyDescent="0.2">
      <c r="A26" s="3" t="s">
        <v>1</v>
      </c>
      <c r="B26" s="1721">
        <v>22781.93046105</v>
      </c>
      <c r="C26" s="1197">
        <f t="shared" si="0"/>
        <v>258659.1467529817</v>
      </c>
      <c r="D26" s="1794">
        <v>134887.59599999999</v>
      </c>
      <c r="E26" s="1978">
        <v>0</v>
      </c>
      <c r="F26" s="1332">
        <v>10351.19</v>
      </c>
      <c r="G26" s="1332">
        <v>0</v>
      </c>
      <c r="H26" s="1909">
        <v>0</v>
      </c>
      <c r="I26" s="1501">
        <v>1625.181</v>
      </c>
      <c r="J26" s="1794">
        <v>111795.17975298171</v>
      </c>
      <c r="K26" s="905">
        <v>6078</v>
      </c>
    </row>
    <row r="27" spans="1:11" s="19" customFormat="1" ht="12.75" customHeight="1" x14ac:dyDescent="0.2">
      <c r="A27" s="3" t="s">
        <v>705</v>
      </c>
      <c r="B27" s="1721">
        <v>2228.9638667568997</v>
      </c>
      <c r="C27" s="1197">
        <f t="shared" si="0"/>
        <v>21198.099281576338</v>
      </c>
      <c r="D27" s="1794">
        <v>10437.325999999999</v>
      </c>
      <c r="E27" s="1978">
        <v>0</v>
      </c>
      <c r="F27" s="1332">
        <v>377.99599999999998</v>
      </c>
      <c r="G27" s="1332">
        <v>0</v>
      </c>
      <c r="H27" s="1909">
        <v>0</v>
      </c>
      <c r="I27" s="1501">
        <v>58.966000000000001</v>
      </c>
      <c r="J27" s="1794">
        <v>10323.811281576342</v>
      </c>
      <c r="K27" s="905">
        <v>862</v>
      </c>
    </row>
    <row r="28" spans="1:11" s="19" customFormat="1" ht="12.75" customHeight="1" x14ac:dyDescent="0.2">
      <c r="A28" s="3" t="s">
        <v>1211</v>
      </c>
      <c r="B28" s="1721">
        <v>17082.643845014001</v>
      </c>
      <c r="C28" s="1197">
        <f t="shared" si="0"/>
        <v>258933.12125463085</v>
      </c>
      <c r="D28" s="1794">
        <v>110017.337</v>
      </c>
      <c r="E28" s="1978">
        <v>0</v>
      </c>
      <c r="F28" s="1332">
        <v>7043.7049999999999</v>
      </c>
      <c r="G28" s="1332">
        <v>0</v>
      </c>
      <c r="H28" s="1909">
        <v>0</v>
      </c>
      <c r="I28" s="1501">
        <v>735.25900000000001</v>
      </c>
      <c r="J28" s="1794">
        <v>141136.82025463085</v>
      </c>
      <c r="K28" s="905">
        <v>7729</v>
      </c>
    </row>
    <row r="29" spans="1:11" s="19" customFormat="1" ht="12.75" customHeight="1" x14ac:dyDescent="0.2">
      <c r="A29" s="3" t="s">
        <v>75</v>
      </c>
      <c r="B29" s="1721">
        <v>7566.2527577781002</v>
      </c>
      <c r="C29" s="1197">
        <f t="shared" si="0"/>
        <v>105893.55049033549</v>
      </c>
      <c r="D29" s="1794">
        <v>60836.271000000001</v>
      </c>
      <c r="E29" s="1978">
        <v>0</v>
      </c>
      <c r="F29" s="1332">
        <v>2484.864</v>
      </c>
      <c r="G29" s="1332">
        <v>0</v>
      </c>
      <c r="H29" s="1909">
        <v>0</v>
      </c>
      <c r="I29" s="1501">
        <v>216.511</v>
      </c>
      <c r="J29" s="1794">
        <v>42355.904490335488</v>
      </c>
      <c r="K29" s="905">
        <v>3327</v>
      </c>
    </row>
    <row r="30" spans="1:11" s="19" customFormat="1" ht="12.75" customHeight="1" x14ac:dyDescent="0.2">
      <c r="A30" s="3" t="s">
        <v>1425</v>
      </c>
      <c r="B30" s="1721">
        <v>635.95993529999998</v>
      </c>
      <c r="C30" s="1197">
        <f t="shared" si="0"/>
        <v>5488.3609815671307</v>
      </c>
      <c r="D30" s="1794">
        <v>3081.5590000000002</v>
      </c>
      <c r="E30" s="1978">
        <v>0</v>
      </c>
      <c r="F30" s="1332">
        <v>82.388000000000005</v>
      </c>
      <c r="G30" s="1332">
        <v>0</v>
      </c>
      <c r="H30" s="1909">
        <v>0</v>
      </c>
      <c r="I30" s="1501">
        <v>7.29</v>
      </c>
      <c r="J30" s="1794">
        <v>2317.1239815671306</v>
      </c>
      <c r="K30" s="905">
        <v>216</v>
      </c>
    </row>
    <row r="31" spans="1:11" s="19" customFormat="1" ht="12.75" customHeight="1" x14ac:dyDescent="0.2">
      <c r="A31" s="3" t="s">
        <v>76</v>
      </c>
      <c r="B31" s="1721">
        <v>11599.51198673</v>
      </c>
      <c r="C31" s="1197">
        <f t="shared" si="0"/>
        <v>102759.60243761234</v>
      </c>
      <c r="D31" s="1794">
        <v>59359.014000000003</v>
      </c>
      <c r="E31" s="1978">
        <v>0</v>
      </c>
      <c r="F31" s="1332">
        <v>4935.0309999999999</v>
      </c>
      <c r="G31" s="1332">
        <v>0</v>
      </c>
      <c r="H31" s="1909">
        <v>0</v>
      </c>
      <c r="I31" s="1501">
        <v>260.73700000000002</v>
      </c>
      <c r="J31" s="1794">
        <v>38204.820437612325</v>
      </c>
      <c r="K31" s="905">
        <v>2888</v>
      </c>
    </row>
    <row r="32" spans="1:11" s="19" customFormat="1" ht="12.75" customHeight="1" x14ac:dyDescent="0.2">
      <c r="A32" s="3" t="s">
        <v>147</v>
      </c>
      <c r="B32" s="1721">
        <v>954.03671403949988</v>
      </c>
      <c r="C32" s="1197">
        <f t="shared" si="0"/>
        <v>9745.8774555629352</v>
      </c>
      <c r="D32" s="1794">
        <v>4963.0360000000001</v>
      </c>
      <c r="E32" s="1978">
        <v>0</v>
      </c>
      <c r="F32" s="1332">
        <v>174.15299999999999</v>
      </c>
      <c r="G32" s="1332">
        <v>0</v>
      </c>
      <c r="H32" s="1909">
        <v>0</v>
      </c>
      <c r="I32" s="1501">
        <v>3.4870000000000001</v>
      </c>
      <c r="J32" s="1794">
        <v>4605.2014555629339</v>
      </c>
      <c r="K32" s="905">
        <v>288</v>
      </c>
    </row>
    <row r="33" spans="1:11" s="19" customFormat="1" ht="12.75" customHeight="1" x14ac:dyDescent="0.2">
      <c r="A33" s="3" t="s">
        <v>78</v>
      </c>
      <c r="B33" s="1721">
        <v>2460.545176563</v>
      </c>
      <c r="C33" s="1197">
        <f t="shared" si="0"/>
        <v>24651.776680491479</v>
      </c>
      <c r="D33" s="1794">
        <v>14974.275</v>
      </c>
      <c r="E33" s="1978">
        <v>0</v>
      </c>
      <c r="F33" s="1332">
        <v>594.58799999999997</v>
      </c>
      <c r="G33" s="1332">
        <v>0</v>
      </c>
      <c r="H33" s="1909">
        <v>0</v>
      </c>
      <c r="I33" s="1501">
        <v>50.198</v>
      </c>
      <c r="J33" s="1794">
        <v>9032.7156804914775</v>
      </c>
      <c r="K33" s="905">
        <v>726</v>
      </c>
    </row>
    <row r="34" spans="1:11" s="19" customFormat="1" ht="12.75" customHeight="1" x14ac:dyDescent="0.2">
      <c r="A34" s="3" t="s">
        <v>1426</v>
      </c>
      <c r="B34" s="1721">
        <v>3234.4530291652995</v>
      </c>
      <c r="C34" s="1197">
        <f t="shared" si="0"/>
        <v>38074.304073011073</v>
      </c>
      <c r="D34" s="1794">
        <v>16690.148000000001</v>
      </c>
      <c r="E34" s="1978">
        <v>0</v>
      </c>
      <c r="F34" s="1332">
        <v>749.33799999999997</v>
      </c>
      <c r="G34" s="1332">
        <v>0</v>
      </c>
      <c r="H34" s="1909">
        <v>0</v>
      </c>
      <c r="I34" s="1501">
        <v>97.825000000000003</v>
      </c>
      <c r="J34" s="1794">
        <v>20536.993073011072</v>
      </c>
      <c r="K34" s="905">
        <v>1226</v>
      </c>
    </row>
    <row r="35" spans="1:11" s="19" customFormat="1" ht="12.75" customHeight="1" x14ac:dyDescent="0.2">
      <c r="A35" s="3" t="s">
        <v>2069</v>
      </c>
      <c r="B35" s="1721">
        <v>4761.8108481969994</v>
      </c>
      <c r="C35" s="1197">
        <f t="shared" si="0"/>
        <v>59430.00702385301</v>
      </c>
      <c r="D35" s="1794">
        <v>28393.491999999998</v>
      </c>
      <c r="E35" s="1978">
        <v>0</v>
      </c>
      <c r="F35" s="1332">
        <v>1562.2270000000001</v>
      </c>
      <c r="G35" s="1332">
        <v>0</v>
      </c>
      <c r="H35" s="1909">
        <v>0</v>
      </c>
      <c r="I35" s="1501">
        <v>193.99100000000001</v>
      </c>
      <c r="J35" s="1794">
        <v>29280.297023853011</v>
      </c>
      <c r="K35" s="905">
        <v>1880</v>
      </c>
    </row>
    <row r="36" spans="1:11" s="19" customFormat="1" ht="12.75" customHeight="1" x14ac:dyDescent="0.2">
      <c r="A36" s="3" t="s">
        <v>83</v>
      </c>
      <c r="B36" s="1721">
        <v>2844.7301936560007</v>
      </c>
      <c r="C36" s="1197">
        <f t="shared" si="0"/>
        <v>30465.277071870019</v>
      </c>
      <c r="D36" s="1794">
        <v>15525.105</v>
      </c>
      <c r="E36" s="1978">
        <v>0</v>
      </c>
      <c r="F36" s="1332">
        <v>497.59300000000002</v>
      </c>
      <c r="G36" s="1332">
        <v>0</v>
      </c>
      <c r="H36" s="1909">
        <v>0</v>
      </c>
      <c r="I36" s="1501">
        <v>39.656999999999996</v>
      </c>
      <c r="J36" s="1794">
        <v>14402.92207187002</v>
      </c>
      <c r="K36" s="905">
        <v>1179</v>
      </c>
    </row>
    <row r="37" spans="1:11" s="19" customFormat="1" ht="12.75" customHeight="1" x14ac:dyDescent="0.2">
      <c r="A37" s="3" t="s">
        <v>1427</v>
      </c>
      <c r="B37" s="1721">
        <v>1428.9402543519</v>
      </c>
      <c r="C37" s="1197">
        <f t="shared" si="0"/>
        <v>8893.341060722767</v>
      </c>
      <c r="D37" s="1794">
        <v>4671.0050000000001</v>
      </c>
      <c r="E37" s="1978">
        <v>0</v>
      </c>
      <c r="F37" s="1332">
        <v>143.995</v>
      </c>
      <c r="G37" s="1332">
        <v>0</v>
      </c>
      <c r="H37" s="1909">
        <v>0</v>
      </c>
      <c r="I37" s="1501">
        <v>0.29199999999999998</v>
      </c>
      <c r="J37" s="1794">
        <v>4078.0490607227671</v>
      </c>
      <c r="K37" s="905">
        <v>347</v>
      </c>
    </row>
    <row r="38" spans="1:11" s="19" customFormat="1" ht="12.75" customHeight="1" x14ac:dyDescent="0.2">
      <c r="A38" s="3" t="s">
        <v>1428</v>
      </c>
      <c r="B38" s="1721">
        <v>11748.511844905002</v>
      </c>
      <c r="C38" s="1197">
        <f t="shared" si="0"/>
        <v>141741.57230853572</v>
      </c>
      <c r="D38" s="1794">
        <v>77406.975000000006</v>
      </c>
      <c r="E38" s="1978">
        <v>0</v>
      </c>
      <c r="F38" s="1332">
        <v>4599.7169999999996</v>
      </c>
      <c r="G38" s="1332">
        <v>0</v>
      </c>
      <c r="H38" s="1909">
        <v>0</v>
      </c>
      <c r="I38" s="1501">
        <v>660.64700000000005</v>
      </c>
      <c r="J38" s="1794">
        <v>59074.233308535717</v>
      </c>
      <c r="K38" s="905">
        <v>3579</v>
      </c>
    </row>
    <row r="39" spans="1:11" s="19" customFormat="1" ht="12.75" customHeight="1" x14ac:dyDescent="0.2">
      <c r="A39" s="3" t="s">
        <v>1135</v>
      </c>
      <c r="B39" s="1721">
        <v>26678.96861046</v>
      </c>
      <c r="C39" s="1197">
        <f t="shared" si="0"/>
        <v>267393.07351668039</v>
      </c>
      <c r="D39" s="1794">
        <v>121253.32</v>
      </c>
      <c r="E39" s="1978">
        <v>0</v>
      </c>
      <c r="F39" s="1332">
        <v>9858.1460000000006</v>
      </c>
      <c r="G39" s="1332">
        <v>0</v>
      </c>
      <c r="H39" s="1909">
        <v>0</v>
      </c>
      <c r="I39" s="1501">
        <v>1275.953</v>
      </c>
      <c r="J39" s="1794">
        <v>135005.6545166804</v>
      </c>
      <c r="K39" s="905">
        <v>8355</v>
      </c>
    </row>
    <row r="40" spans="1:11" s="19" customFormat="1" ht="12.75" customHeight="1" x14ac:dyDescent="0.2">
      <c r="A40" s="3" t="s">
        <v>86</v>
      </c>
      <c r="B40" s="1721">
        <v>5881.6363012820002</v>
      </c>
      <c r="C40" s="1197">
        <f t="shared" si="0"/>
        <v>61339.663362835512</v>
      </c>
      <c r="D40" s="1794">
        <v>31800.81</v>
      </c>
      <c r="E40" s="1978">
        <v>0</v>
      </c>
      <c r="F40" s="1332">
        <v>2134.1750000000002</v>
      </c>
      <c r="G40" s="1332">
        <v>0</v>
      </c>
      <c r="H40" s="1909">
        <v>0</v>
      </c>
      <c r="I40" s="1501">
        <v>106.684</v>
      </c>
      <c r="J40" s="1794">
        <v>27297.99436283551</v>
      </c>
      <c r="K40" s="905">
        <v>2228</v>
      </c>
    </row>
    <row r="41" spans="1:11" s="19" customFormat="1" ht="12.75" customHeight="1" x14ac:dyDescent="0.2">
      <c r="A41" s="3" t="s">
        <v>1429</v>
      </c>
      <c r="B41" s="1721">
        <v>9676.0816742979987</v>
      </c>
      <c r="C41" s="1197">
        <f t="shared" si="0"/>
        <v>205955.08786305721</v>
      </c>
      <c r="D41" s="1794">
        <v>67376.481</v>
      </c>
      <c r="E41" s="1978">
        <v>3151.7862799999998</v>
      </c>
      <c r="F41" s="1332">
        <v>4118.9889999999996</v>
      </c>
      <c r="G41" s="1332">
        <v>0</v>
      </c>
      <c r="H41" s="1909">
        <v>3125.03991</v>
      </c>
      <c r="I41" s="1501">
        <v>514.77800000000002</v>
      </c>
      <c r="J41" s="1794">
        <v>127668.01367305718</v>
      </c>
      <c r="K41" s="905">
        <v>4644</v>
      </c>
    </row>
    <row r="42" spans="1:11" s="19" customFormat="1" ht="12.75" customHeight="1" x14ac:dyDescent="0.2">
      <c r="A42" s="3" t="s">
        <v>1430</v>
      </c>
      <c r="B42" s="1721">
        <v>16869.939480313999</v>
      </c>
      <c r="C42" s="1197">
        <f t="shared" si="0"/>
        <v>130901.65841218524</v>
      </c>
      <c r="D42" s="1794">
        <v>74963.22</v>
      </c>
      <c r="E42" s="1978">
        <v>0</v>
      </c>
      <c r="F42" s="1332">
        <v>6394.393</v>
      </c>
      <c r="G42" s="1332">
        <v>0</v>
      </c>
      <c r="H42" s="1909">
        <v>0</v>
      </c>
      <c r="I42" s="1501">
        <v>707.44500000000005</v>
      </c>
      <c r="J42" s="1794">
        <v>48836.600412185238</v>
      </c>
      <c r="K42" s="905">
        <v>3833</v>
      </c>
    </row>
    <row r="43" spans="1:11" s="19" customFormat="1" ht="12.75" customHeight="1" x14ac:dyDescent="0.2">
      <c r="A43" s="3" t="s">
        <v>1431</v>
      </c>
      <c r="B43" s="1721">
        <v>20198.575141567999</v>
      </c>
      <c r="C43" s="1197">
        <f t="shared" si="0"/>
        <v>294905.12728979054</v>
      </c>
      <c r="D43" s="1794">
        <v>129544.276</v>
      </c>
      <c r="E43" s="1978">
        <v>1825.54197</v>
      </c>
      <c r="F43" s="1332">
        <v>6951.6760000000004</v>
      </c>
      <c r="G43" s="1332">
        <v>0</v>
      </c>
      <c r="H43" s="1909">
        <v>0</v>
      </c>
      <c r="I43" s="1501">
        <v>820.70600000000002</v>
      </c>
      <c r="J43" s="1794">
        <v>155762.9273197905</v>
      </c>
      <c r="K43" s="905">
        <v>6639</v>
      </c>
    </row>
    <row r="44" spans="1:11" s="19" customFormat="1" ht="12.75" customHeight="1" x14ac:dyDescent="0.2">
      <c r="A44" s="3" t="s">
        <v>1432</v>
      </c>
      <c r="B44" s="1721">
        <v>8824.9961577590002</v>
      </c>
      <c r="C44" s="1197">
        <f t="shared" si="0"/>
        <v>83275.29285515532</v>
      </c>
      <c r="D44" s="1794">
        <v>50131.442999999999</v>
      </c>
      <c r="E44" s="1978">
        <v>0</v>
      </c>
      <c r="F44" s="1332">
        <v>3268.4279999999999</v>
      </c>
      <c r="G44" s="1332">
        <v>0</v>
      </c>
      <c r="H44" s="1909">
        <v>0</v>
      </c>
      <c r="I44" s="1501">
        <v>298.69600000000003</v>
      </c>
      <c r="J44" s="1794">
        <v>29576.725855155313</v>
      </c>
      <c r="K44" s="905">
        <v>2519</v>
      </c>
    </row>
    <row r="45" spans="1:11" s="19" customFormat="1" ht="12.75" customHeight="1" x14ac:dyDescent="0.2">
      <c r="A45" s="3" t="s">
        <v>2098</v>
      </c>
      <c r="B45" s="1721">
        <v>3141.0102661909</v>
      </c>
      <c r="C45" s="1197">
        <f t="shared" si="0"/>
        <v>34514.056199741295</v>
      </c>
      <c r="D45" s="1794">
        <v>18869.806</v>
      </c>
      <c r="E45" s="1978">
        <v>0</v>
      </c>
      <c r="F45" s="1332">
        <v>529.63599999999997</v>
      </c>
      <c r="G45" s="1332">
        <v>0</v>
      </c>
      <c r="H45" s="1909">
        <v>0</v>
      </c>
      <c r="I45" s="1501">
        <v>98.548000000000002</v>
      </c>
      <c r="J45" s="1794">
        <v>15016.066199741295</v>
      </c>
      <c r="K45" s="905">
        <v>1337</v>
      </c>
    </row>
    <row r="46" spans="1:11" s="19" customFormat="1" ht="12.75" customHeight="1" x14ac:dyDescent="0.2">
      <c r="A46" s="3" t="s">
        <v>590</v>
      </c>
      <c r="B46" s="1721">
        <v>7771.3176877849992</v>
      </c>
      <c r="C46" s="1197">
        <f t="shared" si="0"/>
        <v>84887.386986916143</v>
      </c>
      <c r="D46" s="1794">
        <v>41309.542000000001</v>
      </c>
      <c r="E46" s="1978">
        <v>0</v>
      </c>
      <c r="F46" s="1332">
        <v>2238.8130000000001</v>
      </c>
      <c r="G46" s="1332">
        <v>0</v>
      </c>
      <c r="H46" s="1909">
        <v>0</v>
      </c>
      <c r="I46" s="1501">
        <v>244.018</v>
      </c>
      <c r="J46" s="1794">
        <v>41095.013986916143</v>
      </c>
      <c r="K46" s="905">
        <v>3088</v>
      </c>
    </row>
    <row r="47" spans="1:11" s="19" customFormat="1" ht="12.75" customHeight="1" x14ac:dyDescent="0.2">
      <c r="A47" s="3" t="s">
        <v>1433</v>
      </c>
      <c r="B47" s="1721">
        <v>3325.9414666570001</v>
      </c>
      <c r="C47" s="1197">
        <f t="shared" si="0"/>
        <v>30029.555800261176</v>
      </c>
      <c r="D47" s="1794">
        <v>13868.578</v>
      </c>
      <c r="E47" s="1978">
        <v>0</v>
      </c>
      <c r="F47" s="1332">
        <v>568.51499999999999</v>
      </c>
      <c r="G47" s="1332">
        <v>0</v>
      </c>
      <c r="H47" s="1909">
        <v>0</v>
      </c>
      <c r="I47" s="1501">
        <v>81.447000000000003</v>
      </c>
      <c r="J47" s="1794">
        <v>15511.015800261177</v>
      </c>
      <c r="K47" s="905">
        <v>1006</v>
      </c>
    </row>
    <row r="48" spans="1:11" s="19" customFormat="1" ht="12.75" customHeight="1" x14ac:dyDescent="0.2">
      <c r="A48" s="3" t="s">
        <v>96</v>
      </c>
      <c r="B48" s="1721">
        <v>9643.9749185414021</v>
      </c>
      <c r="C48" s="1197">
        <f t="shared" si="0"/>
        <v>109001.33370111143</v>
      </c>
      <c r="D48" s="1794">
        <v>64394.726999999999</v>
      </c>
      <c r="E48" s="1978">
        <v>0</v>
      </c>
      <c r="F48" s="1332">
        <v>4639.2839999999997</v>
      </c>
      <c r="G48" s="1332">
        <v>0</v>
      </c>
      <c r="H48" s="1909">
        <v>0</v>
      </c>
      <c r="I48" s="1501">
        <v>483.37</v>
      </c>
      <c r="J48" s="1794">
        <v>39483.952701111448</v>
      </c>
      <c r="K48" s="905">
        <v>2494</v>
      </c>
    </row>
    <row r="49" spans="1:11" s="19" customFormat="1" ht="12.75" customHeight="1" x14ac:dyDescent="0.2">
      <c r="A49" s="3" t="s">
        <v>97</v>
      </c>
      <c r="B49" s="1721">
        <v>34242.076465901999</v>
      </c>
      <c r="C49" s="1197">
        <f t="shared" si="0"/>
        <v>313339.39404622343</v>
      </c>
      <c r="D49" s="1794">
        <v>183220.21</v>
      </c>
      <c r="E49" s="1978">
        <v>0</v>
      </c>
      <c r="F49" s="1332">
        <v>17151.12</v>
      </c>
      <c r="G49" s="1332">
        <v>0</v>
      </c>
      <c r="H49" s="1909">
        <v>0</v>
      </c>
      <c r="I49" s="1501">
        <v>2081.1320000000001</v>
      </c>
      <c r="J49" s="1794">
        <v>110886.93204622345</v>
      </c>
      <c r="K49" s="905">
        <v>8140</v>
      </c>
    </row>
    <row r="50" spans="1:11" s="19" customFormat="1" ht="12.75" customHeight="1" x14ac:dyDescent="0.2">
      <c r="A50" s="3" t="s">
        <v>1434</v>
      </c>
      <c r="B50" s="1721">
        <v>1260.9302128196998</v>
      </c>
      <c r="C50" s="1197">
        <f t="shared" si="0"/>
        <v>11165.085895269118</v>
      </c>
      <c r="D50" s="1794">
        <v>7778.46</v>
      </c>
      <c r="E50" s="1978">
        <v>0</v>
      </c>
      <c r="F50" s="1332">
        <v>595.03700000000003</v>
      </c>
      <c r="G50" s="1332">
        <v>0</v>
      </c>
      <c r="H50" s="1909">
        <v>0</v>
      </c>
      <c r="I50" s="1501">
        <v>23.21</v>
      </c>
      <c r="J50" s="1794">
        <v>2768.3788952691198</v>
      </c>
      <c r="K50" s="905">
        <v>279</v>
      </c>
    </row>
    <row r="51" spans="1:11" s="19" customFormat="1" ht="12.75" customHeight="1" x14ac:dyDescent="0.2">
      <c r="A51" s="3" t="s">
        <v>1273</v>
      </c>
      <c r="B51" s="1721">
        <v>15952.8980588914</v>
      </c>
      <c r="C51" s="1197">
        <f t="shared" si="0"/>
        <v>129367.43659983101</v>
      </c>
      <c r="D51" s="1794">
        <v>80934.058000000005</v>
      </c>
      <c r="E51" s="1978">
        <v>0</v>
      </c>
      <c r="F51" s="1332">
        <v>6764.5870000000004</v>
      </c>
      <c r="G51" s="1332">
        <v>0</v>
      </c>
      <c r="H51" s="1909">
        <v>0</v>
      </c>
      <c r="I51" s="1501">
        <v>830.60699999999997</v>
      </c>
      <c r="J51" s="1794">
        <v>40838.184599831002</v>
      </c>
      <c r="K51" s="905">
        <v>3456</v>
      </c>
    </row>
    <row r="52" spans="1:11" s="19" customFormat="1" ht="12.75" customHeight="1" x14ac:dyDescent="0.2">
      <c r="A52" s="3" t="s">
        <v>1435</v>
      </c>
      <c r="B52" s="1721">
        <v>6017.7781438705015</v>
      </c>
      <c r="C52" s="1197">
        <f t="shared" si="0"/>
        <v>55729.485452841989</v>
      </c>
      <c r="D52" s="1794">
        <v>32286.026000000002</v>
      </c>
      <c r="E52" s="1978">
        <v>0</v>
      </c>
      <c r="F52" s="1332">
        <v>1777.1659999999999</v>
      </c>
      <c r="G52" s="1332">
        <v>0</v>
      </c>
      <c r="H52" s="1909">
        <v>0</v>
      </c>
      <c r="I52" s="1501">
        <v>214.20099999999999</v>
      </c>
      <c r="J52" s="1794">
        <v>21452.092452841986</v>
      </c>
      <c r="K52" s="905">
        <v>1650</v>
      </c>
    </row>
    <row r="53" spans="1:11" s="19" customFormat="1" ht="12.75" customHeight="1" x14ac:dyDescent="0.2">
      <c r="A53" s="3" t="s">
        <v>99</v>
      </c>
      <c r="B53" s="1721">
        <v>3166.2393794408999</v>
      </c>
      <c r="C53" s="1197">
        <f t="shared" si="0"/>
        <v>33962.375343134008</v>
      </c>
      <c r="D53" s="1794">
        <v>19250.543000000001</v>
      </c>
      <c r="E53" s="1978">
        <v>0</v>
      </c>
      <c r="F53" s="1332">
        <v>1038.6959999999999</v>
      </c>
      <c r="G53" s="1332">
        <v>0</v>
      </c>
      <c r="H53" s="1909">
        <v>0</v>
      </c>
      <c r="I53" s="1501">
        <v>15.734999999999999</v>
      </c>
      <c r="J53" s="1794">
        <v>13657.401343134004</v>
      </c>
      <c r="K53" s="905">
        <v>959</v>
      </c>
    </row>
    <row r="54" spans="1:11" s="19" customFormat="1" ht="12.75" customHeight="1" x14ac:dyDescent="0.2">
      <c r="A54" s="3" t="s">
        <v>1436</v>
      </c>
      <c r="B54" s="1721">
        <v>59309.528119430004</v>
      </c>
      <c r="C54" s="1197">
        <f t="shared" si="0"/>
        <v>875801.28422418877</v>
      </c>
      <c r="D54" s="1794">
        <v>349356.81</v>
      </c>
      <c r="E54" s="1978">
        <v>1730.29693</v>
      </c>
      <c r="F54" s="1332">
        <v>30343.258000000002</v>
      </c>
      <c r="G54" s="1332">
        <v>0</v>
      </c>
      <c r="H54" s="1909">
        <v>89297.39429000004</v>
      </c>
      <c r="I54" s="1501">
        <v>1637.32</v>
      </c>
      <c r="J54" s="1794">
        <v>403436.2050041887</v>
      </c>
      <c r="K54" s="905">
        <v>15799</v>
      </c>
    </row>
    <row r="55" spans="1:11" s="19" customFormat="1" ht="12.75" customHeight="1" x14ac:dyDescent="0.2">
      <c r="A55" s="3" t="s">
        <v>101</v>
      </c>
      <c r="B55" s="1721">
        <v>3988.1422433645998</v>
      </c>
      <c r="C55" s="1197">
        <f t="shared" si="0"/>
        <v>52453.750977861455</v>
      </c>
      <c r="D55" s="1794">
        <v>30917.092000000001</v>
      </c>
      <c r="E55" s="1978">
        <v>0</v>
      </c>
      <c r="F55" s="1332">
        <v>1967.3109999999999</v>
      </c>
      <c r="G55" s="1332">
        <v>0</v>
      </c>
      <c r="H55" s="1909">
        <v>0</v>
      </c>
      <c r="I55" s="1501">
        <v>117.262</v>
      </c>
      <c r="J55" s="1794">
        <v>19452.085977861454</v>
      </c>
      <c r="K55" s="905">
        <v>1282</v>
      </c>
    </row>
    <row r="56" spans="1:11" s="19" customFormat="1" ht="12.75" customHeight="1" x14ac:dyDescent="0.2">
      <c r="A56" s="3" t="s">
        <v>1437</v>
      </c>
      <c r="B56" s="1721">
        <v>1456.9603919842</v>
      </c>
      <c r="C56" s="1197">
        <f t="shared" si="0"/>
        <v>18958.147788110145</v>
      </c>
      <c r="D56" s="1794">
        <v>10121.102999999999</v>
      </c>
      <c r="E56" s="1978">
        <v>0</v>
      </c>
      <c r="F56" s="1332">
        <v>241.09399999999999</v>
      </c>
      <c r="G56" s="1332">
        <v>0</v>
      </c>
      <c r="H56" s="1909">
        <v>0</v>
      </c>
      <c r="I56" s="1501">
        <v>11.49</v>
      </c>
      <c r="J56" s="1794">
        <v>8584.4607881101474</v>
      </c>
      <c r="K56" s="905">
        <v>604</v>
      </c>
    </row>
    <row r="57" spans="1:11" s="19" customFormat="1" ht="12.75" customHeight="1" x14ac:dyDescent="0.2">
      <c r="A57" s="3" t="s">
        <v>1438</v>
      </c>
      <c r="B57" s="1721">
        <v>9723.4525433119015</v>
      </c>
      <c r="C57" s="1197">
        <f t="shared" si="0"/>
        <v>111071.16182947304</v>
      </c>
      <c r="D57" s="1794">
        <v>55820.321000000004</v>
      </c>
      <c r="E57" s="1978">
        <v>0</v>
      </c>
      <c r="F57" s="1332">
        <v>2809.6860000000001</v>
      </c>
      <c r="G57" s="1332">
        <v>0</v>
      </c>
      <c r="H57" s="1909">
        <v>0</v>
      </c>
      <c r="I57" s="1501">
        <v>448.05500000000001</v>
      </c>
      <c r="J57" s="1794">
        <v>51993.099829473045</v>
      </c>
      <c r="K57" s="905">
        <v>3398</v>
      </c>
    </row>
    <row r="58" spans="1:11" s="19" customFormat="1" ht="12.75" customHeight="1" x14ac:dyDescent="0.2">
      <c r="A58" s="3" t="s">
        <v>1439</v>
      </c>
      <c r="B58" s="1721">
        <v>2013.1531255902</v>
      </c>
      <c r="C58" s="1197">
        <f t="shared" si="0"/>
        <v>15170.479902128931</v>
      </c>
      <c r="D58" s="1794">
        <v>10578.376</v>
      </c>
      <c r="E58" s="1978">
        <v>0</v>
      </c>
      <c r="F58" s="1332">
        <v>739.34400000000005</v>
      </c>
      <c r="G58" s="1332">
        <v>0</v>
      </c>
      <c r="H58" s="1909">
        <v>0</v>
      </c>
      <c r="I58" s="1501">
        <v>80.89</v>
      </c>
      <c r="J58" s="1794">
        <v>3771.8699021289303</v>
      </c>
      <c r="K58" s="905">
        <v>455</v>
      </c>
    </row>
    <row r="59" spans="1:11" s="19" customFormat="1" ht="12.75" customHeight="1" x14ac:dyDescent="0.2">
      <c r="A59" s="3" t="s">
        <v>858</v>
      </c>
      <c r="B59" s="1721">
        <v>4792.7507437599998</v>
      </c>
      <c r="C59" s="1197">
        <f t="shared" si="0"/>
        <v>57789.221062116645</v>
      </c>
      <c r="D59" s="1794">
        <v>29312.063999999998</v>
      </c>
      <c r="E59" s="1978">
        <v>0</v>
      </c>
      <c r="F59" s="1332">
        <v>1553.489</v>
      </c>
      <c r="G59" s="1332">
        <v>0</v>
      </c>
      <c r="H59" s="1909">
        <v>0</v>
      </c>
      <c r="I59" s="1501">
        <v>200.33600000000001</v>
      </c>
      <c r="J59" s="1794">
        <v>26723.332062116646</v>
      </c>
      <c r="K59" s="905">
        <v>1937</v>
      </c>
    </row>
    <row r="60" spans="1:11" s="19" customFormat="1" ht="12.75" customHeight="1" x14ac:dyDescent="0.2">
      <c r="A60" s="3" t="s">
        <v>637</v>
      </c>
      <c r="B60" s="1721">
        <v>507.23618480149997</v>
      </c>
      <c r="C60" s="1197">
        <f t="shared" si="0"/>
        <v>5431.1718219032819</v>
      </c>
      <c r="D60" s="1794">
        <v>3041.8290000000002</v>
      </c>
      <c r="E60" s="1978">
        <v>0</v>
      </c>
      <c r="F60" s="1332">
        <v>146.60300000000001</v>
      </c>
      <c r="G60" s="1332">
        <v>0</v>
      </c>
      <c r="H60" s="1909">
        <v>0</v>
      </c>
      <c r="I60" s="1501">
        <v>0</v>
      </c>
      <c r="J60" s="1794">
        <v>2242.7398219032816</v>
      </c>
      <c r="K60" s="905">
        <v>190</v>
      </c>
    </row>
    <row r="61" spans="1:11" s="19" customFormat="1" ht="12.75" customHeight="1" x14ac:dyDescent="0.2">
      <c r="A61" s="3" t="s">
        <v>1440</v>
      </c>
      <c r="B61" s="1721">
        <v>3047.0633234743996</v>
      </c>
      <c r="C61" s="1197">
        <f t="shared" si="0"/>
        <v>28425.968248056168</v>
      </c>
      <c r="D61" s="1794">
        <v>16983.809000000001</v>
      </c>
      <c r="E61" s="1978">
        <v>0</v>
      </c>
      <c r="F61" s="1332">
        <v>1066.7570000000001</v>
      </c>
      <c r="G61" s="1332">
        <v>0</v>
      </c>
      <c r="H61" s="1909">
        <v>0</v>
      </c>
      <c r="I61" s="1501">
        <v>93.933000000000007</v>
      </c>
      <c r="J61" s="1794">
        <v>10281.469248056163</v>
      </c>
      <c r="K61" s="905">
        <v>830</v>
      </c>
    </row>
    <row r="62" spans="1:11" s="19" customFormat="1" ht="12.75" customHeight="1" x14ac:dyDescent="0.2">
      <c r="A62" s="3" t="s">
        <v>1224</v>
      </c>
      <c r="B62" s="1721">
        <v>3519.2588232640001</v>
      </c>
      <c r="C62" s="1197">
        <f t="shared" si="0"/>
        <v>44406.980064947311</v>
      </c>
      <c r="D62" s="1794">
        <v>24342.544999999998</v>
      </c>
      <c r="E62" s="1978">
        <v>0</v>
      </c>
      <c r="F62" s="1332">
        <v>786.29100000000005</v>
      </c>
      <c r="G62" s="1332">
        <v>0</v>
      </c>
      <c r="H62" s="1909">
        <v>0</v>
      </c>
      <c r="I62" s="1501">
        <v>80.912000000000006</v>
      </c>
      <c r="J62" s="1794">
        <v>19197.232064947311</v>
      </c>
      <c r="K62" s="905">
        <v>1385</v>
      </c>
    </row>
    <row r="63" spans="1:11" s="19" customFormat="1" ht="12.75" customHeight="1" x14ac:dyDescent="0.2">
      <c r="A63" s="3" t="s">
        <v>178</v>
      </c>
      <c r="B63" s="1721">
        <v>2238.3896042975002</v>
      </c>
      <c r="C63" s="1197">
        <f t="shared" si="0"/>
        <v>15986.316984050618</v>
      </c>
      <c r="D63" s="1794">
        <v>10176.164000000001</v>
      </c>
      <c r="E63" s="1978">
        <v>0</v>
      </c>
      <c r="F63" s="1332">
        <v>643.75599999999997</v>
      </c>
      <c r="G63" s="1332">
        <v>0</v>
      </c>
      <c r="H63" s="1909">
        <v>0</v>
      </c>
      <c r="I63" s="1501">
        <v>87.234999999999999</v>
      </c>
      <c r="J63" s="1794">
        <v>5079.1619840506173</v>
      </c>
      <c r="K63" s="905">
        <v>491</v>
      </c>
    </row>
    <row r="64" spans="1:11" s="19" customFormat="1" ht="12.75" customHeight="1" x14ac:dyDescent="0.2">
      <c r="A64" s="3" t="s">
        <v>1441</v>
      </c>
      <c r="B64" s="1721">
        <v>3971.0953917599995</v>
      </c>
      <c r="C64" s="1197">
        <f t="shared" si="0"/>
        <v>46189.860214671899</v>
      </c>
      <c r="D64" s="1794">
        <v>21916.282999999999</v>
      </c>
      <c r="E64" s="1978">
        <v>0</v>
      </c>
      <c r="F64" s="1332">
        <v>1450.836</v>
      </c>
      <c r="G64" s="1332">
        <v>0</v>
      </c>
      <c r="H64" s="1909">
        <v>0</v>
      </c>
      <c r="I64" s="1501">
        <v>140.37700000000001</v>
      </c>
      <c r="J64" s="1794">
        <v>22682.364214671899</v>
      </c>
      <c r="K64" s="905">
        <v>1853</v>
      </c>
    </row>
    <row r="65" spans="1:11" s="19" customFormat="1" ht="12.75" customHeight="1" x14ac:dyDescent="0.2">
      <c r="A65" s="3" t="s">
        <v>511</v>
      </c>
      <c r="B65" s="1721">
        <v>3371.9217624653998</v>
      </c>
      <c r="C65" s="1197">
        <f t="shared" si="0"/>
        <v>42443.07631311936</v>
      </c>
      <c r="D65" s="1794">
        <v>20101.325000000001</v>
      </c>
      <c r="E65" s="1978">
        <v>0</v>
      </c>
      <c r="F65" s="1332">
        <v>620.33100000000002</v>
      </c>
      <c r="G65" s="1332">
        <v>0</v>
      </c>
      <c r="H65" s="1909">
        <v>0</v>
      </c>
      <c r="I65" s="1501">
        <v>122.98699999999999</v>
      </c>
      <c r="J65" s="1794">
        <v>21598.43331311936</v>
      </c>
      <c r="K65" s="905">
        <v>1592</v>
      </c>
    </row>
    <row r="66" spans="1:11" s="19" customFormat="1" ht="12.75" customHeight="1" x14ac:dyDescent="0.2">
      <c r="A66" s="3" t="s">
        <v>2070</v>
      </c>
      <c r="B66" s="1721">
        <v>12006.480167515001</v>
      </c>
      <c r="C66" s="1197">
        <f t="shared" si="0"/>
        <v>130241.9512484782</v>
      </c>
      <c r="D66" s="1794">
        <v>66352.884000000005</v>
      </c>
      <c r="E66" s="1978">
        <v>0</v>
      </c>
      <c r="F66" s="1332">
        <v>4910.0450000000001</v>
      </c>
      <c r="G66" s="1332">
        <v>0</v>
      </c>
      <c r="H66" s="1909">
        <v>0</v>
      </c>
      <c r="I66" s="1501">
        <v>642.29499999999996</v>
      </c>
      <c r="J66" s="1794">
        <v>58336.727248478201</v>
      </c>
      <c r="K66" s="905">
        <v>4196</v>
      </c>
    </row>
    <row r="67" spans="1:11" s="19" customFormat="1" ht="12.75" customHeight="1" x14ac:dyDescent="0.2">
      <c r="A67" s="3" t="s">
        <v>512</v>
      </c>
      <c r="B67" s="1721">
        <v>4185.8088084970004</v>
      </c>
      <c r="C67" s="1197">
        <f t="shared" si="0"/>
        <v>41860.974726928791</v>
      </c>
      <c r="D67" s="1794">
        <v>23031.794999999998</v>
      </c>
      <c r="E67" s="1978">
        <v>0</v>
      </c>
      <c r="F67" s="1332">
        <v>1712.5930000000001</v>
      </c>
      <c r="G67" s="1332">
        <v>0</v>
      </c>
      <c r="H67" s="1909">
        <v>0</v>
      </c>
      <c r="I67" s="1501">
        <v>276.79700000000003</v>
      </c>
      <c r="J67" s="1794">
        <v>16839.789726928797</v>
      </c>
      <c r="K67" s="905">
        <v>1165</v>
      </c>
    </row>
    <row r="68" spans="1:11" s="19" customFormat="1" ht="12.75" customHeight="1" x14ac:dyDescent="0.2">
      <c r="A68" s="3" t="s">
        <v>1442</v>
      </c>
      <c r="B68" s="1721">
        <v>24060.80035682</v>
      </c>
      <c r="C68" s="1197">
        <f t="shared" si="0"/>
        <v>217440.20111368335</v>
      </c>
      <c r="D68" s="1794">
        <v>110099.239</v>
      </c>
      <c r="E68" s="1978">
        <v>0</v>
      </c>
      <c r="F68" s="1332">
        <v>7450.4080000000004</v>
      </c>
      <c r="G68" s="1332">
        <v>0</v>
      </c>
      <c r="H68" s="1909">
        <v>0</v>
      </c>
      <c r="I68" s="1501">
        <v>1082.809</v>
      </c>
      <c r="J68" s="1794">
        <v>98807.74511368337</v>
      </c>
      <c r="K68" s="905">
        <v>8158</v>
      </c>
    </row>
    <row r="69" spans="1:11" s="19" customFormat="1" ht="12.75" customHeight="1" x14ac:dyDescent="0.2">
      <c r="A69" s="3" t="s">
        <v>26</v>
      </c>
      <c r="B69" s="1721">
        <v>1854.768153554</v>
      </c>
      <c r="C69" s="1197">
        <f t="shared" ref="C69:C70" si="1">SUM(D69:J69)</f>
        <v>21772.231346325614</v>
      </c>
      <c r="D69" s="1794">
        <v>11817.434999999999</v>
      </c>
      <c r="E69" s="1978">
        <v>0</v>
      </c>
      <c r="F69" s="1332">
        <v>404.72699999999998</v>
      </c>
      <c r="G69" s="1332">
        <v>0</v>
      </c>
      <c r="H69" s="1909">
        <v>0</v>
      </c>
      <c r="I69" s="1501">
        <v>10.772</v>
      </c>
      <c r="J69" s="1794">
        <v>9539.297346325613</v>
      </c>
      <c r="K69" s="905">
        <v>560</v>
      </c>
    </row>
    <row r="70" spans="1:11" s="19" customFormat="1" ht="12.75" customHeight="1" x14ac:dyDescent="0.2">
      <c r="A70" s="3" t="s">
        <v>860</v>
      </c>
      <c r="B70" s="1721">
        <v>27828.297685338002</v>
      </c>
      <c r="C70" s="1197">
        <f t="shared" si="1"/>
        <v>295686.09706360847</v>
      </c>
      <c r="D70" s="1794">
        <v>164338.361</v>
      </c>
      <c r="E70" s="1978">
        <v>0</v>
      </c>
      <c r="F70" s="1332">
        <v>13267.63</v>
      </c>
      <c r="G70" s="1332">
        <v>0</v>
      </c>
      <c r="H70" s="1909">
        <v>0</v>
      </c>
      <c r="I70" s="1501">
        <v>1300.694</v>
      </c>
      <c r="J70" s="1794">
        <v>116779.41206360848</v>
      </c>
      <c r="K70" s="905">
        <v>8450</v>
      </c>
    </row>
    <row r="71" spans="1:11" ht="12.75" customHeight="1" x14ac:dyDescent="0.2">
      <c r="A71" s="285"/>
      <c r="B71" s="192"/>
      <c r="C71" s="1020"/>
      <c r="D71" s="1020"/>
      <c r="E71" s="1020"/>
      <c r="F71" s="1020"/>
      <c r="G71" s="1020"/>
      <c r="H71" s="1020"/>
      <c r="I71" s="1020"/>
      <c r="J71" s="1021"/>
      <c r="K71" s="775"/>
    </row>
    <row r="72" spans="1:11" ht="12.75" customHeight="1" x14ac:dyDescent="0.2">
      <c r="A72" s="286" t="s">
        <v>2052</v>
      </c>
      <c r="B72" s="287">
        <f>SUM(B4:B70)</f>
        <v>697654.88759317319</v>
      </c>
      <c r="C72" s="1333">
        <f t="shared" ref="C72:K72" si="2">SUM(C4:C70)</f>
        <v>8172103.3529931949</v>
      </c>
      <c r="D72" s="1333">
        <f t="shared" si="2"/>
        <v>3899339.0050000004</v>
      </c>
      <c r="E72" s="1333">
        <f t="shared" si="2"/>
        <v>7012.7828100000006</v>
      </c>
      <c r="F72" s="1333">
        <f t="shared" si="2"/>
        <v>287632.94500000001</v>
      </c>
      <c r="G72" s="1333">
        <f t="shared" si="2"/>
        <v>0</v>
      </c>
      <c r="H72" s="1333">
        <f t="shared" si="2"/>
        <v>131260.52999000004</v>
      </c>
      <c r="I72" s="1334">
        <f t="shared" si="2"/>
        <v>29862.269</v>
      </c>
      <c r="J72" s="1335">
        <f t="shared" si="2"/>
        <v>3816995.8211931945</v>
      </c>
      <c r="K72" s="1003">
        <f t="shared" si="2"/>
        <v>221184</v>
      </c>
    </row>
    <row r="73" spans="1:11" ht="12.75" customHeight="1" thickBot="1" x14ac:dyDescent="0.25">
      <c r="A73" s="299"/>
      <c r="B73" s="288"/>
      <c r="C73" s="1025"/>
      <c r="D73" s="1336"/>
      <c r="E73" s="1336"/>
      <c r="F73" s="1336"/>
      <c r="G73" s="1336"/>
      <c r="H73" s="1336"/>
      <c r="I73" s="1336"/>
      <c r="J73" s="1337"/>
      <c r="K73" s="776"/>
    </row>
    <row r="74" spans="1:11" ht="12.75" customHeight="1" x14ac:dyDescent="0.2">
      <c r="A74" s="158" t="s">
        <v>283</v>
      </c>
      <c r="B74" s="1724">
        <v>38761.565267895909</v>
      </c>
      <c r="C74" s="1197">
        <f>SUM(D74:J74)</f>
        <v>283563.80852525274</v>
      </c>
      <c r="D74" s="1794">
        <v>181338.80828250805</v>
      </c>
      <c r="E74" s="1933">
        <v>2.39011</v>
      </c>
      <c r="F74" s="1018">
        <v>17295.268505249718</v>
      </c>
      <c r="G74" s="1017">
        <v>0</v>
      </c>
      <c r="H74" s="1886">
        <v>4594.60257</v>
      </c>
      <c r="I74" s="1457">
        <v>1963.8536302431189</v>
      </c>
      <c r="J74" s="1796">
        <v>78368.885427251851</v>
      </c>
      <c r="K74" s="869">
        <v>7027</v>
      </c>
    </row>
    <row r="75" spans="1:11" ht="12.75" customHeight="1" x14ac:dyDescent="0.2">
      <c r="A75" s="107" t="s">
        <v>284</v>
      </c>
      <c r="B75" s="1724">
        <v>23148.407212985228</v>
      </c>
      <c r="C75" s="1197">
        <f t="shared" ref="C75:C90" si="3">SUM(D75:J75)</f>
        <v>308465.18959679082</v>
      </c>
      <c r="D75" s="1794">
        <v>166587.75069286587</v>
      </c>
      <c r="E75" s="1933">
        <v>34.315199999999997</v>
      </c>
      <c r="F75" s="1017">
        <v>14468.918178275409</v>
      </c>
      <c r="G75" s="1017">
        <v>0</v>
      </c>
      <c r="H75" s="1886">
        <v>0</v>
      </c>
      <c r="I75" s="1470">
        <v>780.74177504781755</v>
      </c>
      <c r="J75" s="1797">
        <v>126593.46375060172</v>
      </c>
      <c r="K75" s="869">
        <v>5920</v>
      </c>
    </row>
    <row r="76" spans="1:11" ht="12.75" customHeight="1" x14ac:dyDescent="0.2">
      <c r="A76" s="107" t="s">
        <v>285</v>
      </c>
      <c r="B76" s="1724">
        <v>24322.901236757847</v>
      </c>
      <c r="C76" s="1197">
        <f t="shared" si="3"/>
        <v>494980.13070954103</v>
      </c>
      <c r="D76" s="1794">
        <v>137949.67540851602</v>
      </c>
      <c r="E76" s="1933">
        <v>1693.5916200000001</v>
      </c>
      <c r="F76" s="1017">
        <v>11981.568620164748</v>
      </c>
      <c r="G76" s="1017">
        <v>0</v>
      </c>
      <c r="H76" s="1886">
        <v>89297.39429000004</v>
      </c>
      <c r="I76" s="1470">
        <v>646.52457337205328</v>
      </c>
      <c r="J76" s="1797">
        <v>253411.37619748816</v>
      </c>
      <c r="K76" s="869">
        <v>9016</v>
      </c>
    </row>
    <row r="77" spans="1:11" ht="12.75" customHeight="1" x14ac:dyDescent="0.2">
      <c r="A77" s="107" t="s">
        <v>286</v>
      </c>
      <c r="B77" s="1724">
        <v>35900.36732664983</v>
      </c>
      <c r="C77" s="1197">
        <f t="shared" si="3"/>
        <v>313205.96644290676</v>
      </c>
      <c r="D77" s="1794">
        <v>179910.85332421697</v>
      </c>
      <c r="E77" s="1933">
        <v>0</v>
      </c>
      <c r="F77" s="1017">
        <v>16421.207591710245</v>
      </c>
      <c r="G77" s="1017">
        <v>0</v>
      </c>
      <c r="H77" s="1886">
        <v>0</v>
      </c>
      <c r="I77" s="1470">
        <v>1941.5703837648061</v>
      </c>
      <c r="J77" s="1797">
        <v>114932.33514321478</v>
      </c>
      <c r="K77" s="869">
        <v>8465</v>
      </c>
    </row>
    <row r="78" spans="1:11" ht="12.75" customHeight="1" x14ac:dyDescent="0.2">
      <c r="A78" s="107" t="s">
        <v>287</v>
      </c>
      <c r="B78" s="1724">
        <v>28499.96748241585</v>
      </c>
      <c r="C78" s="1197">
        <f t="shared" si="3"/>
        <v>356021.22565426154</v>
      </c>
      <c r="D78" s="1794">
        <v>190354.99804556341</v>
      </c>
      <c r="E78" s="1933">
        <v>0</v>
      </c>
      <c r="F78" s="1017">
        <v>15240.196579397598</v>
      </c>
      <c r="G78" s="1017">
        <v>0</v>
      </c>
      <c r="H78" s="1886">
        <v>0</v>
      </c>
      <c r="I78" s="1470">
        <v>1956.0869682388256</v>
      </c>
      <c r="J78" s="1797">
        <v>148469.94406106175</v>
      </c>
      <c r="K78" s="869">
        <v>7703</v>
      </c>
    </row>
    <row r="79" spans="1:11" ht="12.75" customHeight="1" x14ac:dyDescent="0.2">
      <c r="A79" s="107" t="s">
        <v>288</v>
      </c>
      <c r="B79" s="1724">
        <v>33431.754887794406</v>
      </c>
      <c r="C79" s="1197">
        <f t="shared" si="3"/>
        <v>411267.45388866856</v>
      </c>
      <c r="D79" s="1794">
        <v>162165.08606015096</v>
      </c>
      <c r="E79" s="1933">
        <v>0</v>
      </c>
      <c r="F79" s="1017">
        <v>12620.639033017382</v>
      </c>
      <c r="G79" s="1017">
        <v>0</v>
      </c>
      <c r="H79" s="1886">
        <v>0</v>
      </c>
      <c r="I79" s="1470">
        <v>1362.5370945451355</v>
      </c>
      <c r="J79" s="1797">
        <v>235119.19170095504</v>
      </c>
      <c r="K79" s="869">
        <v>10046</v>
      </c>
    </row>
    <row r="80" spans="1:11" ht="12.75" customHeight="1" x14ac:dyDescent="0.2">
      <c r="A80" s="107" t="s">
        <v>289</v>
      </c>
      <c r="B80" s="1724">
        <v>43223.555063765423</v>
      </c>
      <c r="C80" s="1197">
        <f t="shared" si="3"/>
        <v>320977.13525787834</v>
      </c>
      <c r="D80" s="1794">
        <v>191677.89847940567</v>
      </c>
      <c r="E80" s="1933">
        <v>92.388499999999993</v>
      </c>
      <c r="F80" s="1017">
        <v>15158.857363995736</v>
      </c>
      <c r="G80" s="1017">
        <v>0</v>
      </c>
      <c r="H80" s="1886">
        <v>0</v>
      </c>
      <c r="I80" s="1470">
        <v>1686.3892964532067</v>
      </c>
      <c r="J80" s="1797">
        <v>112361.60161802368</v>
      </c>
      <c r="K80" s="869">
        <v>8897</v>
      </c>
    </row>
    <row r="81" spans="1:15" ht="12.75" customHeight="1" x14ac:dyDescent="0.2">
      <c r="A81" s="107" t="s">
        <v>290</v>
      </c>
      <c r="B81" s="1724">
        <v>47701.857276631767</v>
      </c>
      <c r="C81" s="1197">
        <f t="shared" si="3"/>
        <v>550808.84187388513</v>
      </c>
      <c r="D81" s="1794">
        <v>261410.1652043229</v>
      </c>
      <c r="E81" s="1933">
        <v>1733.15347</v>
      </c>
      <c r="F81" s="1017">
        <v>16303.732831856154</v>
      </c>
      <c r="G81" s="1017">
        <v>0</v>
      </c>
      <c r="H81" s="1886">
        <v>0</v>
      </c>
      <c r="I81" s="1470">
        <v>1945.2195835876385</v>
      </c>
      <c r="J81" s="1797">
        <v>269416.57078411838</v>
      </c>
      <c r="K81" s="869">
        <v>13922</v>
      </c>
    </row>
    <row r="82" spans="1:15" ht="12.75" customHeight="1" x14ac:dyDescent="0.2">
      <c r="A82" s="107" t="s">
        <v>291</v>
      </c>
      <c r="B82" s="1724">
        <v>52564.045036157135</v>
      </c>
      <c r="C82" s="1197">
        <f t="shared" si="3"/>
        <v>707341.35943861387</v>
      </c>
      <c r="D82" s="1794">
        <v>355793.28917577572</v>
      </c>
      <c r="E82" s="1933">
        <v>2746.3276899999996</v>
      </c>
      <c r="F82" s="1017">
        <v>20623.25098577977</v>
      </c>
      <c r="G82" s="1017">
        <v>0</v>
      </c>
      <c r="H82" s="1886">
        <v>3125.03991</v>
      </c>
      <c r="I82" s="1470">
        <v>2294.8499171353446</v>
      </c>
      <c r="J82" s="1797">
        <v>322758.6017599231</v>
      </c>
      <c r="K82" s="869">
        <v>18223</v>
      </c>
    </row>
    <row r="83" spans="1:15" ht="12.75" customHeight="1" x14ac:dyDescent="0.2">
      <c r="A83" s="107" t="s">
        <v>292</v>
      </c>
      <c r="B83" s="1724">
        <v>48252.129476658571</v>
      </c>
      <c r="C83" s="1197">
        <f t="shared" si="3"/>
        <v>472991.94199645135</v>
      </c>
      <c r="D83" s="1794">
        <v>238941.75091227621</v>
      </c>
      <c r="E83" s="1933">
        <v>5.7865000000000002</v>
      </c>
      <c r="F83" s="1017">
        <v>21077.142234368897</v>
      </c>
      <c r="G83" s="1017">
        <v>0</v>
      </c>
      <c r="H83" s="1886">
        <v>0</v>
      </c>
      <c r="I83" s="1470">
        <v>1654.9884901640671</v>
      </c>
      <c r="J83" s="1797">
        <v>211312.27385964218</v>
      </c>
      <c r="K83" s="869">
        <v>14542</v>
      </c>
    </row>
    <row r="84" spans="1:15" ht="12.75" customHeight="1" x14ac:dyDescent="0.2">
      <c r="A84" s="107" t="s">
        <v>293</v>
      </c>
      <c r="B84" s="1724">
        <v>39497.799021686711</v>
      </c>
      <c r="C84" s="1197">
        <f t="shared" si="3"/>
        <v>432139.38832208363</v>
      </c>
      <c r="D84" s="1794">
        <v>222528.17415149396</v>
      </c>
      <c r="E84" s="1933">
        <v>399.67209000000003</v>
      </c>
      <c r="F84" s="1017">
        <v>18034.431104766169</v>
      </c>
      <c r="G84" s="1017">
        <v>0</v>
      </c>
      <c r="H84" s="1886">
        <v>0</v>
      </c>
      <c r="I84" s="1470">
        <v>2077.5162767916145</v>
      </c>
      <c r="J84" s="1797">
        <v>189099.59469903191</v>
      </c>
      <c r="K84" s="869">
        <v>12234</v>
      </c>
    </row>
    <row r="85" spans="1:15" ht="12.75" customHeight="1" x14ac:dyDescent="0.2">
      <c r="A85" s="107" t="s">
        <v>294</v>
      </c>
      <c r="B85" s="1724">
        <v>38071.006281696267</v>
      </c>
      <c r="C85" s="1197">
        <f t="shared" si="3"/>
        <v>451199.60002806084</v>
      </c>
      <c r="D85" s="1794">
        <v>124460.4518368237</v>
      </c>
      <c r="E85" s="1933">
        <v>0</v>
      </c>
      <c r="F85" s="1017">
        <v>12292.972757039344</v>
      </c>
      <c r="G85" s="1017">
        <v>0</v>
      </c>
      <c r="H85" s="1886">
        <v>32050.307270000012</v>
      </c>
      <c r="I85" s="1470">
        <v>1700.0027820294845</v>
      </c>
      <c r="J85" s="1797">
        <v>280695.86538216833</v>
      </c>
      <c r="K85" s="869">
        <v>12601</v>
      </c>
    </row>
    <row r="86" spans="1:15" ht="12.75" customHeight="1" x14ac:dyDescent="0.2">
      <c r="A86" s="107" t="s">
        <v>295</v>
      </c>
      <c r="B86" s="1724">
        <v>51856.086138494196</v>
      </c>
      <c r="C86" s="1197">
        <f t="shared" si="3"/>
        <v>682963.44246935041</v>
      </c>
      <c r="D86" s="1794">
        <v>342741.71469717775</v>
      </c>
      <c r="E86" s="1933">
        <v>0</v>
      </c>
      <c r="F86" s="1017">
        <v>19572.767417822921</v>
      </c>
      <c r="G86" s="1017">
        <v>0</v>
      </c>
      <c r="H86" s="1886">
        <v>0</v>
      </c>
      <c r="I86" s="1470">
        <v>1313.8502741189168</v>
      </c>
      <c r="J86" s="1797">
        <v>319335.11008023081</v>
      </c>
      <c r="K86" s="869">
        <v>19059</v>
      </c>
      <c r="M86" s="16"/>
      <c r="N86" s="16"/>
      <c r="O86" s="16"/>
    </row>
    <row r="87" spans="1:15" ht="12.75" customHeight="1" x14ac:dyDescent="0.2">
      <c r="A87" s="107" t="s">
        <v>296</v>
      </c>
      <c r="B87" s="1724">
        <v>48314.116661246575</v>
      </c>
      <c r="C87" s="1197">
        <f t="shared" si="3"/>
        <v>541737.43601629033</v>
      </c>
      <c r="D87" s="1794">
        <v>285857.65170993318</v>
      </c>
      <c r="E87" s="1933">
        <v>0</v>
      </c>
      <c r="F87" s="1017">
        <v>17021.095624001122</v>
      </c>
      <c r="G87" s="1017">
        <v>0</v>
      </c>
      <c r="H87" s="1886">
        <v>2193.18595</v>
      </c>
      <c r="I87" s="1470">
        <v>2171.8151599406256</v>
      </c>
      <c r="J87" s="1797">
        <v>234493.68757241539</v>
      </c>
      <c r="K87" s="869">
        <v>17679</v>
      </c>
      <c r="M87" s="1757"/>
      <c r="N87" s="1757"/>
      <c r="O87" s="1757"/>
    </row>
    <row r="88" spans="1:15" ht="12.75" customHeight="1" x14ac:dyDescent="0.2">
      <c r="A88" s="107" t="s">
        <v>297</v>
      </c>
      <c r="B88" s="1724">
        <v>52594.494881217906</v>
      </c>
      <c r="C88" s="1197">
        <f t="shared" si="3"/>
        <v>586725.92921964638</v>
      </c>
      <c r="D88" s="1794">
        <v>312842.10459717561</v>
      </c>
      <c r="E88" s="1933">
        <v>305.15762999999998</v>
      </c>
      <c r="F88" s="1017">
        <v>18298.854990209304</v>
      </c>
      <c r="G88" s="1017">
        <v>0</v>
      </c>
      <c r="H88" s="1886">
        <v>0</v>
      </c>
      <c r="I88" s="1470">
        <v>1573.7639119104749</v>
      </c>
      <c r="J88" s="1797">
        <v>253706.04809035099</v>
      </c>
      <c r="K88" s="869">
        <v>19418</v>
      </c>
    </row>
    <row r="89" spans="1:15" ht="12.75" customHeight="1" x14ac:dyDescent="0.2">
      <c r="A89" s="107" t="s">
        <v>298</v>
      </c>
      <c r="B89" s="1724">
        <v>50441.255837634773</v>
      </c>
      <c r="C89" s="1197">
        <f t="shared" si="3"/>
        <v>694389.53830624837</v>
      </c>
      <c r="D89" s="1794">
        <v>303503.51964526228</v>
      </c>
      <c r="E89" s="1933">
        <v>0</v>
      </c>
      <c r="F89" s="1017">
        <v>18230.218941643419</v>
      </c>
      <c r="G89" s="1017">
        <v>0</v>
      </c>
      <c r="H89" s="1886">
        <v>0</v>
      </c>
      <c r="I89" s="1470">
        <v>1965.4449624100027</v>
      </c>
      <c r="J89" s="1797">
        <v>370690.35475693271</v>
      </c>
      <c r="K89" s="869">
        <v>22181</v>
      </c>
      <c r="M89" s="16"/>
      <c r="N89" s="16"/>
      <c r="O89" s="16"/>
    </row>
    <row r="90" spans="1:15" ht="12.75" customHeight="1" x14ac:dyDescent="0.2">
      <c r="A90" s="107" t="s">
        <v>299</v>
      </c>
      <c r="B90" s="1724">
        <v>41073.578503581644</v>
      </c>
      <c r="C90" s="1197">
        <f t="shared" si="3"/>
        <v>563324.9652472632</v>
      </c>
      <c r="D90" s="1794">
        <v>241275.11277653187</v>
      </c>
      <c r="E90" s="1016">
        <v>0</v>
      </c>
      <c r="F90" s="1017">
        <v>22991.82224070204</v>
      </c>
      <c r="G90" s="1017">
        <v>0</v>
      </c>
      <c r="H90" s="1886">
        <v>0</v>
      </c>
      <c r="I90" s="1470">
        <v>2827.1139202468671</v>
      </c>
      <c r="J90" s="1797">
        <v>296230.91630978248</v>
      </c>
      <c r="K90" s="869">
        <v>14251</v>
      </c>
      <c r="M90" s="16"/>
      <c r="N90" s="16"/>
      <c r="O90" s="16"/>
    </row>
    <row r="91" spans="1:15" ht="12.75" customHeight="1" x14ac:dyDescent="0.2">
      <c r="A91" s="107"/>
      <c r="B91" s="192"/>
      <c r="C91" s="1020"/>
      <c r="D91" s="1020"/>
      <c r="E91" s="1020"/>
      <c r="F91" s="1020"/>
      <c r="G91" s="1020"/>
      <c r="H91" s="1020"/>
      <c r="I91" s="1651"/>
      <c r="J91" s="1644"/>
      <c r="K91" s="775"/>
      <c r="M91" s="16"/>
      <c r="N91" s="16"/>
      <c r="O91" s="16"/>
    </row>
    <row r="92" spans="1:15" ht="12.75" customHeight="1" x14ac:dyDescent="0.2">
      <c r="A92" s="286" t="s">
        <v>2052</v>
      </c>
      <c r="B92" s="289">
        <f t="shared" ref="B92:K92" si="4">SUM(B74:B90)</f>
        <v>697654.88759327016</v>
      </c>
      <c r="C92" s="1338">
        <f t="shared" si="4"/>
        <v>8172103.3529931922</v>
      </c>
      <c r="D92" s="1338">
        <f t="shared" si="4"/>
        <v>3899339.0049999999</v>
      </c>
      <c r="E92" s="1338">
        <f t="shared" si="4"/>
        <v>7012.7828099999997</v>
      </c>
      <c r="F92" s="1338">
        <f t="shared" si="4"/>
        <v>287632.94499999995</v>
      </c>
      <c r="G92" s="1338">
        <f t="shared" si="4"/>
        <v>0</v>
      </c>
      <c r="H92" s="1338">
        <f t="shared" si="4"/>
        <v>131260.52999000007</v>
      </c>
      <c r="I92" s="1334">
        <f t="shared" si="4"/>
        <v>29862.269</v>
      </c>
      <c r="J92" s="1335">
        <f t="shared" si="4"/>
        <v>3816995.8211931931</v>
      </c>
      <c r="K92" s="1003">
        <f t="shared" si="4"/>
        <v>221184</v>
      </c>
      <c r="M92" s="16"/>
      <c r="N92" s="16"/>
      <c r="O92" s="16"/>
    </row>
    <row r="93" spans="1:15" ht="12.75" thickBot="1" x14ac:dyDescent="0.25">
      <c r="A93" s="170"/>
      <c r="B93" s="290"/>
      <c r="C93" s="291"/>
      <c r="D93" s="133"/>
      <c r="E93" s="145"/>
      <c r="F93" s="133"/>
      <c r="G93" s="133"/>
      <c r="H93" s="291"/>
      <c r="I93" s="145"/>
      <c r="J93" s="641"/>
      <c r="K93" s="776"/>
      <c r="M93" s="16"/>
      <c r="N93" s="16"/>
      <c r="O93" s="16"/>
    </row>
    <row r="94" spans="1:15" x14ac:dyDescent="0.2">
      <c r="A94" s="661"/>
      <c r="B94" s="662"/>
      <c r="C94" s="663"/>
      <c r="D94" s="663"/>
      <c r="E94" s="663"/>
      <c r="F94" s="663"/>
      <c r="G94" s="663"/>
      <c r="H94" s="663"/>
      <c r="I94" s="663"/>
      <c r="J94" s="663"/>
      <c r="K94" s="671"/>
      <c r="M94" s="16"/>
      <c r="N94" s="16"/>
      <c r="O94" s="16"/>
    </row>
    <row r="95" spans="1:15" x14ac:dyDescent="0.2">
      <c r="A95" s="665" t="s">
        <v>2060</v>
      </c>
      <c r="B95" s="604"/>
      <c r="C95" s="272"/>
      <c r="D95" s="272"/>
      <c r="E95" s="272"/>
      <c r="F95" s="272"/>
      <c r="G95" s="272"/>
      <c r="H95" s="272"/>
      <c r="I95" s="272"/>
      <c r="J95" s="272"/>
      <c r="K95" s="672"/>
      <c r="M95" s="16"/>
      <c r="N95" s="16"/>
      <c r="O95" s="16"/>
    </row>
    <row r="96" spans="1:15" ht="12" customHeight="1" x14ac:dyDescent="0.2">
      <c r="A96" s="2028" t="s">
        <v>2131</v>
      </c>
      <c r="B96" s="2026"/>
      <c r="C96" s="2026"/>
      <c r="D96" s="2026"/>
      <c r="E96" s="2026"/>
      <c r="F96" s="2026"/>
      <c r="G96" s="2026"/>
      <c r="H96" s="2026"/>
      <c r="I96" s="2027"/>
      <c r="J96" s="2028"/>
      <c r="K96" s="2027"/>
      <c r="M96" s="16"/>
      <c r="N96" s="16"/>
      <c r="O96" s="16"/>
    </row>
    <row r="97" spans="1:15" ht="36" customHeight="1" x14ac:dyDescent="0.2">
      <c r="A97" s="2025" t="s">
        <v>2081</v>
      </c>
      <c r="B97" s="2026"/>
      <c r="C97" s="2026"/>
      <c r="D97" s="2026"/>
      <c r="E97" s="2026"/>
      <c r="F97" s="2026"/>
      <c r="G97" s="2026"/>
      <c r="H97" s="2026"/>
      <c r="I97" s="2026"/>
      <c r="J97" s="2026"/>
      <c r="K97" s="2027"/>
      <c r="M97" s="16"/>
      <c r="N97" s="16"/>
      <c r="O97" s="16"/>
    </row>
    <row r="98" spans="1:15" x14ac:dyDescent="0.2">
      <c r="A98" s="2028" t="s">
        <v>1245</v>
      </c>
      <c r="B98" s="2026"/>
      <c r="C98" s="2026"/>
      <c r="D98" s="2026"/>
      <c r="E98" s="2026"/>
      <c r="F98" s="2026"/>
      <c r="G98" s="2026"/>
      <c r="H98" s="2026"/>
      <c r="I98" s="2026"/>
      <c r="J98" s="2026"/>
      <c r="K98" s="2027"/>
      <c r="M98" s="16"/>
      <c r="N98" s="16"/>
      <c r="O98" s="16"/>
    </row>
    <row r="99" spans="1:15" ht="36" customHeight="1" x14ac:dyDescent="0.2">
      <c r="A99" s="2025" t="s">
        <v>2106</v>
      </c>
      <c r="B99" s="2026"/>
      <c r="C99" s="2026"/>
      <c r="D99" s="2026"/>
      <c r="E99" s="2026"/>
      <c r="F99" s="2026"/>
      <c r="G99" s="2026"/>
      <c r="H99" s="2026"/>
      <c r="I99" s="2027"/>
      <c r="J99" s="2028"/>
      <c r="K99" s="2027"/>
      <c r="M99" s="16"/>
      <c r="N99" s="16"/>
      <c r="O99" s="16"/>
    </row>
    <row r="100" spans="1:15" ht="12" customHeight="1" x14ac:dyDescent="0.2">
      <c r="A100" s="2028" t="s">
        <v>2076</v>
      </c>
      <c r="B100" s="2026"/>
      <c r="C100" s="2026"/>
      <c r="D100" s="2026"/>
      <c r="E100" s="2026"/>
      <c r="F100" s="2026"/>
      <c r="G100" s="2026"/>
      <c r="H100" s="2026"/>
      <c r="I100" s="2026"/>
      <c r="J100" s="2026"/>
      <c r="K100" s="2027"/>
      <c r="L100" s="15"/>
      <c r="M100" s="16"/>
      <c r="N100" s="16"/>
      <c r="O100" s="16"/>
    </row>
    <row r="101" spans="1:15" ht="24" customHeight="1" x14ac:dyDescent="0.2">
      <c r="A101" s="2025" t="s">
        <v>2085</v>
      </c>
      <c r="B101" s="2026"/>
      <c r="C101" s="2026"/>
      <c r="D101" s="2026"/>
      <c r="E101" s="2026"/>
      <c r="F101" s="2026"/>
      <c r="G101" s="2026"/>
      <c r="H101" s="2026"/>
      <c r="I101" s="2026"/>
      <c r="J101" s="2026"/>
      <c r="K101" s="2027"/>
      <c r="M101" s="16"/>
      <c r="N101" s="16"/>
      <c r="O101" s="16"/>
    </row>
    <row r="102" spans="1:15" ht="26.1" customHeight="1" x14ac:dyDescent="0.2">
      <c r="A102" s="2025" t="s">
        <v>1246</v>
      </c>
      <c r="B102" s="2026"/>
      <c r="C102" s="2026"/>
      <c r="D102" s="2026"/>
      <c r="E102" s="2026"/>
      <c r="F102" s="2026"/>
      <c r="G102" s="2026"/>
      <c r="H102" s="2026"/>
      <c r="I102" s="2026"/>
      <c r="J102" s="2026"/>
      <c r="K102" s="2027"/>
      <c r="M102" s="16"/>
      <c r="N102" s="16"/>
      <c r="O102" s="16"/>
    </row>
    <row r="103" spans="1:15" ht="12.75" thickBot="1" x14ac:dyDescent="0.25">
      <c r="A103" s="2029" t="s">
        <v>2118</v>
      </c>
      <c r="B103" s="2030"/>
      <c r="C103" s="2030"/>
      <c r="D103" s="2030"/>
      <c r="E103" s="2030"/>
      <c r="F103" s="2030"/>
      <c r="G103" s="2030"/>
      <c r="H103" s="2030"/>
      <c r="I103" s="2030"/>
      <c r="J103" s="2030"/>
      <c r="K103" s="2031"/>
      <c r="M103" s="16"/>
      <c r="N103" s="16"/>
      <c r="O103" s="16"/>
    </row>
    <row r="104" spans="1:15" x14ac:dyDescent="0.2">
      <c r="M104" s="16"/>
      <c r="N104" s="16"/>
      <c r="O104" s="16"/>
    </row>
    <row r="105" spans="1:15" x14ac:dyDescent="0.2">
      <c r="B105" s="112"/>
      <c r="C105" s="112"/>
      <c r="D105" s="112"/>
      <c r="E105" s="112"/>
      <c r="F105" s="112"/>
      <c r="G105" s="112"/>
      <c r="H105" s="112"/>
      <c r="I105" s="112"/>
      <c r="J105" s="112"/>
      <c r="K105" s="112"/>
      <c r="M105" s="16"/>
      <c r="N105" s="16"/>
      <c r="O105" s="16"/>
    </row>
    <row r="106" spans="1:15" x14ac:dyDescent="0.2">
      <c r="A106" s="46"/>
      <c r="B106" s="112"/>
      <c r="C106" s="137"/>
      <c r="D106" s="138"/>
      <c r="E106" s="138"/>
      <c r="F106" s="138"/>
      <c r="G106" s="572"/>
      <c r="H106" s="138"/>
      <c r="I106" s="138"/>
      <c r="J106" s="137"/>
      <c r="M106" s="16"/>
    </row>
    <row r="107" spans="1:15" x14ac:dyDescent="0.2">
      <c r="M107" s="16"/>
    </row>
    <row r="108" spans="1:15" x14ac:dyDescent="0.2">
      <c r="M108" s="16"/>
    </row>
    <row r="109" spans="1:15" x14ac:dyDescent="0.2">
      <c r="M109" s="16"/>
    </row>
  </sheetData>
  <mergeCells count="10">
    <mergeCell ref="A1:K1"/>
    <mergeCell ref="A2:K2"/>
    <mergeCell ref="A96:K96"/>
    <mergeCell ref="A97:K97"/>
    <mergeCell ref="A103:K103"/>
    <mergeCell ref="A101:K101"/>
    <mergeCell ref="A102:K102"/>
    <mergeCell ref="A98:K98"/>
    <mergeCell ref="A99:K99"/>
    <mergeCell ref="A100:K100"/>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3" x14ac:dyDescent="0.2">
      <c r="A1" s="2047" t="s">
        <v>2130</v>
      </c>
      <c r="B1" s="2048"/>
      <c r="C1" s="2048"/>
      <c r="D1" s="2048"/>
      <c r="E1" s="2048"/>
      <c r="F1" s="2048"/>
      <c r="G1" s="2048"/>
      <c r="H1" s="2048"/>
      <c r="I1" s="2048"/>
      <c r="J1" s="2048"/>
      <c r="K1" s="2049"/>
    </row>
    <row r="2" spans="1:13" ht="13.5" customHeight="1" thickBot="1" x14ac:dyDescent="0.25">
      <c r="A2" s="2035" t="s">
        <v>1942</v>
      </c>
      <c r="B2" s="2036"/>
      <c r="C2" s="2036"/>
      <c r="D2" s="2036"/>
      <c r="E2" s="2036"/>
      <c r="F2" s="2036"/>
      <c r="G2" s="2036"/>
      <c r="H2" s="2036"/>
      <c r="I2" s="2036"/>
      <c r="J2" s="2036"/>
      <c r="K2" s="2037"/>
    </row>
    <row r="3" spans="1:13"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3" ht="12.75" customHeight="1" x14ac:dyDescent="0.2">
      <c r="A4" s="23" t="s">
        <v>878</v>
      </c>
      <c r="B4" s="1721">
        <v>2480.0045883212001</v>
      </c>
      <c r="C4" s="1197">
        <f>SUM(D4:J4)</f>
        <v>35156.389495967094</v>
      </c>
      <c r="D4" s="1794">
        <v>15738.106</v>
      </c>
      <c r="E4" s="1980">
        <v>0</v>
      </c>
      <c r="F4" s="1339">
        <v>2268.6550000000002</v>
      </c>
      <c r="G4" s="1339">
        <v>0</v>
      </c>
      <c r="H4" s="1911">
        <v>0</v>
      </c>
      <c r="I4" s="1496">
        <v>123.764</v>
      </c>
      <c r="J4" s="1794">
        <v>17025.864495967096</v>
      </c>
      <c r="K4" s="904">
        <v>901</v>
      </c>
    </row>
    <row r="5" spans="1:13" ht="12.75" customHeight="1" x14ac:dyDescent="0.2">
      <c r="A5" s="3" t="s">
        <v>358</v>
      </c>
      <c r="B5" s="1721">
        <v>11137.243892008401</v>
      </c>
      <c r="C5" s="1197">
        <f t="shared" ref="C5:C8" si="0">SUM(D5:J5)</f>
        <v>145949.15115912867</v>
      </c>
      <c r="D5" s="1794">
        <v>71756.638000000006</v>
      </c>
      <c r="E5" s="1980">
        <v>0</v>
      </c>
      <c r="F5" s="1339">
        <v>6581.5969999999998</v>
      </c>
      <c r="G5" s="1339">
        <v>0</v>
      </c>
      <c r="H5" s="1911">
        <v>0</v>
      </c>
      <c r="I5" s="1497">
        <v>475.80799999999999</v>
      </c>
      <c r="J5" s="1794">
        <v>67135.108159128664</v>
      </c>
      <c r="K5" s="905">
        <v>3698</v>
      </c>
    </row>
    <row r="6" spans="1:13" ht="12.75" customHeight="1" x14ac:dyDescent="0.2">
      <c r="A6" s="3" t="s">
        <v>1443</v>
      </c>
      <c r="B6" s="1721">
        <v>7829.9629953470003</v>
      </c>
      <c r="C6" s="1197">
        <f t="shared" si="0"/>
        <v>65491.222037169704</v>
      </c>
      <c r="D6" s="1794">
        <v>38582.413999999997</v>
      </c>
      <c r="E6" s="1980">
        <v>0</v>
      </c>
      <c r="F6" s="1339">
        <v>5956.3590000000004</v>
      </c>
      <c r="G6" s="1339">
        <v>0</v>
      </c>
      <c r="H6" s="1911">
        <v>0</v>
      </c>
      <c r="I6" s="1497">
        <v>358.61900000000003</v>
      </c>
      <c r="J6" s="1794">
        <v>20593.830037169708</v>
      </c>
      <c r="K6" s="905">
        <v>1663</v>
      </c>
    </row>
    <row r="7" spans="1:13" ht="12.75" customHeight="1" x14ac:dyDescent="0.2">
      <c r="A7" s="3" t="s">
        <v>1444</v>
      </c>
      <c r="B7" s="1721">
        <v>26737.968929192597</v>
      </c>
      <c r="C7" s="1197">
        <f t="shared" si="0"/>
        <v>439645.65867513616</v>
      </c>
      <c r="D7" s="1794">
        <v>162620.60200000001</v>
      </c>
      <c r="E7" s="1980">
        <v>129.35936999999998</v>
      </c>
      <c r="F7" s="1339">
        <v>16301.888000000001</v>
      </c>
      <c r="G7" s="1339">
        <v>0</v>
      </c>
      <c r="H7" s="1911">
        <v>46268.602650000001</v>
      </c>
      <c r="I7" s="1497">
        <v>750.05700000000002</v>
      </c>
      <c r="J7" s="1794">
        <v>213575.14965513611</v>
      </c>
      <c r="K7" s="905">
        <v>9414</v>
      </c>
    </row>
    <row r="8" spans="1:13" ht="12.75" customHeight="1" x14ac:dyDescent="0.2">
      <c r="A8" s="3" t="s">
        <v>2070</v>
      </c>
      <c r="B8" s="1721">
        <v>8026.9486396517004</v>
      </c>
      <c r="C8" s="1197">
        <f t="shared" si="0"/>
        <v>80249.553910379866</v>
      </c>
      <c r="D8" s="1794">
        <v>46032.008000000002</v>
      </c>
      <c r="E8" s="1980">
        <v>0</v>
      </c>
      <c r="F8" s="1339">
        <v>5014.2039999999997</v>
      </c>
      <c r="G8" s="1339">
        <v>0</v>
      </c>
      <c r="H8" s="1911">
        <v>0</v>
      </c>
      <c r="I8" s="1497">
        <v>262.52</v>
      </c>
      <c r="J8" s="1794">
        <v>28940.821910379866</v>
      </c>
      <c r="K8" s="905">
        <v>2207</v>
      </c>
    </row>
    <row r="9" spans="1:13" ht="12.75" customHeight="1" x14ac:dyDescent="0.2">
      <c r="A9" s="292"/>
      <c r="B9" s="293"/>
      <c r="C9" s="1020"/>
      <c r="D9" s="1020"/>
      <c r="E9" s="1020"/>
      <c r="F9" s="1020"/>
      <c r="G9" s="1020"/>
      <c r="H9" s="1020"/>
      <c r="I9" s="1237"/>
      <c r="J9" s="1021"/>
      <c r="K9" s="778"/>
    </row>
    <row r="10" spans="1:13" ht="12.75" customHeight="1" x14ac:dyDescent="0.2">
      <c r="A10" s="294" t="s">
        <v>21</v>
      </c>
      <c r="B10" s="297">
        <f>SUM(B4:B8)</f>
        <v>56212.129044520902</v>
      </c>
      <c r="C10" s="1340">
        <f t="shared" ref="C10:K10" si="1">SUM(C4:C8)</f>
        <v>766491.97527778149</v>
      </c>
      <c r="D10" s="1340">
        <f t="shared" si="1"/>
        <v>334729.76800000004</v>
      </c>
      <c r="E10" s="1340">
        <f t="shared" si="1"/>
        <v>129.35936999999998</v>
      </c>
      <c r="F10" s="1340">
        <f t="shared" si="1"/>
        <v>36122.703000000001</v>
      </c>
      <c r="G10" s="1340">
        <f t="shared" si="1"/>
        <v>0</v>
      </c>
      <c r="H10" s="1340">
        <f t="shared" si="1"/>
        <v>46268.602650000001</v>
      </c>
      <c r="I10" s="1341">
        <f t="shared" si="1"/>
        <v>1970.768</v>
      </c>
      <c r="J10" s="1342">
        <f t="shared" si="1"/>
        <v>347270.77425778145</v>
      </c>
      <c r="K10" s="1004">
        <f t="shared" si="1"/>
        <v>17883</v>
      </c>
    </row>
    <row r="11" spans="1:13" ht="12.75" customHeight="1" thickBot="1" x14ac:dyDescent="0.25">
      <c r="A11" s="295"/>
      <c r="B11" s="296"/>
      <c r="C11" s="1343"/>
      <c r="D11" s="1344"/>
      <c r="E11" s="1344"/>
      <c r="F11" s="1344"/>
      <c r="G11" s="1344"/>
      <c r="H11" s="1344"/>
      <c r="I11" s="1498"/>
      <c r="J11" s="1345"/>
      <c r="K11" s="779"/>
    </row>
    <row r="12" spans="1:13" ht="12.75" customHeight="1" x14ac:dyDescent="0.2">
      <c r="A12" s="158" t="s">
        <v>283</v>
      </c>
      <c r="B12" s="1724">
        <v>25523.135127870453</v>
      </c>
      <c r="C12" s="1197">
        <f>SUM(D12:J12)</f>
        <v>286295.10289759439</v>
      </c>
      <c r="D12" s="1794">
        <v>110443.63461623818</v>
      </c>
      <c r="E12" s="1934">
        <v>0</v>
      </c>
      <c r="F12" s="1018">
        <v>13851.070707655515</v>
      </c>
      <c r="G12" s="1018">
        <v>0</v>
      </c>
      <c r="H12" s="1887">
        <v>0</v>
      </c>
      <c r="I12" s="1457">
        <v>741.24033087934185</v>
      </c>
      <c r="J12" s="1794">
        <v>161259.15724282135</v>
      </c>
      <c r="K12" s="870">
        <v>8228</v>
      </c>
    </row>
    <row r="13" spans="1:13" ht="12.75" customHeight="1" x14ac:dyDescent="0.2">
      <c r="A13" s="107" t="s">
        <v>284</v>
      </c>
      <c r="B13" s="1724">
        <v>30688.993916171868</v>
      </c>
      <c r="C13" s="1197">
        <f>SUM(D13:J13)</f>
        <v>480196.87238018704</v>
      </c>
      <c r="D13" s="1794">
        <v>224286.13338376183</v>
      </c>
      <c r="E13" s="1934">
        <v>129.35936999999998</v>
      </c>
      <c r="F13" s="1017">
        <v>22271.632292344482</v>
      </c>
      <c r="G13" s="1017">
        <v>0</v>
      </c>
      <c r="H13" s="1887">
        <v>46268.602650000001</v>
      </c>
      <c r="I13" s="1470">
        <v>1229.5276691206582</v>
      </c>
      <c r="J13" s="1794">
        <v>186011.61701496009</v>
      </c>
      <c r="K13" s="870">
        <v>9655</v>
      </c>
    </row>
    <row r="14" spans="1:13" ht="12.75" customHeight="1" x14ac:dyDescent="0.2">
      <c r="A14" s="292"/>
      <c r="B14" s="293"/>
      <c r="C14" s="1020"/>
      <c r="D14" s="1020"/>
      <c r="E14" s="1020"/>
      <c r="F14" s="1020"/>
      <c r="G14" s="1020"/>
      <c r="H14" s="1020"/>
      <c r="I14" s="1237"/>
      <c r="J14" s="1021"/>
      <c r="K14" s="895"/>
    </row>
    <row r="15" spans="1:13" ht="12.75" customHeight="1" x14ac:dyDescent="0.2">
      <c r="A15" s="294" t="s">
        <v>21</v>
      </c>
      <c r="B15" s="297">
        <f>SUM(B12:B13)</f>
        <v>56212.129044042318</v>
      </c>
      <c r="C15" s="1340">
        <f t="shared" ref="C15:K15" si="2">SUM(C12:C13)</f>
        <v>766491.97527778149</v>
      </c>
      <c r="D15" s="1340">
        <f t="shared" si="2"/>
        <v>334729.76800000004</v>
      </c>
      <c r="E15" s="1340">
        <f t="shared" si="2"/>
        <v>129.35936999999998</v>
      </c>
      <c r="F15" s="1340">
        <f t="shared" si="2"/>
        <v>36122.702999999994</v>
      </c>
      <c r="G15" s="1340">
        <f t="shared" si="2"/>
        <v>0</v>
      </c>
      <c r="H15" s="1340">
        <f t="shared" si="2"/>
        <v>46268.602650000001</v>
      </c>
      <c r="I15" s="1341">
        <f t="shared" si="2"/>
        <v>1970.768</v>
      </c>
      <c r="J15" s="1342">
        <f t="shared" si="2"/>
        <v>347270.77425778145</v>
      </c>
      <c r="K15" s="1004">
        <f t="shared" si="2"/>
        <v>17883</v>
      </c>
    </row>
    <row r="16" spans="1:13" ht="12.75" thickBot="1" x14ac:dyDescent="0.25">
      <c r="A16" s="298"/>
      <c r="B16" s="290"/>
      <c r="C16" s="290"/>
      <c r="D16" s="291"/>
      <c r="E16" s="291"/>
      <c r="F16" s="291"/>
      <c r="G16" s="291"/>
      <c r="H16" s="291"/>
      <c r="I16" s="1499"/>
      <c r="J16" s="641"/>
      <c r="K16" s="776"/>
      <c r="M16" s="16"/>
    </row>
    <row r="17" spans="1:15" x14ac:dyDescent="0.2">
      <c r="A17" s="661"/>
      <c r="B17" s="662"/>
      <c r="C17" s="663"/>
      <c r="D17" s="663"/>
      <c r="E17" s="663"/>
      <c r="F17" s="663"/>
      <c r="G17" s="663"/>
      <c r="H17" s="663"/>
      <c r="I17" s="663"/>
      <c r="J17" s="663"/>
      <c r="K17" s="671"/>
      <c r="M17" s="16"/>
    </row>
    <row r="18" spans="1:15" x14ac:dyDescent="0.2">
      <c r="A18" s="665" t="s">
        <v>2060</v>
      </c>
      <c r="B18" s="604"/>
      <c r="C18" s="272"/>
      <c r="D18" s="272"/>
      <c r="E18" s="272"/>
      <c r="F18" s="272"/>
      <c r="G18" s="272"/>
      <c r="H18" s="272"/>
      <c r="I18" s="1690"/>
      <c r="J18" s="1690"/>
      <c r="K18" s="672"/>
      <c r="M18" s="16"/>
    </row>
    <row r="19" spans="1:15" ht="12" customHeight="1" x14ac:dyDescent="0.2">
      <c r="A19" s="2028" t="s">
        <v>2131</v>
      </c>
      <c r="B19" s="2026"/>
      <c r="C19" s="2026"/>
      <c r="D19" s="2026"/>
      <c r="E19" s="2026"/>
      <c r="F19" s="2026"/>
      <c r="G19" s="2026"/>
      <c r="H19" s="2026"/>
      <c r="I19" s="2027"/>
      <c r="J19" s="2028"/>
      <c r="K19" s="2027"/>
      <c r="M19" s="16"/>
    </row>
    <row r="20" spans="1:15" ht="36" customHeight="1" x14ac:dyDescent="0.2">
      <c r="A20" s="2025" t="s">
        <v>2081</v>
      </c>
      <c r="B20" s="2026"/>
      <c r="C20" s="2026"/>
      <c r="D20" s="2026"/>
      <c r="E20" s="2026"/>
      <c r="F20" s="2026"/>
      <c r="G20" s="2026"/>
      <c r="H20" s="2026"/>
      <c r="I20" s="2027"/>
      <c r="J20" s="2028"/>
      <c r="K20" s="2027"/>
    </row>
    <row r="21" spans="1:15" x14ac:dyDescent="0.2">
      <c r="A21" s="2028" t="s">
        <v>1245</v>
      </c>
      <c r="B21" s="2026"/>
      <c r="C21" s="2026"/>
      <c r="D21" s="2026"/>
      <c r="E21" s="2026"/>
      <c r="F21" s="2026"/>
      <c r="G21" s="2026"/>
      <c r="H21" s="2026"/>
      <c r="I21" s="2027"/>
      <c r="J21" s="2028"/>
      <c r="K21" s="2027"/>
    </row>
    <row r="22" spans="1:15" ht="36" customHeight="1" x14ac:dyDescent="0.2">
      <c r="A22" s="2025" t="s">
        <v>2106</v>
      </c>
      <c r="B22" s="2026"/>
      <c r="C22" s="2026"/>
      <c r="D22" s="2026"/>
      <c r="E22" s="2026"/>
      <c r="F22" s="2026"/>
      <c r="G22" s="2026"/>
      <c r="H22" s="2026"/>
      <c r="I22" s="2027"/>
      <c r="J22" s="2028"/>
      <c r="K22" s="2027"/>
      <c r="N22" s="17"/>
    </row>
    <row r="23" spans="1:15" ht="12" customHeight="1" x14ac:dyDescent="0.2">
      <c r="A23" s="2028" t="s">
        <v>2076</v>
      </c>
      <c r="B23" s="2026"/>
      <c r="C23" s="2026"/>
      <c r="D23" s="2026"/>
      <c r="E23" s="2026"/>
      <c r="F23" s="2026"/>
      <c r="G23" s="2026"/>
      <c r="H23" s="2026"/>
      <c r="I23" s="2027"/>
      <c r="J23" s="2028"/>
      <c r="K23" s="2027"/>
      <c r="L23" s="15"/>
      <c r="M23" s="15"/>
      <c r="N23" s="15"/>
      <c r="O23" s="15"/>
    </row>
    <row r="24" spans="1:15" ht="24" customHeight="1" x14ac:dyDescent="0.2">
      <c r="A24" s="2025" t="s">
        <v>2085</v>
      </c>
      <c r="B24" s="2026"/>
      <c r="C24" s="2026"/>
      <c r="D24" s="2026"/>
      <c r="E24" s="2026"/>
      <c r="F24" s="2026"/>
      <c r="G24" s="2026"/>
      <c r="H24" s="2026"/>
      <c r="I24" s="2027"/>
      <c r="J24" s="2028"/>
      <c r="K24" s="2027"/>
    </row>
    <row r="25" spans="1:15" ht="24" customHeight="1" x14ac:dyDescent="0.2">
      <c r="A25" s="2025" t="s">
        <v>1246</v>
      </c>
      <c r="B25" s="2026"/>
      <c r="C25" s="2026"/>
      <c r="D25" s="2026"/>
      <c r="E25" s="2026"/>
      <c r="F25" s="2026"/>
      <c r="G25" s="2026"/>
      <c r="H25" s="2026"/>
      <c r="I25" s="2027"/>
      <c r="J25" s="2028"/>
      <c r="K25" s="2027"/>
    </row>
    <row r="26" spans="1:15" ht="12.75" thickBot="1" x14ac:dyDescent="0.25">
      <c r="A26" s="2029" t="s">
        <v>2118</v>
      </c>
      <c r="B26" s="2030"/>
      <c r="C26" s="2030"/>
      <c r="D26" s="2030"/>
      <c r="E26" s="2030"/>
      <c r="F26" s="2030"/>
      <c r="G26" s="2030"/>
      <c r="H26" s="2030"/>
      <c r="I26" s="2031"/>
      <c r="J26" s="2029"/>
      <c r="K26" s="2031"/>
    </row>
    <row r="27" spans="1:15" x14ac:dyDescent="0.2">
      <c r="I27" s="1620"/>
      <c r="J27" s="1620"/>
    </row>
    <row r="28" spans="1:15" x14ac:dyDescent="0.2">
      <c r="B28" s="112"/>
      <c r="C28" s="112"/>
      <c r="D28" s="138"/>
      <c r="E28" s="138"/>
      <c r="F28" s="138"/>
      <c r="G28" s="138"/>
      <c r="H28" s="138"/>
      <c r="I28" s="138"/>
      <c r="J28" s="138"/>
      <c r="K28" s="572"/>
    </row>
    <row r="29" spans="1:15" x14ac:dyDescent="0.2">
      <c r="A29" s="46"/>
      <c r="B29" s="112"/>
      <c r="C29" s="112"/>
      <c r="D29" s="112"/>
      <c r="E29" s="112"/>
      <c r="F29" s="112"/>
      <c r="G29" s="112"/>
      <c r="H29" s="112"/>
      <c r="I29" s="112"/>
      <c r="J29" s="112"/>
      <c r="K29" s="112"/>
    </row>
    <row r="30" spans="1:15" x14ac:dyDescent="0.2">
      <c r="I30" s="19"/>
      <c r="J30" s="19"/>
    </row>
    <row r="31" spans="1:15" x14ac:dyDescent="0.2">
      <c r="I31" s="19"/>
      <c r="J31" s="19"/>
    </row>
    <row r="32" spans="1:15"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sheetData>
  <mergeCells count="10">
    <mergeCell ref="A23:K23"/>
    <mergeCell ref="A26:K26"/>
    <mergeCell ref="A1:K1"/>
    <mergeCell ref="A2:K2"/>
    <mergeCell ref="A24:K24"/>
    <mergeCell ref="A25:K25"/>
    <mergeCell ref="A19:K19"/>
    <mergeCell ref="A20:K20"/>
    <mergeCell ref="A21:K21"/>
    <mergeCell ref="A22:K22"/>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75" t="s">
        <v>1445</v>
      </c>
      <c r="B4" s="1721">
        <v>1535.5004566829998</v>
      </c>
      <c r="C4" s="1197">
        <f>SUM(D4:J4)</f>
        <v>25831.355315975539</v>
      </c>
      <c r="D4" s="1794">
        <v>15603.591</v>
      </c>
      <c r="E4" s="1981">
        <v>0</v>
      </c>
      <c r="F4" s="1346">
        <v>414.34899999999999</v>
      </c>
      <c r="G4" s="1346">
        <v>0</v>
      </c>
      <c r="H4" s="1912">
        <v>0</v>
      </c>
      <c r="I4" s="1493">
        <v>34.807000000000002</v>
      </c>
      <c r="J4" s="1794">
        <v>9778.6083159755399</v>
      </c>
      <c r="K4" s="904">
        <v>637</v>
      </c>
    </row>
    <row r="5" spans="1:11" ht="12.75" customHeight="1" x14ac:dyDescent="0.2">
      <c r="A5" s="3" t="s">
        <v>1446</v>
      </c>
      <c r="B5" s="1721">
        <v>13206.7135845586</v>
      </c>
      <c r="C5" s="1197">
        <f t="shared" ref="C5:C49" si="0">SUM(D5:J5)</f>
        <v>228306.71458192274</v>
      </c>
      <c r="D5" s="1794">
        <v>119356.02</v>
      </c>
      <c r="E5" s="1981">
        <v>0</v>
      </c>
      <c r="F5" s="1346">
        <v>7663.9880000000003</v>
      </c>
      <c r="G5" s="1346">
        <v>0</v>
      </c>
      <c r="H5" s="1912">
        <v>0</v>
      </c>
      <c r="I5" s="1494">
        <v>444.32600000000002</v>
      </c>
      <c r="J5" s="1794">
        <v>100842.38058192274</v>
      </c>
      <c r="K5" s="905">
        <v>5741</v>
      </c>
    </row>
    <row r="6" spans="1:11" ht="12.75" customHeight="1" x14ac:dyDescent="0.2">
      <c r="A6" s="3" t="s">
        <v>1447</v>
      </c>
      <c r="B6" s="1721">
        <v>468.18400480909997</v>
      </c>
      <c r="C6" s="1197">
        <f t="shared" si="0"/>
        <v>8766.1332789876324</v>
      </c>
      <c r="D6" s="1794">
        <v>5271.4269999999997</v>
      </c>
      <c r="E6" s="1981">
        <v>0</v>
      </c>
      <c r="F6" s="1346">
        <v>254.56399999999999</v>
      </c>
      <c r="G6" s="1346">
        <v>0</v>
      </c>
      <c r="H6" s="1912">
        <v>0</v>
      </c>
      <c r="I6" s="1494">
        <v>41.381999999999998</v>
      </c>
      <c r="J6" s="1794">
        <v>3198.7602789876323</v>
      </c>
      <c r="K6" s="905">
        <v>211</v>
      </c>
    </row>
    <row r="7" spans="1:11" ht="12.75" customHeight="1" x14ac:dyDescent="0.2">
      <c r="A7" s="3" t="s">
        <v>693</v>
      </c>
      <c r="B7" s="1721">
        <v>13455.674820181001</v>
      </c>
      <c r="C7" s="1197">
        <f t="shared" si="0"/>
        <v>169060.19460313191</v>
      </c>
      <c r="D7" s="1794">
        <v>103459.579</v>
      </c>
      <c r="E7" s="1981">
        <v>0</v>
      </c>
      <c r="F7" s="1346">
        <v>5002.0450000000001</v>
      </c>
      <c r="G7" s="1346">
        <v>0</v>
      </c>
      <c r="H7" s="1912">
        <v>0</v>
      </c>
      <c r="I7" s="1494">
        <v>241.02500000000001</v>
      </c>
      <c r="J7" s="1794">
        <v>60357.545603131912</v>
      </c>
      <c r="K7" s="905">
        <v>4713</v>
      </c>
    </row>
    <row r="8" spans="1:11" ht="12.75" customHeight="1" x14ac:dyDescent="0.2">
      <c r="A8" s="3" t="s">
        <v>1448</v>
      </c>
      <c r="B8" s="1721">
        <v>892.7547928573</v>
      </c>
      <c r="C8" s="1197">
        <f t="shared" si="0"/>
        <v>15000.498975051014</v>
      </c>
      <c r="D8" s="1794">
        <v>8100.9160000000002</v>
      </c>
      <c r="E8" s="1981">
        <v>0</v>
      </c>
      <c r="F8" s="1346">
        <v>389.666</v>
      </c>
      <c r="G8" s="1346">
        <v>0</v>
      </c>
      <c r="H8" s="1912">
        <v>0</v>
      </c>
      <c r="I8" s="1494">
        <v>31.155999999999999</v>
      </c>
      <c r="J8" s="1794">
        <v>6478.7609750510119</v>
      </c>
      <c r="K8" s="905">
        <v>388</v>
      </c>
    </row>
    <row r="9" spans="1:11" ht="12.75" customHeight="1" x14ac:dyDescent="0.2">
      <c r="A9" s="3" t="s">
        <v>1449</v>
      </c>
      <c r="B9" s="1721">
        <v>1203.4350703298003</v>
      </c>
      <c r="C9" s="1197">
        <f t="shared" si="0"/>
        <v>22339.035445335303</v>
      </c>
      <c r="D9" s="1794">
        <v>13103.83</v>
      </c>
      <c r="E9" s="1981">
        <v>0</v>
      </c>
      <c r="F9" s="1346">
        <v>425.387</v>
      </c>
      <c r="G9" s="1346">
        <v>0</v>
      </c>
      <c r="H9" s="1912">
        <v>0</v>
      </c>
      <c r="I9" s="1494">
        <v>35.854999999999997</v>
      </c>
      <c r="J9" s="1794">
        <v>8773.9634453353028</v>
      </c>
      <c r="K9" s="905">
        <v>531</v>
      </c>
    </row>
    <row r="10" spans="1:11" ht="12.75" customHeight="1" x14ac:dyDescent="0.2">
      <c r="A10" s="3" t="s">
        <v>1234</v>
      </c>
      <c r="B10" s="1721">
        <v>20956.493962480003</v>
      </c>
      <c r="C10" s="1197">
        <f t="shared" si="0"/>
        <v>229983.38537338981</v>
      </c>
      <c r="D10" s="1794">
        <v>154541.25899999999</v>
      </c>
      <c r="E10" s="1981">
        <v>231.82638</v>
      </c>
      <c r="F10" s="1346">
        <v>14214.01</v>
      </c>
      <c r="G10" s="1346">
        <v>0</v>
      </c>
      <c r="H10" s="1912">
        <v>2556.0549100000003</v>
      </c>
      <c r="I10" s="1494">
        <v>754.596</v>
      </c>
      <c r="J10" s="1794">
        <v>57685.639083389819</v>
      </c>
      <c r="K10" s="905">
        <v>5578</v>
      </c>
    </row>
    <row r="11" spans="1:11" ht="12.75" customHeight="1" x14ac:dyDescent="0.2">
      <c r="A11" s="3" t="s">
        <v>1450</v>
      </c>
      <c r="B11" s="1721">
        <v>23760.391830270299</v>
      </c>
      <c r="C11" s="1197">
        <f t="shared" si="0"/>
        <v>431301.87393948238</v>
      </c>
      <c r="D11" s="1794">
        <v>268235.62300000002</v>
      </c>
      <c r="E11" s="1981">
        <v>0</v>
      </c>
      <c r="F11" s="1346">
        <v>25405.364000000001</v>
      </c>
      <c r="G11" s="1346">
        <v>0</v>
      </c>
      <c r="H11" s="1912">
        <v>0</v>
      </c>
      <c r="I11" s="1494">
        <v>421.80399999999997</v>
      </c>
      <c r="J11" s="1794">
        <v>137239.08293948235</v>
      </c>
      <c r="K11" s="905">
        <v>9866</v>
      </c>
    </row>
    <row r="12" spans="1:11" ht="12.75" customHeight="1" x14ac:dyDescent="0.2">
      <c r="A12" s="3" t="s">
        <v>54</v>
      </c>
      <c r="B12" s="1721">
        <v>1034.0615451492999</v>
      </c>
      <c r="C12" s="1197">
        <f t="shared" si="0"/>
        <v>19063.515832559446</v>
      </c>
      <c r="D12" s="1794">
        <v>8082.8969999999999</v>
      </c>
      <c r="E12" s="1981">
        <v>0</v>
      </c>
      <c r="F12" s="1346">
        <v>365.29899999999998</v>
      </c>
      <c r="G12" s="1346">
        <v>0</v>
      </c>
      <c r="H12" s="1912">
        <v>0</v>
      </c>
      <c r="I12" s="1494">
        <v>65.116</v>
      </c>
      <c r="J12" s="1794">
        <v>10550.203832559448</v>
      </c>
      <c r="K12" s="905">
        <v>527</v>
      </c>
    </row>
    <row r="13" spans="1:11" ht="12.75" customHeight="1" x14ac:dyDescent="0.2">
      <c r="A13" s="3" t="s">
        <v>1451</v>
      </c>
      <c r="B13" s="1721">
        <v>33706.423252096996</v>
      </c>
      <c r="C13" s="1197">
        <f t="shared" si="0"/>
        <v>487277.96079954616</v>
      </c>
      <c r="D13" s="1794">
        <v>222909.905</v>
      </c>
      <c r="E13" s="1981">
        <v>29.707690000000003</v>
      </c>
      <c r="F13" s="1346">
        <v>21070.647000000001</v>
      </c>
      <c r="G13" s="1346">
        <v>0</v>
      </c>
      <c r="H13" s="1912">
        <v>0</v>
      </c>
      <c r="I13" s="1494">
        <v>1300.575</v>
      </c>
      <c r="J13" s="1794">
        <v>241967.12610954614</v>
      </c>
      <c r="K13" s="905">
        <v>11091</v>
      </c>
    </row>
    <row r="14" spans="1:11" ht="12.75" customHeight="1" x14ac:dyDescent="0.2">
      <c r="A14" s="3" t="s">
        <v>56</v>
      </c>
      <c r="B14" s="1721">
        <v>3235.9060299917001</v>
      </c>
      <c r="C14" s="1197">
        <f t="shared" si="0"/>
        <v>38835.587895412158</v>
      </c>
      <c r="D14" s="1794">
        <v>23795.774000000001</v>
      </c>
      <c r="E14" s="1981">
        <v>0</v>
      </c>
      <c r="F14" s="1346">
        <v>1221.441</v>
      </c>
      <c r="G14" s="1346">
        <v>0</v>
      </c>
      <c r="H14" s="1912">
        <v>0</v>
      </c>
      <c r="I14" s="1494">
        <v>91.733999999999995</v>
      </c>
      <c r="J14" s="1794">
        <v>13726.638895412154</v>
      </c>
      <c r="K14" s="905">
        <v>1182</v>
      </c>
    </row>
    <row r="15" spans="1:11" ht="12.75" customHeight="1" x14ac:dyDescent="0.2">
      <c r="A15" s="3" t="s">
        <v>1421</v>
      </c>
      <c r="B15" s="1721">
        <v>1940.3578939921999</v>
      </c>
      <c r="C15" s="1197">
        <f t="shared" si="0"/>
        <v>29238.863592232956</v>
      </c>
      <c r="D15" s="1794">
        <v>18232.812999999998</v>
      </c>
      <c r="E15" s="1981">
        <v>0</v>
      </c>
      <c r="F15" s="1346">
        <v>743.08299999999997</v>
      </c>
      <c r="G15" s="1346">
        <v>0</v>
      </c>
      <c r="H15" s="1912">
        <v>0</v>
      </c>
      <c r="I15" s="1494">
        <v>63.862000000000002</v>
      </c>
      <c r="J15" s="1794">
        <v>10199.10559223296</v>
      </c>
      <c r="K15" s="905">
        <v>820</v>
      </c>
    </row>
    <row r="16" spans="1:11" ht="12.75" customHeight="1" x14ac:dyDescent="0.2">
      <c r="A16" s="3" t="s">
        <v>1452</v>
      </c>
      <c r="B16" s="1721">
        <v>2535.6872760240003</v>
      </c>
      <c r="C16" s="1197">
        <f t="shared" si="0"/>
        <v>40179.365334841765</v>
      </c>
      <c r="D16" s="1794">
        <v>26066.358</v>
      </c>
      <c r="E16" s="1981">
        <v>0</v>
      </c>
      <c r="F16" s="1346">
        <v>963.06899999999996</v>
      </c>
      <c r="G16" s="1346">
        <v>0</v>
      </c>
      <c r="H16" s="1912">
        <v>0</v>
      </c>
      <c r="I16" s="1494">
        <v>31.792999999999999</v>
      </c>
      <c r="J16" s="1794">
        <v>13118.145334841764</v>
      </c>
      <c r="K16" s="905">
        <v>1037</v>
      </c>
    </row>
    <row r="17" spans="1:11" ht="12.75" customHeight="1" x14ac:dyDescent="0.2">
      <c r="A17" s="3" t="s">
        <v>1453</v>
      </c>
      <c r="B17" s="1721">
        <v>2396.5926697922</v>
      </c>
      <c r="C17" s="1197">
        <f t="shared" si="0"/>
        <v>47230.614653061049</v>
      </c>
      <c r="D17" s="1794">
        <v>30293.712</v>
      </c>
      <c r="E17" s="1981">
        <v>0</v>
      </c>
      <c r="F17" s="1346">
        <v>1143.162</v>
      </c>
      <c r="G17" s="1346">
        <v>0</v>
      </c>
      <c r="H17" s="1912">
        <v>0</v>
      </c>
      <c r="I17" s="1494">
        <v>127.91200000000001</v>
      </c>
      <c r="J17" s="1794">
        <v>15665.828653061048</v>
      </c>
      <c r="K17" s="905">
        <v>1127</v>
      </c>
    </row>
    <row r="18" spans="1:11" ht="12.75" customHeight="1" x14ac:dyDescent="0.2">
      <c r="A18" s="3" t="s">
        <v>1454</v>
      </c>
      <c r="B18" s="1721">
        <v>3108.7720905797</v>
      </c>
      <c r="C18" s="1197">
        <f t="shared" si="0"/>
        <v>57710.170408969199</v>
      </c>
      <c r="D18" s="1794">
        <v>29943.901000000002</v>
      </c>
      <c r="E18" s="1981">
        <v>0</v>
      </c>
      <c r="F18" s="1346">
        <v>972.88099999999997</v>
      </c>
      <c r="G18" s="1346">
        <v>0</v>
      </c>
      <c r="H18" s="1912">
        <v>0</v>
      </c>
      <c r="I18" s="1494">
        <v>155.619</v>
      </c>
      <c r="J18" s="1794">
        <v>26637.769408969198</v>
      </c>
      <c r="K18" s="905">
        <v>1429</v>
      </c>
    </row>
    <row r="19" spans="1:11" ht="12.75" customHeight="1" x14ac:dyDescent="0.2">
      <c r="A19" s="3" t="s">
        <v>1455</v>
      </c>
      <c r="B19" s="1721">
        <v>3958.3440982734005</v>
      </c>
      <c r="C19" s="1197">
        <f t="shared" si="0"/>
        <v>53045.34423862226</v>
      </c>
      <c r="D19" s="1794">
        <v>34642.067999999999</v>
      </c>
      <c r="E19" s="1981">
        <v>0</v>
      </c>
      <c r="F19" s="1346">
        <v>1370.646</v>
      </c>
      <c r="G19" s="1346">
        <v>0</v>
      </c>
      <c r="H19" s="1912">
        <v>0</v>
      </c>
      <c r="I19" s="1494">
        <v>15.528</v>
      </c>
      <c r="J19" s="1794">
        <v>17017.102238622261</v>
      </c>
      <c r="K19" s="905">
        <v>1509</v>
      </c>
    </row>
    <row r="20" spans="1:11" ht="12.75" customHeight="1" x14ac:dyDescent="0.2">
      <c r="A20" s="3" t="s">
        <v>1456</v>
      </c>
      <c r="B20" s="1721">
        <v>1611.3424616544999</v>
      </c>
      <c r="C20" s="1197">
        <f t="shared" si="0"/>
        <v>23680.62069582527</v>
      </c>
      <c r="D20" s="1794">
        <v>15566.728999999999</v>
      </c>
      <c r="E20" s="1981">
        <v>0</v>
      </c>
      <c r="F20" s="1346">
        <v>604.80799999999999</v>
      </c>
      <c r="G20" s="1346">
        <v>0</v>
      </c>
      <c r="H20" s="1912">
        <v>0</v>
      </c>
      <c r="I20" s="1494">
        <v>64.117999999999995</v>
      </c>
      <c r="J20" s="1794">
        <v>7444.9656958252699</v>
      </c>
      <c r="K20" s="905">
        <v>636</v>
      </c>
    </row>
    <row r="21" spans="1:11" ht="12.75" customHeight="1" x14ac:dyDescent="0.2">
      <c r="A21" s="3" t="s">
        <v>868</v>
      </c>
      <c r="B21" s="1721">
        <v>16630.663242712999</v>
      </c>
      <c r="C21" s="1197">
        <f t="shared" si="0"/>
        <v>289154.43505344656</v>
      </c>
      <c r="D21" s="1794">
        <v>177016.37599999999</v>
      </c>
      <c r="E21" s="1981">
        <v>0</v>
      </c>
      <c r="F21" s="1346">
        <v>15632.61</v>
      </c>
      <c r="G21" s="1346">
        <v>0</v>
      </c>
      <c r="H21" s="1912">
        <v>0</v>
      </c>
      <c r="I21" s="1494">
        <v>390.82900000000001</v>
      </c>
      <c r="J21" s="1794">
        <v>96114.620053446575</v>
      </c>
      <c r="K21" s="905">
        <v>6723</v>
      </c>
    </row>
    <row r="22" spans="1:11" ht="12.75" customHeight="1" x14ac:dyDescent="0.2">
      <c r="A22" s="3" t="s">
        <v>1457</v>
      </c>
      <c r="B22" s="1721">
        <v>1684.3950351686001</v>
      </c>
      <c r="C22" s="1197">
        <f t="shared" si="0"/>
        <v>47567.135041098052</v>
      </c>
      <c r="D22" s="1794">
        <v>31309.873</v>
      </c>
      <c r="E22" s="1981">
        <v>0</v>
      </c>
      <c r="F22" s="1346">
        <v>2456.9459999999999</v>
      </c>
      <c r="G22" s="1346">
        <v>0</v>
      </c>
      <c r="H22" s="1912">
        <v>0</v>
      </c>
      <c r="I22" s="1494">
        <v>72.683999999999997</v>
      </c>
      <c r="J22" s="1794">
        <v>13727.632041098046</v>
      </c>
      <c r="K22" s="905">
        <v>838</v>
      </c>
    </row>
    <row r="23" spans="1:11" ht="12.75" customHeight="1" x14ac:dyDescent="0.2">
      <c r="A23" s="3" t="s">
        <v>350</v>
      </c>
      <c r="B23" s="1721">
        <v>1326.4666499688999</v>
      </c>
      <c r="C23" s="1197">
        <f t="shared" si="0"/>
        <v>30350.961436934373</v>
      </c>
      <c r="D23" s="1794">
        <v>18804.804</v>
      </c>
      <c r="E23" s="1981">
        <v>0</v>
      </c>
      <c r="F23" s="1346">
        <v>454.90100000000001</v>
      </c>
      <c r="G23" s="1346">
        <v>0</v>
      </c>
      <c r="H23" s="1912">
        <v>0</v>
      </c>
      <c r="I23" s="1494">
        <v>41.113</v>
      </c>
      <c r="J23" s="1794">
        <v>11050.14343693437</v>
      </c>
      <c r="K23" s="905">
        <v>646</v>
      </c>
    </row>
    <row r="24" spans="1:11" ht="12.75" customHeight="1" x14ac:dyDescent="0.2">
      <c r="A24" s="3" t="s">
        <v>1458</v>
      </c>
      <c r="B24" s="1721">
        <v>8516.7368069189997</v>
      </c>
      <c r="C24" s="1197">
        <f t="shared" si="0"/>
        <v>138027.07044186332</v>
      </c>
      <c r="D24" s="1794">
        <v>90978.997000000003</v>
      </c>
      <c r="E24" s="1981">
        <v>0</v>
      </c>
      <c r="F24" s="1346">
        <v>4920.2929999999997</v>
      </c>
      <c r="G24" s="1346">
        <v>0</v>
      </c>
      <c r="H24" s="1912">
        <v>1076.6997300000003</v>
      </c>
      <c r="I24" s="1494">
        <v>155.935</v>
      </c>
      <c r="J24" s="1794">
        <v>40895.145711863326</v>
      </c>
      <c r="K24" s="905">
        <v>3426</v>
      </c>
    </row>
    <row r="25" spans="1:11" ht="12.75" customHeight="1" x14ac:dyDescent="0.2">
      <c r="A25" s="3" t="s">
        <v>1459</v>
      </c>
      <c r="B25" s="1721">
        <v>4562.3532064948004</v>
      </c>
      <c r="C25" s="1197">
        <f t="shared" si="0"/>
        <v>68484.495381221263</v>
      </c>
      <c r="D25" s="1794">
        <v>37034.735999999997</v>
      </c>
      <c r="E25" s="1981">
        <v>0</v>
      </c>
      <c r="F25" s="1346">
        <v>1596.771</v>
      </c>
      <c r="G25" s="1346">
        <v>0</v>
      </c>
      <c r="H25" s="1912">
        <v>0</v>
      </c>
      <c r="I25" s="1494">
        <v>213.721</v>
      </c>
      <c r="J25" s="1794">
        <v>29639.267381221271</v>
      </c>
      <c r="K25" s="905">
        <v>1945</v>
      </c>
    </row>
    <row r="26" spans="1:11" ht="12.75" customHeight="1" x14ac:dyDescent="0.2">
      <c r="A26" s="3" t="s">
        <v>1460</v>
      </c>
      <c r="B26" s="1721">
        <v>30633.493403003995</v>
      </c>
      <c r="C26" s="1197">
        <f t="shared" si="0"/>
        <v>369552.52890527208</v>
      </c>
      <c r="D26" s="1794">
        <v>247314.04500000001</v>
      </c>
      <c r="E26" s="1981">
        <v>0</v>
      </c>
      <c r="F26" s="1346">
        <v>17169.047999999999</v>
      </c>
      <c r="G26" s="1346">
        <v>0</v>
      </c>
      <c r="H26" s="1912">
        <v>0</v>
      </c>
      <c r="I26" s="1494">
        <v>1988.048</v>
      </c>
      <c r="J26" s="1794">
        <v>103081.38790527206</v>
      </c>
      <c r="K26" s="905">
        <v>9250</v>
      </c>
    </row>
    <row r="27" spans="1:11" ht="12.75" customHeight="1" x14ac:dyDescent="0.2">
      <c r="A27" s="3" t="s">
        <v>713</v>
      </c>
      <c r="B27" s="1721">
        <v>4036.6586845903994</v>
      </c>
      <c r="C27" s="1197">
        <f t="shared" si="0"/>
        <v>63848.007663405937</v>
      </c>
      <c r="D27" s="1794">
        <v>41572.773999999998</v>
      </c>
      <c r="E27" s="1981">
        <v>0</v>
      </c>
      <c r="F27" s="1346">
        <v>1717.7850000000001</v>
      </c>
      <c r="G27" s="1346">
        <v>0</v>
      </c>
      <c r="H27" s="1912">
        <v>0</v>
      </c>
      <c r="I27" s="1494">
        <v>178.35900000000001</v>
      </c>
      <c r="J27" s="1794">
        <v>20379.089663405935</v>
      </c>
      <c r="K27" s="905">
        <v>1439</v>
      </c>
    </row>
    <row r="28" spans="1:11" ht="12.75" customHeight="1" x14ac:dyDescent="0.2">
      <c r="A28" s="3" t="s">
        <v>1461</v>
      </c>
      <c r="B28" s="1721">
        <v>1251.1998407228</v>
      </c>
      <c r="C28" s="1197">
        <f t="shared" si="0"/>
        <v>24110.16814912195</v>
      </c>
      <c r="D28" s="1794">
        <v>14867.513999999999</v>
      </c>
      <c r="E28" s="1981">
        <v>0</v>
      </c>
      <c r="F28" s="1346">
        <v>632.06399999999996</v>
      </c>
      <c r="G28" s="1346">
        <v>0</v>
      </c>
      <c r="H28" s="1912">
        <v>0</v>
      </c>
      <c r="I28" s="1494">
        <v>12.16</v>
      </c>
      <c r="J28" s="1794">
        <v>8598.4301491219485</v>
      </c>
      <c r="K28" s="905">
        <v>519</v>
      </c>
    </row>
    <row r="29" spans="1:11" ht="12.75" customHeight="1" x14ac:dyDescent="0.2">
      <c r="A29" s="3" t="s">
        <v>1462</v>
      </c>
      <c r="B29" s="1721">
        <v>30398.125132992998</v>
      </c>
      <c r="C29" s="1197">
        <f t="shared" si="0"/>
        <v>500145.45019684552</v>
      </c>
      <c r="D29" s="1794">
        <v>299871.95500000002</v>
      </c>
      <c r="E29" s="1981">
        <v>0</v>
      </c>
      <c r="F29" s="1346">
        <v>11879.696</v>
      </c>
      <c r="G29" s="1346">
        <v>0</v>
      </c>
      <c r="H29" s="1912">
        <v>0</v>
      </c>
      <c r="I29" s="1494">
        <v>747.28700000000003</v>
      </c>
      <c r="J29" s="1794">
        <v>187646.51219684549</v>
      </c>
      <c r="K29" s="905">
        <v>13779</v>
      </c>
    </row>
    <row r="30" spans="1:11" ht="12.75" customHeight="1" x14ac:dyDescent="0.2">
      <c r="A30" s="3" t="s">
        <v>468</v>
      </c>
      <c r="B30" s="1721">
        <v>2088.2749083577</v>
      </c>
      <c r="C30" s="1197">
        <f t="shared" si="0"/>
        <v>29248.255994883184</v>
      </c>
      <c r="D30" s="1794">
        <v>18310.155999999999</v>
      </c>
      <c r="E30" s="1981">
        <v>0</v>
      </c>
      <c r="F30" s="1346">
        <v>1002.628</v>
      </c>
      <c r="G30" s="1346">
        <v>0</v>
      </c>
      <c r="H30" s="1912">
        <v>0</v>
      </c>
      <c r="I30" s="1494">
        <v>17.440999999999999</v>
      </c>
      <c r="J30" s="1794">
        <v>9918.0309948831855</v>
      </c>
      <c r="K30" s="905">
        <v>921</v>
      </c>
    </row>
    <row r="31" spans="1:11" ht="12.75" customHeight="1" x14ac:dyDescent="0.2">
      <c r="A31" s="3" t="s">
        <v>1463</v>
      </c>
      <c r="B31" s="1721">
        <v>5929.5507599514995</v>
      </c>
      <c r="C31" s="1197">
        <f t="shared" si="0"/>
        <v>186880.51042705486</v>
      </c>
      <c r="D31" s="1794">
        <v>135213.70300000001</v>
      </c>
      <c r="E31" s="1981">
        <v>0</v>
      </c>
      <c r="F31" s="1346">
        <v>10525.421</v>
      </c>
      <c r="G31" s="1346">
        <v>0</v>
      </c>
      <c r="H31" s="1912">
        <v>0</v>
      </c>
      <c r="I31" s="1494">
        <v>272.98899999999998</v>
      </c>
      <c r="J31" s="1794">
        <v>40868.39742705485</v>
      </c>
      <c r="K31" s="905">
        <v>2895</v>
      </c>
    </row>
    <row r="32" spans="1:11" ht="12.75" customHeight="1" x14ac:dyDescent="0.2">
      <c r="A32" s="3" t="s">
        <v>1135</v>
      </c>
      <c r="B32" s="1721">
        <v>5933.1779828629005</v>
      </c>
      <c r="C32" s="1197">
        <f t="shared" si="0"/>
        <v>90045.842629346065</v>
      </c>
      <c r="D32" s="1794">
        <v>62239.724999999999</v>
      </c>
      <c r="E32" s="1981">
        <v>0</v>
      </c>
      <c r="F32" s="1346">
        <v>3088.0990000000002</v>
      </c>
      <c r="G32" s="1346">
        <v>0</v>
      </c>
      <c r="H32" s="1912">
        <v>0</v>
      </c>
      <c r="I32" s="1494">
        <v>252.732</v>
      </c>
      <c r="J32" s="1794">
        <v>24465.286629346068</v>
      </c>
      <c r="K32" s="905">
        <v>2396</v>
      </c>
    </row>
    <row r="33" spans="1:11" ht="12.75" customHeight="1" x14ac:dyDescent="0.2">
      <c r="A33" s="3" t="s">
        <v>473</v>
      </c>
      <c r="B33" s="1721">
        <v>4596.8222983925007</v>
      </c>
      <c r="C33" s="1197">
        <f t="shared" si="0"/>
        <v>54464.202230248557</v>
      </c>
      <c r="D33" s="1794">
        <v>32376.121999999999</v>
      </c>
      <c r="E33" s="1981">
        <v>0</v>
      </c>
      <c r="F33" s="1346">
        <v>1105.0909999999999</v>
      </c>
      <c r="G33" s="1346">
        <v>0</v>
      </c>
      <c r="H33" s="1912">
        <v>0</v>
      </c>
      <c r="I33" s="1494">
        <v>102.254</v>
      </c>
      <c r="J33" s="1794">
        <v>20880.73523024856</v>
      </c>
      <c r="K33" s="905">
        <v>1466</v>
      </c>
    </row>
    <row r="34" spans="1:11" ht="12.75" customHeight="1" x14ac:dyDescent="0.2">
      <c r="A34" s="3" t="s">
        <v>87</v>
      </c>
      <c r="B34" s="1721">
        <v>953.48968596190002</v>
      </c>
      <c r="C34" s="1197">
        <f t="shared" si="0"/>
        <v>17428.022540481521</v>
      </c>
      <c r="D34" s="1794">
        <v>10481.825000000001</v>
      </c>
      <c r="E34" s="1981">
        <v>0</v>
      </c>
      <c r="F34" s="1346">
        <v>545.68100000000004</v>
      </c>
      <c r="G34" s="1346">
        <v>0</v>
      </c>
      <c r="H34" s="1912">
        <v>0</v>
      </c>
      <c r="I34" s="1494">
        <v>31.117999999999999</v>
      </c>
      <c r="J34" s="1794">
        <v>6369.3985404815176</v>
      </c>
      <c r="K34" s="905">
        <v>473</v>
      </c>
    </row>
    <row r="35" spans="1:11" ht="12.75" customHeight="1" x14ac:dyDescent="0.2">
      <c r="A35" s="3" t="s">
        <v>1464</v>
      </c>
      <c r="B35" s="1721">
        <v>22429.971716887001</v>
      </c>
      <c r="C35" s="1197">
        <f t="shared" si="0"/>
        <v>381976.84977640706</v>
      </c>
      <c r="D35" s="1794">
        <v>250111.96799999999</v>
      </c>
      <c r="E35" s="1981">
        <v>0</v>
      </c>
      <c r="F35" s="1346">
        <v>18543.271000000001</v>
      </c>
      <c r="G35" s="1346">
        <v>0</v>
      </c>
      <c r="H35" s="1912">
        <v>0</v>
      </c>
      <c r="I35" s="1494">
        <v>626.34100000000001</v>
      </c>
      <c r="J35" s="1794">
        <v>112695.26977640705</v>
      </c>
      <c r="K35" s="905">
        <v>7982</v>
      </c>
    </row>
    <row r="36" spans="1:11" ht="12.75" customHeight="1" x14ac:dyDescent="0.2">
      <c r="A36" s="3" t="s">
        <v>2099</v>
      </c>
      <c r="B36" s="1721">
        <v>863.95199541189993</v>
      </c>
      <c r="C36" s="1197">
        <f t="shared" si="0"/>
        <v>19219.789884385107</v>
      </c>
      <c r="D36" s="1794">
        <v>10544.695</v>
      </c>
      <c r="E36" s="1981">
        <v>0</v>
      </c>
      <c r="F36" s="1346">
        <v>280.79700000000003</v>
      </c>
      <c r="G36" s="1346">
        <v>0</v>
      </c>
      <c r="H36" s="1912">
        <v>0</v>
      </c>
      <c r="I36" s="1494">
        <v>10.180999999999999</v>
      </c>
      <c r="J36" s="1794">
        <v>8384.1168843851046</v>
      </c>
      <c r="K36" s="905">
        <v>404</v>
      </c>
    </row>
    <row r="37" spans="1:11" ht="12.75" customHeight="1" x14ac:dyDescent="0.2">
      <c r="A37" s="3" t="s">
        <v>93</v>
      </c>
      <c r="B37" s="1721">
        <v>1877.4816829263002</v>
      </c>
      <c r="C37" s="1197">
        <f t="shared" si="0"/>
        <v>32814.868716767065</v>
      </c>
      <c r="D37" s="1794">
        <v>21314.004000000001</v>
      </c>
      <c r="E37" s="1981">
        <v>0</v>
      </c>
      <c r="F37" s="1346">
        <v>710.43499999999995</v>
      </c>
      <c r="G37" s="1346">
        <v>0</v>
      </c>
      <c r="H37" s="1912">
        <v>0</v>
      </c>
      <c r="I37" s="1494">
        <v>36.497999999999998</v>
      </c>
      <c r="J37" s="1794">
        <v>10753.931716767065</v>
      </c>
      <c r="K37" s="905">
        <v>886</v>
      </c>
    </row>
    <row r="38" spans="1:11" ht="12.75" customHeight="1" x14ac:dyDescent="0.2">
      <c r="A38" s="3" t="s">
        <v>1465</v>
      </c>
      <c r="B38" s="1721">
        <v>1559.8460633625</v>
      </c>
      <c r="C38" s="1197">
        <f t="shared" si="0"/>
        <v>22545.26187643467</v>
      </c>
      <c r="D38" s="1794">
        <v>15189.172</v>
      </c>
      <c r="E38" s="1981">
        <v>0</v>
      </c>
      <c r="F38" s="1346">
        <v>435.90100000000001</v>
      </c>
      <c r="G38" s="1346">
        <v>0</v>
      </c>
      <c r="H38" s="1912">
        <v>0</v>
      </c>
      <c r="I38" s="1494">
        <v>17.059999999999999</v>
      </c>
      <c r="J38" s="1794">
        <v>6903.1288764346718</v>
      </c>
      <c r="K38" s="905">
        <v>587</v>
      </c>
    </row>
    <row r="39" spans="1:11" ht="12.75" customHeight="1" x14ac:dyDescent="0.2">
      <c r="A39" s="3" t="s">
        <v>1466</v>
      </c>
      <c r="B39" s="1721">
        <v>2284.4530478849997</v>
      </c>
      <c r="C39" s="1197">
        <f t="shared" si="0"/>
        <v>33377.535438364503</v>
      </c>
      <c r="D39" s="1794">
        <v>23480.743999999999</v>
      </c>
      <c r="E39" s="1981">
        <v>0</v>
      </c>
      <c r="F39" s="1346">
        <v>973.85400000000004</v>
      </c>
      <c r="G39" s="1346">
        <v>0</v>
      </c>
      <c r="H39" s="1912">
        <v>0</v>
      </c>
      <c r="I39" s="1494">
        <v>93.694999999999993</v>
      </c>
      <c r="J39" s="1794">
        <v>8829.242438364503</v>
      </c>
      <c r="K39" s="905">
        <v>740</v>
      </c>
    </row>
    <row r="40" spans="1:11" ht="12.75" customHeight="1" x14ac:dyDescent="0.2">
      <c r="A40" s="3" t="s">
        <v>482</v>
      </c>
      <c r="B40" s="1721">
        <v>5836.1559881335997</v>
      </c>
      <c r="C40" s="1197">
        <f t="shared" si="0"/>
        <v>72916.402288076657</v>
      </c>
      <c r="D40" s="1794">
        <v>47554.678</v>
      </c>
      <c r="E40" s="1981">
        <v>0</v>
      </c>
      <c r="F40" s="1346">
        <v>2274.0259999999998</v>
      </c>
      <c r="G40" s="1346">
        <v>0</v>
      </c>
      <c r="H40" s="1912">
        <v>0</v>
      </c>
      <c r="I40" s="1494">
        <v>158.73699999999999</v>
      </c>
      <c r="J40" s="1794">
        <v>22928.961288076662</v>
      </c>
      <c r="K40" s="905">
        <v>1800</v>
      </c>
    </row>
    <row r="41" spans="1:11" ht="12.75" customHeight="1" x14ac:dyDescent="0.2">
      <c r="A41" s="3" t="s">
        <v>1467</v>
      </c>
      <c r="B41" s="1721">
        <v>5548.4436930999991</v>
      </c>
      <c r="C41" s="1197">
        <f t="shared" si="0"/>
        <v>104838.72000445993</v>
      </c>
      <c r="D41" s="1794">
        <v>59261.754000000001</v>
      </c>
      <c r="E41" s="1981">
        <v>0</v>
      </c>
      <c r="F41" s="1346">
        <v>2463.6390000000001</v>
      </c>
      <c r="G41" s="1346">
        <v>0</v>
      </c>
      <c r="H41" s="1912">
        <v>0</v>
      </c>
      <c r="I41" s="1494">
        <v>138.03399999999999</v>
      </c>
      <c r="J41" s="1794">
        <v>42975.293004459934</v>
      </c>
      <c r="K41" s="905">
        <v>2669</v>
      </c>
    </row>
    <row r="42" spans="1:11" ht="12.75" customHeight="1" x14ac:dyDescent="0.2">
      <c r="A42" s="3" t="s">
        <v>100</v>
      </c>
      <c r="B42" s="1721">
        <v>7259.1910568829999</v>
      </c>
      <c r="C42" s="1197">
        <f t="shared" si="0"/>
        <v>99675.661044455715</v>
      </c>
      <c r="D42" s="1794">
        <v>66416.293999999994</v>
      </c>
      <c r="E42" s="1981">
        <v>0</v>
      </c>
      <c r="F42" s="1346">
        <v>5111.9189999999999</v>
      </c>
      <c r="G42" s="1346">
        <v>0</v>
      </c>
      <c r="H42" s="1912">
        <v>0</v>
      </c>
      <c r="I42" s="1494">
        <v>175.77500000000001</v>
      </c>
      <c r="J42" s="1794">
        <v>27971.673044455729</v>
      </c>
      <c r="K42" s="905">
        <v>2382</v>
      </c>
    </row>
    <row r="43" spans="1:11" ht="12.75" customHeight="1" x14ac:dyDescent="0.2">
      <c r="A43" s="3" t="s">
        <v>595</v>
      </c>
      <c r="B43" s="1721">
        <v>36852.786632363997</v>
      </c>
      <c r="C43" s="1197">
        <f t="shared" si="0"/>
        <v>1029442.4337571351</v>
      </c>
      <c r="D43" s="1794">
        <v>567998.94900000002</v>
      </c>
      <c r="E43" s="1981">
        <v>2116.3334500000001</v>
      </c>
      <c r="F43" s="1346">
        <v>47880.671999999999</v>
      </c>
      <c r="G43" s="1346">
        <v>0</v>
      </c>
      <c r="H43" s="1912">
        <v>96439.615339999975</v>
      </c>
      <c r="I43" s="1494">
        <v>1258.33</v>
      </c>
      <c r="J43" s="1794">
        <v>313748.53396713501</v>
      </c>
      <c r="K43" s="905">
        <v>18835</v>
      </c>
    </row>
    <row r="44" spans="1:11" ht="12.75" customHeight="1" x14ac:dyDescent="0.2">
      <c r="A44" s="3" t="s">
        <v>1468</v>
      </c>
      <c r="B44" s="1721">
        <v>1165.4713704119999</v>
      </c>
      <c r="C44" s="1197">
        <f t="shared" si="0"/>
        <v>14468.011354939739</v>
      </c>
      <c r="D44" s="1794">
        <v>6913.32</v>
      </c>
      <c r="E44" s="1981">
        <v>0</v>
      </c>
      <c r="F44" s="1346">
        <v>210.95400000000001</v>
      </c>
      <c r="G44" s="1346">
        <v>0</v>
      </c>
      <c r="H44" s="1912">
        <v>0</v>
      </c>
      <c r="I44" s="1494">
        <v>4.4020000000000001</v>
      </c>
      <c r="J44" s="1794">
        <v>7339.3353549397398</v>
      </c>
      <c r="K44" s="905">
        <v>420</v>
      </c>
    </row>
    <row r="45" spans="1:11" ht="12.75" customHeight="1" x14ac:dyDescent="0.2">
      <c r="A45" s="3" t="s">
        <v>1469</v>
      </c>
      <c r="B45" s="1721">
        <v>18436.025188933003</v>
      </c>
      <c r="C45" s="1197">
        <f t="shared" si="0"/>
        <v>239151.73029232718</v>
      </c>
      <c r="D45" s="1794">
        <v>157238.89300000001</v>
      </c>
      <c r="E45" s="1981">
        <v>0</v>
      </c>
      <c r="F45" s="1346">
        <v>8758.2080000000005</v>
      </c>
      <c r="G45" s="1346">
        <v>0</v>
      </c>
      <c r="H45" s="1912">
        <v>0</v>
      </c>
      <c r="I45" s="1494">
        <v>358.37</v>
      </c>
      <c r="J45" s="1794">
        <v>72796.259292327173</v>
      </c>
      <c r="K45" s="905">
        <v>6451</v>
      </c>
    </row>
    <row r="46" spans="1:11" ht="12.75" customHeight="1" x14ac:dyDescent="0.2">
      <c r="A46" s="3" t="s">
        <v>106</v>
      </c>
      <c r="B46" s="1721">
        <v>12106.511910531</v>
      </c>
      <c r="C46" s="1197">
        <f t="shared" si="0"/>
        <v>249708.11169626092</v>
      </c>
      <c r="D46" s="1794">
        <v>170119.13</v>
      </c>
      <c r="E46" s="1981">
        <v>0</v>
      </c>
      <c r="F46" s="1346">
        <v>12828.416999999999</v>
      </c>
      <c r="G46" s="1346">
        <v>0</v>
      </c>
      <c r="H46" s="1912">
        <v>0</v>
      </c>
      <c r="I46" s="1494">
        <v>259.50900000000001</v>
      </c>
      <c r="J46" s="1794">
        <v>66501.055696260955</v>
      </c>
      <c r="K46" s="905">
        <v>5149</v>
      </c>
    </row>
    <row r="47" spans="1:11" ht="12.75" customHeight="1" x14ac:dyDescent="0.2">
      <c r="A47" s="3" t="s">
        <v>178</v>
      </c>
      <c r="B47" s="1721">
        <v>1760.4170769774</v>
      </c>
      <c r="C47" s="1197">
        <f t="shared" si="0"/>
        <v>20700.769527821933</v>
      </c>
      <c r="D47" s="1794">
        <v>13902.834999999999</v>
      </c>
      <c r="E47" s="1981">
        <v>0</v>
      </c>
      <c r="F47" s="1346">
        <v>488.93</v>
      </c>
      <c r="G47" s="1346">
        <v>0</v>
      </c>
      <c r="H47" s="1912">
        <v>0</v>
      </c>
      <c r="I47" s="1494">
        <v>32.573</v>
      </c>
      <c r="J47" s="1794">
        <v>6276.4315278219328</v>
      </c>
      <c r="K47" s="905">
        <v>574</v>
      </c>
    </row>
    <row r="48" spans="1:11" ht="12.75" customHeight="1" x14ac:dyDescent="0.2">
      <c r="A48" s="3" t="s">
        <v>1470</v>
      </c>
      <c r="B48" s="1721">
        <v>1711.5863202337998</v>
      </c>
      <c r="C48" s="1197">
        <f t="shared" si="0"/>
        <v>35771.127118777775</v>
      </c>
      <c r="D48" s="1794">
        <v>21263.249</v>
      </c>
      <c r="E48" s="1981">
        <v>0</v>
      </c>
      <c r="F48" s="1346">
        <v>889.35599999999999</v>
      </c>
      <c r="G48" s="1346">
        <v>0</v>
      </c>
      <c r="H48" s="1912">
        <v>0</v>
      </c>
      <c r="I48" s="1494">
        <v>54.091999999999999</v>
      </c>
      <c r="J48" s="1794">
        <v>13564.430118777773</v>
      </c>
      <c r="K48" s="905">
        <v>873</v>
      </c>
    </row>
    <row r="49" spans="1:13" ht="12.75" customHeight="1" x14ac:dyDescent="0.2">
      <c r="A49" s="3" t="s">
        <v>860</v>
      </c>
      <c r="B49" s="1721">
        <v>18999.944013587698</v>
      </c>
      <c r="C49" s="1197">
        <f t="shared" si="0"/>
        <v>230572.5339775992</v>
      </c>
      <c r="D49" s="1794">
        <v>151184.19899999999</v>
      </c>
      <c r="E49" s="1981">
        <v>0</v>
      </c>
      <c r="F49" s="1346">
        <v>9412.3320000000003</v>
      </c>
      <c r="G49" s="1346">
        <v>0</v>
      </c>
      <c r="H49" s="1912">
        <v>0</v>
      </c>
      <c r="I49" s="1494">
        <v>456.33</v>
      </c>
      <c r="J49" s="1794">
        <v>69519.672977599228</v>
      </c>
      <c r="K49" s="905">
        <v>6458</v>
      </c>
    </row>
    <row r="50" spans="1:13" ht="12.75" customHeight="1" x14ac:dyDescent="0.2">
      <c r="A50" s="276"/>
      <c r="B50" s="277"/>
      <c r="C50" s="1020"/>
      <c r="D50" s="1020"/>
      <c r="E50" s="1020"/>
      <c r="F50" s="1020"/>
      <c r="G50" s="1020"/>
      <c r="H50" s="1020"/>
      <c r="I50" s="1237"/>
      <c r="J50" s="1021"/>
      <c r="K50" s="780"/>
    </row>
    <row r="51" spans="1:13" ht="12.75" customHeight="1" x14ac:dyDescent="0.2">
      <c r="A51" s="278" t="s">
        <v>22</v>
      </c>
      <c r="B51" s="279">
        <f>SUM(B4:B49)</f>
        <v>386240.28123545233</v>
      </c>
      <c r="C51" s="1347">
        <f t="shared" ref="C51:K51" si="1">SUM(C4:C49)</f>
        <v>6423338.1278097816</v>
      </c>
      <c r="D51" s="1347">
        <f t="shared" si="1"/>
        <v>3897092.8909999994</v>
      </c>
      <c r="E51" s="1347">
        <f t="shared" si="1"/>
        <v>2377.8675200000002</v>
      </c>
      <c r="F51" s="1347">
        <f t="shared" si="1"/>
        <v>266214.15399999998</v>
      </c>
      <c r="G51" s="1347">
        <f t="shared" si="1"/>
        <v>0</v>
      </c>
      <c r="H51" s="1347">
        <f t="shared" si="1"/>
        <v>100072.36997999997</v>
      </c>
      <c r="I51" s="1348">
        <f t="shared" si="1"/>
        <v>12077.805</v>
      </c>
      <c r="J51" s="1349">
        <f t="shared" si="1"/>
        <v>2145503.0403097826</v>
      </c>
      <c r="K51" s="1005">
        <f t="shared" si="1"/>
        <v>149949</v>
      </c>
    </row>
    <row r="52" spans="1:13" ht="12.75" customHeight="1" thickBot="1" x14ac:dyDescent="0.25">
      <c r="A52" s="276"/>
      <c r="B52" s="280"/>
      <c r="C52" s="1025"/>
      <c r="D52" s="1350"/>
      <c r="E52" s="1350"/>
      <c r="F52" s="1350"/>
      <c r="G52" s="1350"/>
      <c r="H52" s="1350"/>
      <c r="I52" s="1495"/>
      <c r="J52" s="1351"/>
      <c r="K52" s="781"/>
    </row>
    <row r="53" spans="1:13" ht="12.75" customHeight="1" x14ac:dyDescent="0.2">
      <c r="A53" s="158" t="s">
        <v>283</v>
      </c>
      <c r="B53" s="1724">
        <v>71740.683978199726</v>
      </c>
      <c r="C53" s="1197">
        <f>SUM(D53:J53)</f>
        <v>1027411.1388781464</v>
      </c>
      <c r="D53" s="1795">
        <v>607409.4954450326</v>
      </c>
      <c r="E53" s="1770">
        <v>47.679739999999995</v>
      </c>
      <c r="F53" s="1018">
        <v>56520.621111338798</v>
      </c>
      <c r="G53" s="1018">
        <v>0</v>
      </c>
      <c r="H53" s="1770">
        <v>2556.0549100000003</v>
      </c>
      <c r="I53" s="1457">
        <v>2127.3271251325773</v>
      </c>
      <c r="J53" s="1796">
        <v>358749.96054664248</v>
      </c>
      <c r="K53" s="871">
        <v>24975</v>
      </c>
    </row>
    <row r="54" spans="1:13" ht="12.75" customHeight="1" x14ac:dyDescent="0.2">
      <c r="A54" s="107" t="s">
        <v>284</v>
      </c>
      <c r="B54" s="1724">
        <v>60849.998082184691</v>
      </c>
      <c r="C54" s="1197">
        <f t="shared" ref="C54:C59" si="2">SUM(D54:J54)</f>
        <v>1224768.5114177961</v>
      </c>
      <c r="D54" s="1794">
        <v>668055.55814083398</v>
      </c>
      <c r="E54" s="1935">
        <v>2116.3334500000001</v>
      </c>
      <c r="F54" s="1017">
        <v>49675.920468823082</v>
      </c>
      <c r="G54" s="1017">
        <v>0</v>
      </c>
      <c r="H54" s="1888">
        <v>96439.615339999975</v>
      </c>
      <c r="I54" s="1470">
        <v>1741.6990727731559</v>
      </c>
      <c r="J54" s="1794">
        <v>406739.38494536595</v>
      </c>
      <c r="K54" s="871">
        <v>26072</v>
      </c>
    </row>
    <row r="55" spans="1:13" ht="12.75" customHeight="1" x14ac:dyDescent="0.2">
      <c r="A55" s="107" t="s">
        <v>285</v>
      </c>
      <c r="B55" s="1724">
        <v>48639.958374959788</v>
      </c>
      <c r="C55" s="1197">
        <f t="shared" si="2"/>
        <v>682134.80539239221</v>
      </c>
      <c r="D55" s="1794">
        <v>440226.22233294684</v>
      </c>
      <c r="E55" s="1935">
        <v>0</v>
      </c>
      <c r="F55" s="1017">
        <v>23782.132862354611</v>
      </c>
      <c r="G55" s="1017">
        <v>0</v>
      </c>
      <c r="H55" s="1888">
        <v>0</v>
      </c>
      <c r="I55" s="1470">
        <v>1562.2271738702316</v>
      </c>
      <c r="J55" s="1794">
        <v>216564.22302322046</v>
      </c>
      <c r="K55" s="871">
        <v>16343</v>
      </c>
    </row>
    <row r="56" spans="1:13" ht="12.75" customHeight="1" x14ac:dyDescent="0.2">
      <c r="A56" s="107" t="s">
        <v>286</v>
      </c>
      <c r="B56" s="1724">
        <v>44769.416265456908</v>
      </c>
      <c r="C56" s="1197">
        <f t="shared" si="2"/>
        <v>477142.89537020342</v>
      </c>
      <c r="D56" s="1794">
        <v>311123.96122464741</v>
      </c>
      <c r="E56" s="1935">
        <v>0</v>
      </c>
      <c r="F56" s="1017">
        <v>19886.291353807817</v>
      </c>
      <c r="G56" s="1017">
        <v>0</v>
      </c>
      <c r="H56" s="1888">
        <v>0</v>
      </c>
      <c r="I56" s="1470">
        <v>1782.1871186770716</v>
      </c>
      <c r="J56" s="1794">
        <v>144350.45567307106</v>
      </c>
      <c r="K56" s="871">
        <v>12936</v>
      </c>
    </row>
    <row r="57" spans="1:13" ht="12.75" customHeight="1" x14ac:dyDescent="0.2">
      <c r="A57" s="107" t="s">
        <v>287</v>
      </c>
      <c r="B57" s="1724">
        <v>51777.526144901647</v>
      </c>
      <c r="C57" s="1197">
        <f t="shared" si="2"/>
        <v>868817.2770535025</v>
      </c>
      <c r="D57" s="1794">
        <v>582281.97857645247</v>
      </c>
      <c r="E57" s="1935">
        <v>0</v>
      </c>
      <c r="F57" s="1017">
        <v>37033.251392501923</v>
      </c>
      <c r="G57" s="1017">
        <v>0</v>
      </c>
      <c r="H57" s="1888">
        <v>0</v>
      </c>
      <c r="I57" s="1470">
        <v>1493.3140420504014</v>
      </c>
      <c r="J57" s="1794">
        <v>248008.73304249774</v>
      </c>
      <c r="K57" s="871">
        <v>20764</v>
      </c>
    </row>
    <row r="58" spans="1:13" ht="12.75" customHeight="1" x14ac:dyDescent="0.2">
      <c r="A58" s="107" t="s">
        <v>288</v>
      </c>
      <c r="B58" s="1724">
        <v>54484.061243519551</v>
      </c>
      <c r="C58" s="1197">
        <f t="shared" si="2"/>
        <v>1275595.8883679961</v>
      </c>
      <c r="D58" s="1794">
        <v>755696.54091446882</v>
      </c>
      <c r="E58" s="1935">
        <v>213.85433</v>
      </c>
      <c r="F58" s="1017">
        <v>57286.704457207663</v>
      </c>
      <c r="G58" s="1017">
        <v>0</v>
      </c>
      <c r="H58" s="1888">
        <v>0</v>
      </c>
      <c r="I58" s="1470">
        <v>2103.4476038519178</v>
      </c>
      <c r="J58" s="1794">
        <v>460295.34106246755</v>
      </c>
      <c r="K58" s="871">
        <v>25298</v>
      </c>
      <c r="M58" s="16"/>
    </row>
    <row r="59" spans="1:13" ht="12.75" customHeight="1" x14ac:dyDescent="0.2">
      <c r="A59" s="489" t="s">
        <v>289</v>
      </c>
      <c r="B59" s="1724">
        <v>53978.637146687899</v>
      </c>
      <c r="C59" s="1197">
        <f t="shared" si="2"/>
        <v>867467.6113297455</v>
      </c>
      <c r="D59" s="1794">
        <v>532299.13436561788</v>
      </c>
      <c r="E59" s="1935">
        <v>0</v>
      </c>
      <c r="F59" s="1017">
        <v>22029.232353966105</v>
      </c>
      <c r="G59" s="1017">
        <v>0</v>
      </c>
      <c r="H59" s="1888">
        <v>1076.6997300000003</v>
      </c>
      <c r="I59" s="1470">
        <v>1267.6028636446456</v>
      </c>
      <c r="J59" s="1794">
        <v>310794.94201651699</v>
      </c>
      <c r="K59" s="871">
        <v>23561</v>
      </c>
      <c r="M59" s="16"/>
    </row>
    <row r="60" spans="1:13" ht="12.75" customHeight="1" x14ac:dyDescent="0.2">
      <c r="A60" s="276"/>
      <c r="B60" s="277"/>
      <c r="C60" s="1020"/>
      <c r="D60" s="1016"/>
      <c r="E60" s="1020"/>
      <c r="F60" s="1020"/>
      <c r="G60" s="1020"/>
      <c r="H60" s="1020"/>
      <c r="I60" s="1237"/>
      <c r="J60" s="1021"/>
      <c r="K60" s="948"/>
      <c r="M60" s="16"/>
    </row>
    <row r="61" spans="1:13" ht="12.75" customHeight="1" x14ac:dyDescent="0.2">
      <c r="A61" s="278" t="s">
        <v>22</v>
      </c>
      <c r="B61" s="281">
        <f>SUM(B53:B59)</f>
        <v>386240.2812359102</v>
      </c>
      <c r="C61" s="1352">
        <f t="shared" ref="C61:K61" si="3">SUM(C53:C59)</f>
        <v>6423338.1278097834</v>
      </c>
      <c r="D61" s="1352">
        <f t="shared" si="3"/>
        <v>3897092.8909999998</v>
      </c>
      <c r="E61" s="1352">
        <f t="shared" si="3"/>
        <v>2377.8675200000002</v>
      </c>
      <c r="F61" s="1352">
        <f t="shared" si="3"/>
        <v>266214.15400000004</v>
      </c>
      <c r="G61" s="1352">
        <f t="shared" si="3"/>
        <v>0</v>
      </c>
      <c r="H61" s="1352">
        <f t="shared" si="3"/>
        <v>100072.36997999999</v>
      </c>
      <c r="I61" s="1348">
        <f t="shared" si="3"/>
        <v>12077.805</v>
      </c>
      <c r="J61" s="1349">
        <f t="shared" si="3"/>
        <v>2145503.0403097821</v>
      </c>
      <c r="K61" s="1005">
        <f t="shared" si="3"/>
        <v>149949</v>
      </c>
      <c r="M61" s="16"/>
    </row>
    <row r="62" spans="1:13" ht="12.75" thickBot="1" x14ac:dyDescent="0.25">
      <c r="A62" s="282"/>
      <c r="B62" s="283"/>
      <c r="C62" s="284"/>
      <c r="D62" s="133"/>
      <c r="E62" s="145"/>
      <c r="F62" s="133"/>
      <c r="G62" s="133"/>
      <c r="H62" s="145"/>
      <c r="I62" s="1477"/>
      <c r="J62" s="642"/>
      <c r="K62" s="781"/>
      <c r="M62" s="16"/>
    </row>
    <row r="63" spans="1:13" x14ac:dyDescent="0.2">
      <c r="A63" s="661"/>
      <c r="B63" s="662"/>
      <c r="C63" s="663"/>
      <c r="D63" s="663"/>
      <c r="E63" s="663"/>
      <c r="F63" s="663"/>
      <c r="G63" s="663"/>
      <c r="H63" s="663"/>
      <c r="I63" s="663"/>
      <c r="J63" s="663"/>
      <c r="K63" s="671"/>
      <c r="M63" s="16"/>
    </row>
    <row r="64" spans="1:13" x14ac:dyDescent="0.2">
      <c r="A64" s="665" t="s">
        <v>2060</v>
      </c>
      <c r="B64" s="604"/>
      <c r="C64" s="272"/>
      <c r="D64" s="272"/>
      <c r="E64" s="272"/>
      <c r="F64" s="272"/>
      <c r="G64" s="272"/>
      <c r="H64" s="272"/>
      <c r="I64" s="1690"/>
      <c r="J64" s="1690"/>
      <c r="K64" s="672"/>
    </row>
    <row r="65" spans="1:15" ht="12" customHeight="1" x14ac:dyDescent="0.2">
      <c r="A65" s="2028" t="s">
        <v>2131</v>
      </c>
      <c r="B65" s="2026"/>
      <c r="C65" s="2026"/>
      <c r="D65" s="2026"/>
      <c r="E65" s="2026"/>
      <c r="F65" s="2026"/>
      <c r="G65" s="2026"/>
      <c r="H65" s="2026"/>
      <c r="I65" s="2027"/>
      <c r="J65" s="2028"/>
      <c r="K65" s="2027"/>
    </row>
    <row r="66" spans="1:15" ht="36" customHeight="1" x14ac:dyDescent="0.2">
      <c r="A66" s="2025" t="s">
        <v>2081</v>
      </c>
      <c r="B66" s="2026"/>
      <c r="C66" s="2026"/>
      <c r="D66" s="2026"/>
      <c r="E66" s="2026"/>
      <c r="F66" s="2026"/>
      <c r="G66" s="2026"/>
      <c r="H66" s="2026"/>
      <c r="I66" s="2027"/>
      <c r="J66" s="2028"/>
      <c r="K66" s="2027"/>
    </row>
    <row r="67" spans="1:15" x14ac:dyDescent="0.2">
      <c r="A67" s="2028" t="s">
        <v>1245</v>
      </c>
      <c r="B67" s="2026"/>
      <c r="C67" s="2026"/>
      <c r="D67" s="2026"/>
      <c r="E67" s="2026"/>
      <c r="F67" s="2026"/>
      <c r="G67" s="2026"/>
      <c r="H67" s="2026"/>
      <c r="I67" s="2027"/>
      <c r="J67" s="2028"/>
      <c r="K67" s="2027"/>
    </row>
    <row r="68" spans="1:15" ht="36" customHeight="1" x14ac:dyDescent="0.2">
      <c r="A68" s="2025" t="s">
        <v>2106</v>
      </c>
      <c r="B68" s="2026"/>
      <c r="C68" s="2026"/>
      <c r="D68" s="2026"/>
      <c r="E68" s="2026"/>
      <c r="F68" s="2026"/>
      <c r="G68" s="2026"/>
      <c r="H68" s="2026"/>
      <c r="I68" s="2027"/>
      <c r="J68" s="2028"/>
      <c r="K68" s="2027"/>
      <c r="N68" s="17"/>
    </row>
    <row r="69" spans="1:15" ht="12" customHeight="1" x14ac:dyDescent="0.2">
      <c r="A69" s="2028" t="s">
        <v>2076</v>
      </c>
      <c r="B69" s="2026"/>
      <c r="C69" s="2026"/>
      <c r="D69" s="2026"/>
      <c r="E69" s="2026"/>
      <c r="F69" s="2026"/>
      <c r="G69" s="2026"/>
      <c r="H69" s="2026"/>
      <c r="I69" s="2027"/>
      <c r="J69" s="2028"/>
      <c r="K69" s="2027"/>
      <c r="L69" s="15"/>
      <c r="M69" s="15"/>
      <c r="N69" s="15"/>
      <c r="O69" s="15"/>
    </row>
    <row r="70" spans="1:15" ht="24" customHeight="1" x14ac:dyDescent="0.2">
      <c r="A70" s="2025" t="s">
        <v>2085</v>
      </c>
      <c r="B70" s="2026"/>
      <c r="C70" s="2026"/>
      <c r="D70" s="2026"/>
      <c r="E70" s="2026"/>
      <c r="F70" s="2026"/>
      <c r="G70" s="2026"/>
      <c r="H70" s="2026"/>
      <c r="I70" s="2027"/>
      <c r="J70" s="2028"/>
      <c r="K70" s="2027"/>
    </row>
    <row r="71" spans="1:15" ht="24" customHeight="1" x14ac:dyDescent="0.2">
      <c r="A71" s="2025" t="s">
        <v>1246</v>
      </c>
      <c r="B71" s="2026"/>
      <c r="C71" s="2026"/>
      <c r="D71" s="2026"/>
      <c r="E71" s="2026"/>
      <c r="F71" s="2026"/>
      <c r="G71" s="2026"/>
      <c r="H71" s="2026"/>
      <c r="I71" s="2027"/>
      <c r="J71" s="2028"/>
      <c r="K71" s="2027"/>
    </row>
    <row r="72" spans="1:15" ht="12.75" thickBot="1" x14ac:dyDescent="0.25">
      <c r="A72" s="2029" t="s">
        <v>2118</v>
      </c>
      <c r="B72" s="2030"/>
      <c r="C72" s="2030"/>
      <c r="D72" s="2030"/>
      <c r="E72" s="2030"/>
      <c r="F72" s="2030"/>
      <c r="G72" s="2030"/>
      <c r="H72" s="2030"/>
      <c r="I72" s="2030"/>
      <c r="J72" s="2030"/>
      <c r="K72" s="2031"/>
    </row>
    <row r="74" spans="1:15" x14ac:dyDescent="0.2">
      <c r="B74" s="112"/>
      <c r="C74" s="112"/>
      <c r="D74" s="112"/>
      <c r="E74" s="112"/>
      <c r="F74" s="112"/>
      <c r="G74" s="112"/>
      <c r="H74" s="112"/>
      <c r="I74" s="112"/>
      <c r="J74" s="112"/>
      <c r="K74" s="112"/>
    </row>
    <row r="75" spans="1:15" x14ac:dyDescent="0.2">
      <c r="A75" s="46"/>
      <c r="B75" s="112"/>
      <c r="C75" s="112"/>
      <c r="D75" s="138"/>
      <c r="E75" s="138"/>
      <c r="F75" s="138"/>
      <c r="G75" s="138"/>
      <c r="H75" s="138"/>
      <c r="I75" s="138"/>
      <c r="J75" s="137"/>
      <c r="K75" s="572"/>
    </row>
  </sheetData>
  <mergeCells count="10">
    <mergeCell ref="A1:K1"/>
    <mergeCell ref="A2:K2"/>
    <mergeCell ref="A65:K65"/>
    <mergeCell ref="A66:K66"/>
    <mergeCell ref="A72:K72"/>
    <mergeCell ref="A70:K70"/>
    <mergeCell ref="A71:K71"/>
    <mergeCell ref="A67:K67"/>
    <mergeCell ref="A68:K68"/>
    <mergeCell ref="A69:K69"/>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O8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1471</v>
      </c>
      <c r="B4" s="1721">
        <v>178.943731281</v>
      </c>
      <c r="C4" s="1197">
        <f>SUM(D4:J4)</f>
        <v>2749.2334640983945</v>
      </c>
      <c r="D4" s="1794">
        <v>1455.8130000000001</v>
      </c>
      <c r="E4" s="1982">
        <v>0</v>
      </c>
      <c r="F4" s="872">
        <v>73.174000000000007</v>
      </c>
      <c r="G4" s="872">
        <v>0</v>
      </c>
      <c r="H4" s="1913">
        <v>0</v>
      </c>
      <c r="I4" s="1490">
        <v>58.627000000000002</v>
      </c>
      <c r="J4" s="1794">
        <v>1161.6194640983945</v>
      </c>
      <c r="K4" s="905">
        <v>85</v>
      </c>
    </row>
    <row r="5" spans="1:11" ht="12.75" customHeight="1" x14ac:dyDescent="0.2">
      <c r="A5" s="3" t="s">
        <v>1472</v>
      </c>
      <c r="B5" s="1721">
        <v>916.98641684659992</v>
      </c>
      <c r="C5" s="1197">
        <f t="shared" ref="C5:C68" si="0">SUM(D5:J5)</f>
        <v>11189.398667164754</v>
      </c>
      <c r="D5" s="1794">
        <v>4615.9570000000003</v>
      </c>
      <c r="E5" s="1982">
        <v>0</v>
      </c>
      <c r="F5" s="872">
        <v>121.83199999999999</v>
      </c>
      <c r="G5" s="872">
        <v>0</v>
      </c>
      <c r="H5" s="1913">
        <v>0</v>
      </c>
      <c r="I5" s="1491">
        <v>0.14199999999999999</v>
      </c>
      <c r="J5" s="1794">
        <v>6451.467667164753</v>
      </c>
      <c r="K5" s="905">
        <v>361</v>
      </c>
    </row>
    <row r="6" spans="1:11" ht="12.75" customHeight="1" x14ac:dyDescent="0.2">
      <c r="A6" s="3" t="s">
        <v>1473</v>
      </c>
      <c r="B6" s="1721">
        <v>168.25411494959999</v>
      </c>
      <c r="C6" s="1197">
        <f t="shared" si="0"/>
        <v>3099.3560766957426</v>
      </c>
      <c r="D6" s="1794">
        <v>1000.703</v>
      </c>
      <c r="E6" s="1982">
        <v>0</v>
      </c>
      <c r="F6" s="872">
        <v>67.417000000000002</v>
      </c>
      <c r="G6" s="872">
        <v>0</v>
      </c>
      <c r="H6" s="1913">
        <v>0</v>
      </c>
      <c r="I6" s="1491">
        <v>0</v>
      </c>
      <c r="J6" s="1794">
        <v>2031.2360766957427</v>
      </c>
      <c r="K6" s="905">
        <v>71</v>
      </c>
    </row>
    <row r="7" spans="1:11" ht="12.75" customHeight="1" x14ac:dyDescent="0.2">
      <c r="A7" s="3" t="s">
        <v>1474</v>
      </c>
      <c r="B7" s="1721">
        <v>454.51122033770002</v>
      </c>
      <c r="C7" s="1197">
        <f t="shared" si="0"/>
        <v>5102.5572104929688</v>
      </c>
      <c r="D7" s="1794">
        <v>2303.8879999999999</v>
      </c>
      <c r="E7" s="1982">
        <v>0</v>
      </c>
      <c r="F7" s="872">
        <v>119.79600000000001</v>
      </c>
      <c r="G7" s="872">
        <v>0</v>
      </c>
      <c r="H7" s="1913">
        <v>0</v>
      </c>
      <c r="I7" s="1491">
        <v>0.16300000000000001</v>
      </c>
      <c r="J7" s="1794">
        <v>2678.7102104929695</v>
      </c>
      <c r="K7" s="905">
        <v>221</v>
      </c>
    </row>
    <row r="8" spans="1:11" ht="12.75" customHeight="1" x14ac:dyDescent="0.2">
      <c r="A8" s="3" t="s">
        <v>1475</v>
      </c>
      <c r="B8" s="1721">
        <v>1840.1319960195001</v>
      </c>
      <c r="C8" s="1197">
        <f t="shared" si="0"/>
        <v>20166.417023240716</v>
      </c>
      <c r="D8" s="1794">
        <v>9801.366</v>
      </c>
      <c r="E8" s="1982">
        <v>0</v>
      </c>
      <c r="F8" s="872">
        <v>1243.5219999999999</v>
      </c>
      <c r="G8" s="872">
        <v>0</v>
      </c>
      <c r="H8" s="1913">
        <v>0</v>
      </c>
      <c r="I8" s="1491">
        <v>45.89</v>
      </c>
      <c r="J8" s="1794">
        <v>9075.6390232407175</v>
      </c>
      <c r="K8" s="905">
        <v>695</v>
      </c>
    </row>
    <row r="9" spans="1:11" ht="12.75" customHeight="1" x14ac:dyDescent="0.2">
      <c r="A9" s="3" t="s">
        <v>557</v>
      </c>
      <c r="B9" s="1721">
        <v>2047.2136490758999</v>
      </c>
      <c r="C9" s="1197">
        <f t="shared" si="0"/>
        <v>28645.879283835478</v>
      </c>
      <c r="D9" s="1794">
        <v>12583.058000000001</v>
      </c>
      <c r="E9" s="1982">
        <v>0</v>
      </c>
      <c r="F9" s="872">
        <v>692.39800000000002</v>
      </c>
      <c r="G9" s="872">
        <v>0</v>
      </c>
      <c r="H9" s="1913">
        <v>0</v>
      </c>
      <c r="I9" s="1491">
        <v>177.67599999999999</v>
      </c>
      <c r="J9" s="1794">
        <v>15192.747283835479</v>
      </c>
      <c r="K9" s="905">
        <v>1080</v>
      </c>
    </row>
    <row r="10" spans="1:11" ht="12.75" customHeight="1" x14ac:dyDescent="0.2">
      <c r="A10" s="3" t="s">
        <v>1476</v>
      </c>
      <c r="B10" s="1721">
        <v>255.64115062829998</v>
      </c>
      <c r="C10" s="1197">
        <f t="shared" si="0"/>
        <v>3160.6201877692847</v>
      </c>
      <c r="D10" s="1794">
        <v>1244.5989999999999</v>
      </c>
      <c r="E10" s="1982">
        <v>0</v>
      </c>
      <c r="F10" s="872">
        <v>143.79900000000001</v>
      </c>
      <c r="G10" s="872">
        <v>0</v>
      </c>
      <c r="H10" s="1913">
        <v>0</v>
      </c>
      <c r="I10" s="1491">
        <v>75.179000000000002</v>
      </c>
      <c r="J10" s="1794">
        <v>1697.0431877692845</v>
      </c>
      <c r="K10" s="905">
        <v>106</v>
      </c>
    </row>
    <row r="11" spans="1:11" ht="12.75" customHeight="1" x14ac:dyDescent="0.2">
      <c r="A11" s="3" t="s">
        <v>1114</v>
      </c>
      <c r="B11" s="1721">
        <v>176.13079864380001</v>
      </c>
      <c r="C11" s="1197">
        <f t="shared" si="0"/>
        <v>840.83291182835205</v>
      </c>
      <c r="D11" s="1794">
        <v>517.73699999999997</v>
      </c>
      <c r="E11" s="1982">
        <v>0</v>
      </c>
      <c r="F11" s="872">
        <v>2</v>
      </c>
      <c r="G11" s="872">
        <v>0</v>
      </c>
      <c r="H11" s="1913">
        <v>0</v>
      </c>
      <c r="I11" s="1491">
        <v>2</v>
      </c>
      <c r="J11" s="1794">
        <v>319.09591182835203</v>
      </c>
      <c r="K11" s="905">
        <v>34</v>
      </c>
    </row>
    <row r="12" spans="1:11" ht="12.75" customHeight="1" x14ac:dyDescent="0.2">
      <c r="A12" s="3" t="s">
        <v>187</v>
      </c>
      <c r="B12" s="1721">
        <v>786.23665717029996</v>
      </c>
      <c r="C12" s="1197">
        <f t="shared" si="0"/>
        <v>19044.741730271766</v>
      </c>
      <c r="D12" s="1794">
        <v>6705.0870000000004</v>
      </c>
      <c r="E12" s="1982">
        <v>0</v>
      </c>
      <c r="F12" s="872">
        <v>215.39</v>
      </c>
      <c r="G12" s="872">
        <v>0</v>
      </c>
      <c r="H12" s="1913">
        <v>0</v>
      </c>
      <c r="I12" s="1491">
        <v>42.423999999999999</v>
      </c>
      <c r="J12" s="1794">
        <v>12081.840730271766</v>
      </c>
      <c r="K12" s="905">
        <v>514</v>
      </c>
    </row>
    <row r="13" spans="1:11" ht="12.75" customHeight="1" x14ac:dyDescent="0.2">
      <c r="A13" s="3" t="s">
        <v>773</v>
      </c>
      <c r="B13" s="1721">
        <v>77.879486075499997</v>
      </c>
      <c r="C13" s="1197">
        <f t="shared" si="0"/>
        <v>1183.152718470013</v>
      </c>
      <c r="D13" s="1794">
        <v>513.75099999999998</v>
      </c>
      <c r="E13" s="1982">
        <v>0</v>
      </c>
      <c r="F13" s="872">
        <v>35.597000000000001</v>
      </c>
      <c r="G13" s="872">
        <v>0</v>
      </c>
      <c r="H13" s="1913">
        <v>0</v>
      </c>
      <c r="I13" s="1491">
        <v>0</v>
      </c>
      <c r="J13" s="1794">
        <v>633.8047184700132</v>
      </c>
      <c r="K13" s="905">
        <v>44</v>
      </c>
    </row>
    <row r="14" spans="1:11" ht="12.75" customHeight="1" x14ac:dyDescent="0.2">
      <c r="A14" s="3" t="s">
        <v>1477</v>
      </c>
      <c r="B14" s="1721">
        <v>529.184045137</v>
      </c>
      <c r="C14" s="1197">
        <f t="shared" si="0"/>
        <v>7271.9864870315014</v>
      </c>
      <c r="D14" s="1794">
        <v>3121.335</v>
      </c>
      <c r="E14" s="1982">
        <v>0</v>
      </c>
      <c r="F14" s="872">
        <v>88.028999999999996</v>
      </c>
      <c r="G14" s="872">
        <v>0</v>
      </c>
      <c r="H14" s="1913">
        <v>0</v>
      </c>
      <c r="I14" s="1491">
        <v>0.91200000000000003</v>
      </c>
      <c r="J14" s="1794">
        <v>4061.7104870315015</v>
      </c>
      <c r="K14" s="905">
        <v>254</v>
      </c>
    </row>
    <row r="15" spans="1:11" ht="12.75" customHeight="1" x14ac:dyDescent="0.2">
      <c r="A15" s="3" t="s">
        <v>137</v>
      </c>
      <c r="B15" s="1721">
        <v>172.00700726330001</v>
      </c>
      <c r="C15" s="1197">
        <f t="shared" si="0"/>
        <v>2594.246580512603</v>
      </c>
      <c r="D15" s="1794">
        <v>1097.8520000000001</v>
      </c>
      <c r="E15" s="1982">
        <v>0</v>
      </c>
      <c r="F15" s="872">
        <v>23.263000000000002</v>
      </c>
      <c r="G15" s="872">
        <v>0</v>
      </c>
      <c r="H15" s="1913">
        <v>0</v>
      </c>
      <c r="I15" s="1491">
        <v>0</v>
      </c>
      <c r="J15" s="1794">
        <v>1473.131580512603</v>
      </c>
      <c r="K15" s="905">
        <v>98</v>
      </c>
    </row>
    <row r="16" spans="1:11" ht="12.75" customHeight="1" x14ac:dyDescent="0.2">
      <c r="A16" s="3" t="s">
        <v>60</v>
      </c>
      <c r="B16" s="1721">
        <v>816.43866950790004</v>
      </c>
      <c r="C16" s="1197">
        <f t="shared" si="0"/>
        <v>9438.4116745823521</v>
      </c>
      <c r="D16" s="1794">
        <v>4472.8590000000004</v>
      </c>
      <c r="E16" s="1982">
        <v>0</v>
      </c>
      <c r="F16" s="872">
        <v>665.55200000000002</v>
      </c>
      <c r="G16" s="872">
        <v>0</v>
      </c>
      <c r="H16" s="1913">
        <v>0</v>
      </c>
      <c r="I16" s="1491">
        <v>8.6910000000000007</v>
      </c>
      <c r="J16" s="1794">
        <v>4291.3096745823523</v>
      </c>
      <c r="K16" s="905">
        <v>289</v>
      </c>
    </row>
    <row r="17" spans="1:11" ht="12.75" customHeight="1" x14ac:dyDescent="0.2">
      <c r="A17" s="3" t="s">
        <v>1478</v>
      </c>
      <c r="B17" s="1721">
        <v>2024.4131793396</v>
      </c>
      <c r="C17" s="1197">
        <f t="shared" si="0"/>
        <v>22137.017588474388</v>
      </c>
      <c r="D17" s="1794">
        <v>10958.808999999999</v>
      </c>
      <c r="E17" s="1982">
        <v>0</v>
      </c>
      <c r="F17" s="872">
        <v>492.38099999999997</v>
      </c>
      <c r="G17" s="872">
        <v>0</v>
      </c>
      <c r="H17" s="1913">
        <v>0</v>
      </c>
      <c r="I17" s="1491">
        <v>32.784999999999997</v>
      </c>
      <c r="J17" s="1794">
        <v>10653.042588474391</v>
      </c>
      <c r="K17" s="905">
        <v>843</v>
      </c>
    </row>
    <row r="18" spans="1:11" ht="12.75" customHeight="1" x14ac:dyDescent="0.2">
      <c r="A18" s="3" t="s">
        <v>1479</v>
      </c>
      <c r="B18" s="1721">
        <v>235.21470047529996</v>
      </c>
      <c r="C18" s="1197">
        <f t="shared" si="0"/>
        <v>2638.7990651990544</v>
      </c>
      <c r="D18" s="1794">
        <v>1269.5340000000001</v>
      </c>
      <c r="E18" s="1982">
        <v>0</v>
      </c>
      <c r="F18" s="872">
        <v>58.441000000000003</v>
      </c>
      <c r="G18" s="872">
        <v>0</v>
      </c>
      <c r="H18" s="1913">
        <v>0</v>
      </c>
      <c r="I18" s="1491">
        <v>14.989000000000001</v>
      </c>
      <c r="J18" s="1794">
        <v>1295.8350651990543</v>
      </c>
      <c r="K18" s="905">
        <v>86</v>
      </c>
    </row>
    <row r="19" spans="1:11" ht="12.75" customHeight="1" x14ac:dyDescent="0.2">
      <c r="A19" s="3" t="s">
        <v>254</v>
      </c>
      <c r="B19" s="1721">
        <v>945.89610928140007</v>
      </c>
      <c r="C19" s="1197">
        <f t="shared" si="0"/>
        <v>23496.824883083165</v>
      </c>
      <c r="D19" s="1794">
        <v>9352.5259999999998</v>
      </c>
      <c r="E19" s="1982">
        <v>0</v>
      </c>
      <c r="F19" s="872">
        <v>415.56700000000001</v>
      </c>
      <c r="G19" s="872">
        <v>0</v>
      </c>
      <c r="H19" s="1913">
        <v>0</v>
      </c>
      <c r="I19" s="1491">
        <v>29.756</v>
      </c>
      <c r="J19" s="1794">
        <v>13698.975883083167</v>
      </c>
      <c r="K19" s="905">
        <v>642</v>
      </c>
    </row>
    <row r="20" spans="1:11" ht="12.75" customHeight="1" x14ac:dyDescent="0.2">
      <c r="A20" s="3" t="s">
        <v>1480</v>
      </c>
      <c r="B20" s="1721">
        <v>1235.5737759382</v>
      </c>
      <c r="C20" s="1197">
        <f t="shared" si="0"/>
        <v>18724.595029084674</v>
      </c>
      <c r="D20" s="1794">
        <v>10227.207</v>
      </c>
      <c r="E20" s="1982">
        <v>0</v>
      </c>
      <c r="F20" s="872">
        <v>464.15899999999999</v>
      </c>
      <c r="G20" s="872">
        <v>0</v>
      </c>
      <c r="H20" s="1913">
        <v>0</v>
      </c>
      <c r="I20" s="1491">
        <v>80.363</v>
      </c>
      <c r="J20" s="1794">
        <v>7952.8660290846738</v>
      </c>
      <c r="K20" s="905">
        <v>508</v>
      </c>
    </row>
    <row r="21" spans="1:11" ht="12.75" customHeight="1" x14ac:dyDescent="0.2">
      <c r="A21" s="3" t="s">
        <v>1481</v>
      </c>
      <c r="B21" s="1721">
        <v>397.65193205510002</v>
      </c>
      <c r="C21" s="1197">
        <f t="shared" si="0"/>
        <v>6433.6991967342983</v>
      </c>
      <c r="D21" s="1794">
        <v>3006.422</v>
      </c>
      <c r="E21" s="1982">
        <v>0</v>
      </c>
      <c r="F21" s="872">
        <v>136.19300000000001</v>
      </c>
      <c r="G21" s="872">
        <v>0</v>
      </c>
      <c r="H21" s="1913">
        <v>0</v>
      </c>
      <c r="I21" s="1491">
        <v>48.006999999999998</v>
      </c>
      <c r="J21" s="1794">
        <v>3243.077196734298</v>
      </c>
      <c r="K21" s="905">
        <v>227</v>
      </c>
    </row>
    <row r="22" spans="1:11" ht="12.75" customHeight="1" x14ac:dyDescent="0.2">
      <c r="A22" s="3" t="s">
        <v>1120</v>
      </c>
      <c r="B22" s="1721">
        <v>297.52762152579999</v>
      </c>
      <c r="C22" s="1197">
        <f t="shared" si="0"/>
        <v>4085.4045521033959</v>
      </c>
      <c r="D22" s="1794">
        <v>1774.893</v>
      </c>
      <c r="E22" s="1982">
        <v>0</v>
      </c>
      <c r="F22" s="872">
        <v>93.275000000000006</v>
      </c>
      <c r="G22" s="872">
        <v>0</v>
      </c>
      <c r="H22" s="1913">
        <v>0</v>
      </c>
      <c r="I22" s="1491">
        <v>28.652999999999999</v>
      </c>
      <c r="J22" s="1794">
        <v>2188.583552103396</v>
      </c>
      <c r="K22" s="905">
        <v>147</v>
      </c>
    </row>
    <row r="23" spans="1:11" ht="12.75" customHeight="1" x14ac:dyDescent="0.2">
      <c r="A23" s="3" t="s">
        <v>1369</v>
      </c>
      <c r="B23" s="1721">
        <v>292.56830990189997</v>
      </c>
      <c r="C23" s="1197">
        <f t="shared" si="0"/>
        <v>5302.0011191163649</v>
      </c>
      <c r="D23" s="1794">
        <v>2083.8919999999998</v>
      </c>
      <c r="E23" s="1982">
        <v>0</v>
      </c>
      <c r="F23" s="872">
        <v>118.69799999999999</v>
      </c>
      <c r="G23" s="872">
        <v>0</v>
      </c>
      <c r="H23" s="1913">
        <v>0</v>
      </c>
      <c r="I23" s="1491">
        <v>0.11700000000000001</v>
      </c>
      <c r="J23" s="1794">
        <v>3099.2941191163654</v>
      </c>
      <c r="K23" s="905">
        <v>119</v>
      </c>
    </row>
    <row r="24" spans="1:11" ht="12.75" customHeight="1" x14ac:dyDescent="0.2">
      <c r="A24" s="3" t="s">
        <v>258</v>
      </c>
      <c r="B24" s="1721">
        <v>182.09999855899997</v>
      </c>
      <c r="C24" s="1197">
        <f t="shared" si="0"/>
        <v>1677.9995142968555</v>
      </c>
      <c r="D24" s="1794">
        <v>714.27300000000002</v>
      </c>
      <c r="E24" s="1982">
        <v>0</v>
      </c>
      <c r="F24" s="872">
        <v>25.559000000000001</v>
      </c>
      <c r="G24" s="872">
        <v>0</v>
      </c>
      <c r="H24" s="1913">
        <v>0</v>
      </c>
      <c r="I24" s="1491">
        <v>0.68200000000000005</v>
      </c>
      <c r="J24" s="1794">
        <v>937.4855142968554</v>
      </c>
      <c r="K24" s="905">
        <v>61</v>
      </c>
    </row>
    <row r="25" spans="1:11" ht="12.75" customHeight="1" x14ac:dyDescent="0.2">
      <c r="A25" s="3" t="s">
        <v>1482</v>
      </c>
      <c r="B25" s="1721">
        <v>201.03928601120003</v>
      </c>
      <c r="C25" s="1197">
        <f t="shared" si="0"/>
        <v>1703.6692089494177</v>
      </c>
      <c r="D25" s="1794">
        <v>659.17399999999998</v>
      </c>
      <c r="E25" s="1982">
        <v>0</v>
      </c>
      <c r="F25" s="872">
        <v>5.9160000000000004</v>
      </c>
      <c r="G25" s="872">
        <v>0</v>
      </c>
      <c r="H25" s="1913">
        <v>0</v>
      </c>
      <c r="I25" s="1491">
        <v>0</v>
      </c>
      <c r="J25" s="1794">
        <v>1038.5792089494175</v>
      </c>
      <c r="K25" s="905">
        <v>92</v>
      </c>
    </row>
    <row r="26" spans="1:11" ht="12.75" customHeight="1" x14ac:dyDescent="0.2">
      <c r="A26" s="3" t="s">
        <v>1483</v>
      </c>
      <c r="B26" s="1721">
        <v>856.00233076299992</v>
      </c>
      <c r="C26" s="1197">
        <f t="shared" si="0"/>
        <v>52890.571694495477</v>
      </c>
      <c r="D26" s="1794">
        <v>16306.624</v>
      </c>
      <c r="E26" s="1982">
        <v>0</v>
      </c>
      <c r="F26" s="872">
        <v>323.23700000000002</v>
      </c>
      <c r="G26" s="872">
        <v>0</v>
      </c>
      <c r="H26" s="1913">
        <v>7.9220100000000002</v>
      </c>
      <c r="I26" s="1491">
        <v>45.802</v>
      </c>
      <c r="J26" s="1794">
        <v>36206.986684495474</v>
      </c>
      <c r="K26" s="905">
        <v>915</v>
      </c>
    </row>
    <row r="27" spans="1:11" ht="12.75" customHeight="1" x14ac:dyDescent="0.2">
      <c r="A27" s="3" t="s">
        <v>1484</v>
      </c>
      <c r="B27" s="1721">
        <v>108.5850518543</v>
      </c>
      <c r="C27" s="1197">
        <f t="shared" si="0"/>
        <v>2384.2449175863894</v>
      </c>
      <c r="D27" s="1794">
        <v>724.89499999999998</v>
      </c>
      <c r="E27" s="1982">
        <v>0</v>
      </c>
      <c r="F27" s="872">
        <v>118.762</v>
      </c>
      <c r="G27" s="872">
        <v>0</v>
      </c>
      <c r="H27" s="1913">
        <v>0</v>
      </c>
      <c r="I27" s="1491">
        <v>66.363</v>
      </c>
      <c r="J27" s="1794">
        <v>1474.2249175863897</v>
      </c>
      <c r="K27" s="905">
        <v>77</v>
      </c>
    </row>
    <row r="28" spans="1:11" ht="12.75" customHeight="1" x14ac:dyDescent="0.2">
      <c r="A28" s="3" t="s">
        <v>149</v>
      </c>
      <c r="B28" s="1721">
        <v>428.74036287270002</v>
      </c>
      <c r="C28" s="1197">
        <f t="shared" si="0"/>
        <v>7601.1297793509984</v>
      </c>
      <c r="D28" s="1794">
        <v>3637.86</v>
      </c>
      <c r="E28" s="1982">
        <v>0</v>
      </c>
      <c r="F28" s="872">
        <v>227.53399999999999</v>
      </c>
      <c r="G28" s="872">
        <v>0</v>
      </c>
      <c r="H28" s="1913">
        <v>0</v>
      </c>
      <c r="I28" s="1491">
        <v>142.012</v>
      </c>
      <c r="J28" s="1794">
        <v>3593.723779350998</v>
      </c>
      <c r="K28" s="905">
        <v>259</v>
      </c>
    </row>
    <row r="29" spans="1:11" ht="12.75" customHeight="1" x14ac:dyDescent="0.2">
      <c r="A29" s="3" t="s">
        <v>1485</v>
      </c>
      <c r="B29" s="1721">
        <v>232.72993294680001</v>
      </c>
      <c r="C29" s="1197">
        <f t="shared" si="0"/>
        <v>3447.0230779219346</v>
      </c>
      <c r="D29" s="1794">
        <v>1899.5139999999999</v>
      </c>
      <c r="E29" s="1982">
        <v>0</v>
      </c>
      <c r="F29" s="872">
        <v>34.253999999999998</v>
      </c>
      <c r="G29" s="872">
        <v>0</v>
      </c>
      <c r="H29" s="1913">
        <v>0</v>
      </c>
      <c r="I29" s="1491">
        <v>8.6419999999999995</v>
      </c>
      <c r="J29" s="1794">
        <v>1504.6130779219347</v>
      </c>
      <c r="K29" s="905">
        <v>152</v>
      </c>
    </row>
    <row r="30" spans="1:11" ht="12.75" customHeight="1" x14ac:dyDescent="0.2">
      <c r="A30" s="3" t="s">
        <v>1486</v>
      </c>
      <c r="B30" s="1721">
        <v>112.1480736282</v>
      </c>
      <c r="C30" s="1197">
        <f t="shared" si="0"/>
        <v>1207.0421043227132</v>
      </c>
      <c r="D30" s="1794">
        <v>331.81900000000002</v>
      </c>
      <c r="E30" s="1982">
        <v>0</v>
      </c>
      <c r="F30" s="872">
        <v>33.116</v>
      </c>
      <c r="G30" s="872">
        <v>0</v>
      </c>
      <c r="H30" s="1913">
        <v>0</v>
      </c>
      <c r="I30" s="1491">
        <v>0</v>
      </c>
      <c r="J30" s="1794">
        <v>842.10710432271321</v>
      </c>
      <c r="K30" s="905">
        <v>56</v>
      </c>
    </row>
    <row r="31" spans="1:11" ht="12.75" customHeight="1" x14ac:dyDescent="0.2">
      <c r="A31" s="3" t="s">
        <v>1487</v>
      </c>
      <c r="B31" s="1721">
        <v>342.2317825627</v>
      </c>
      <c r="C31" s="1197">
        <f t="shared" si="0"/>
        <v>5319.3533964491908</v>
      </c>
      <c r="D31" s="1794">
        <v>2111.6289999999999</v>
      </c>
      <c r="E31" s="1982">
        <v>0</v>
      </c>
      <c r="F31" s="872">
        <v>206.55500000000001</v>
      </c>
      <c r="G31" s="872">
        <v>0</v>
      </c>
      <c r="H31" s="1913">
        <v>0</v>
      </c>
      <c r="I31" s="1491">
        <v>0</v>
      </c>
      <c r="J31" s="1794">
        <v>3001.1693964491906</v>
      </c>
      <c r="K31" s="905">
        <v>177</v>
      </c>
    </row>
    <row r="32" spans="1:11" ht="12.75" customHeight="1" x14ac:dyDescent="0.2">
      <c r="A32" s="3" t="s">
        <v>1488</v>
      </c>
      <c r="B32" s="1721">
        <v>178.85120008919998</v>
      </c>
      <c r="C32" s="1197">
        <f t="shared" si="0"/>
        <v>1714.8522634509916</v>
      </c>
      <c r="D32" s="1794">
        <v>852.346</v>
      </c>
      <c r="E32" s="1982">
        <v>0</v>
      </c>
      <c r="F32" s="872">
        <v>39.512999999999998</v>
      </c>
      <c r="G32" s="872">
        <v>0</v>
      </c>
      <c r="H32" s="1913">
        <v>0</v>
      </c>
      <c r="I32" s="1491">
        <v>12.266999999999999</v>
      </c>
      <c r="J32" s="1794">
        <v>810.7262634509915</v>
      </c>
      <c r="K32" s="905">
        <v>86</v>
      </c>
    </row>
    <row r="33" spans="1:11" ht="12.75" customHeight="1" x14ac:dyDescent="0.2">
      <c r="A33" s="3" t="s">
        <v>1489</v>
      </c>
      <c r="B33" s="1721">
        <v>234.59235680609999</v>
      </c>
      <c r="C33" s="1197">
        <f t="shared" si="0"/>
        <v>3098.9869604315086</v>
      </c>
      <c r="D33" s="1794">
        <v>1353.287</v>
      </c>
      <c r="E33" s="1982">
        <v>0</v>
      </c>
      <c r="F33" s="872">
        <v>8.4619999999999997</v>
      </c>
      <c r="G33" s="872">
        <v>0</v>
      </c>
      <c r="H33" s="1913">
        <v>0</v>
      </c>
      <c r="I33" s="1491">
        <v>0</v>
      </c>
      <c r="J33" s="1794">
        <v>1737.2379604315086</v>
      </c>
      <c r="K33" s="905">
        <v>88</v>
      </c>
    </row>
    <row r="34" spans="1:11" ht="12.75" customHeight="1" x14ac:dyDescent="0.2">
      <c r="A34" s="3" t="s">
        <v>1188</v>
      </c>
      <c r="B34" s="1721">
        <v>89.945364526700004</v>
      </c>
      <c r="C34" s="1197">
        <f t="shared" si="0"/>
        <v>907.53052283977809</v>
      </c>
      <c r="D34" s="1794">
        <v>272.54000000000002</v>
      </c>
      <c r="E34" s="1982">
        <v>0</v>
      </c>
      <c r="F34" s="872">
        <v>0</v>
      </c>
      <c r="G34" s="872">
        <v>0</v>
      </c>
      <c r="H34" s="1913">
        <v>0</v>
      </c>
      <c r="I34" s="1491">
        <v>0</v>
      </c>
      <c r="J34" s="1794">
        <v>634.99052283977801</v>
      </c>
      <c r="K34" s="905">
        <v>37</v>
      </c>
    </row>
    <row r="35" spans="1:11" ht="12.75" customHeight="1" x14ac:dyDescent="0.2">
      <c r="A35" s="3" t="s">
        <v>1373</v>
      </c>
      <c r="B35" s="1721">
        <v>1121.0951027608</v>
      </c>
      <c r="C35" s="1197">
        <f t="shared" si="0"/>
        <v>13960.136368339052</v>
      </c>
      <c r="D35" s="1794">
        <v>6154.53</v>
      </c>
      <c r="E35" s="1982">
        <v>0</v>
      </c>
      <c r="F35" s="872">
        <v>272.024</v>
      </c>
      <c r="G35" s="872">
        <v>0</v>
      </c>
      <c r="H35" s="1913">
        <v>0</v>
      </c>
      <c r="I35" s="1491">
        <v>91.308999999999997</v>
      </c>
      <c r="J35" s="1794">
        <v>7442.2733683390506</v>
      </c>
      <c r="K35" s="905">
        <v>569</v>
      </c>
    </row>
    <row r="36" spans="1:11" ht="12.75" customHeight="1" x14ac:dyDescent="0.2">
      <c r="A36" s="3" t="s">
        <v>1490</v>
      </c>
      <c r="B36" s="1721">
        <v>490.78950275130001</v>
      </c>
      <c r="C36" s="1197">
        <f t="shared" si="0"/>
        <v>6436.421273336231</v>
      </c>
      <c r="D36" s="1794">
        <v>3084.3910000000001</v>
      </c>
      <c r="E36" s="1982">
        <v>0</v>
      </c>
      <c r="F36" s="872">
        <v>269.09500000000003</v>
      </c>
      <c r="G36" s="872">
        <v>0</v>
      </c>
      <c r="H36" s="1913">
        <v>0</v>
      </c>
      <c r="I36" s="1491">
        <v>50.293999999999997</v>
      </c>
      <c r="J36" s="1794">
        <v>3032.6412733362313</v>
      </c>
      <c r="K36" s="905">
        <v>195</v>
      </c>
    </row>
    <row r="37" spans="1:11" ht="12.75" customHeight="1" x14ac:dyDescent="0.2">
      <c r="A37" s="3" t="s">
        <v>1265</v>
      </c>
      <c r="B37" s="1721">
        <v>60.204876075199998</v>
      </c>
      <c r="C37" s="1197">
        <f t="shared" si="0"/>
        <v>764.4447274710019</v>
      </c>
      <c r="D37" s="1794">
        <v>334.99200000000002</v>
      </c>
      <c r="E37" s="1982">
        <v>0</v>
      </c>
      <c r="F37" s="872">
        <v>15.388999999999999</v>
      </c>
      <c r="G37" s="872">
        <v>0</v>
      </c>
      <c r="H37" s="1913">
        <v>0</v>
      </c>
      <c r="I37" s="1491">
        <v>9.9979999999999993</v>
      </c>
      <c r="J37" s="1794">
        <v>404.06572747100188</v>
      </c>
      <c r="K37" s="905">
        <v>36</v>
      </c>
    </row>
    <row r="38" spans="1:11" ht="12.75" customHeight="1" x14ac:dyDescent="0.2">
      <c r="A38" s="3" t="s">
        <v>82</v>
      </c>
      <c r="B38" s="1721">
        <v>129.795842647</v>
      </c>
      <c r="C38" s="1197">
        <f t="shared" si="0"/>
        <v>2617.3721449079703</v>
      </c>
      <c r="D38" s="1794">
        <v>772.16300000000001</v>
      </c>
      <c r="E38" s="1982">
        <v>0</v>
      </c>
      <c r="F38" s="872">
        <v>17.399000000000001</v>
      </c>
      <c r="G38" s="872">
        <v>0</v>
      </c>
      <c r="H38" s="1913">
        <v>0</v>
      </c>
      <c r="I38" s="1491">
        <v>9.8710000000000004</v>
      </c>
      <c r="J38" s="1794">
        <v>1817.9391449079706</v>
      </c>
      <c r="K38" s="905">
        <v>94</v>
      </c>
    </row>
    <row r="39" spans="1:11" ht="12.75" customHeight="1" x14ac:dyDescent="0.2">
      <c r="A39" s="3" t="s">
        <v>1491</v>
      </c>
      <c r="B39" s="1721">
        <v>134.17405359529999</v>
      </c>
      <c r="C39" s="1197">
        <f t="shared" si="0"/>
        <v>1688.4249624983072</v>
      </c>
      <c r="D39" s="1794">
        <v>783.96500000000003</v>
      </c>
      <c r="E39" s="1982">
        <v>0</v>
      </c>
      <c r="F39" s="872">
        <v>35.481000000000002</v>
      </c>
      <c r="G39" s="872">
        <v>0</v>
      </c>
      <c r="H39" s="1913">
        <v>0</v>
      </c>
      <c r="I39" s="1491">
        <v>0</v>
      </c>
      <c r="J39" s="1794">
        <v>868.97896249830728</v>
      </c>
      <c r="K39" s="905">
        <v>45</v>
      </c>
    </row>
    <row r="40" spans="1:11" ht="12.75" customHeight="1" x14ac:dyDescent="0.2">
      <c r="A40" s="3" t="s">
        <v>471</v>
      </c>
      <c r="B40" s="1721">
        <v>51.836874574900001</v>
      </c>
      <c r="C40" s="1197">
        <f t="shared" si="0"/>
        <v>396.50243168883821</v>
      </c>
      <c r="D40" s="1794">
        <v>182.041</v>
      </c>
      <c r="E40" s="1982">
        <v>0</v>
      </c>
      <c r="F40" s="872">
        <v>0</v>
      </c>
      <c r="G40" s="872">
        <v>0</v>
      </c>
      <c r="H40" s="1913">
        <v>0</v>
      </c>
      <c r="I40" s="1491">
        <v>0</v>
      </c>
      <c r="J40" s="1794">
        <v>214.46143168883825</v>
      </c>
      <c r="K40" s="905">
        <v>23</v>
      </c>
    </row>
    <row r="41" spans="1:11" ht="12.75" customHeight="1" x14ac:dyDescent="0.2">
      <c r="A41" s="3" t="s">
        <v>1492</v>
      </c>
      <c r="B41" s="1721">
        <v>337.53236382400002</v>
      </c>
      <c r="C41" s="1197">
        <f t="shared" si="0"/>
        <v>4355.25729385249</v>
      </c>
      <c r="D41" s="1794">
        <v>2419.5920000000001</v>
      </c>
      <c r="E41" s="1982">
        <v>0</v>
      </c>
      <c r="F41" s="872">
        <v>96.771000000000001</v>
      </c>
      <c r="G41" s="872">
        <v>0</v>
      </c>
      <c r="H41" s="1913">
        <v>0</v>
      </c>
      <c r="I41" s="1491">
        <v>31.117000000000001</v>
      </c>
      <c r="J41" s="1794">
        <v>1807.7772938524895</v>
      </c>
      <c r="K41" s="905">
        <v>169</v>
      </c>
    </row>
    <row r="42" spans="1:11" ht="12.75" customHeight="1" x14ac:dyDescent="0.2">
      <c r="A42" s="3" t="s">
        <v>200</v>
      </c>
      <c r="B42" s="1721">
        <v>896.36162696840006</v>
      </c>
      <c r="C42" s="1197">
        <f t="shared" si="0"/>
        <v>11416.23711474123</v>
      </c>
      <c r="D42" s="1794">
        <v>4469.2470000000003</v>
      </c>
      <c r="E42" s="1982">
        <v>0</v>
      </c>
      <c r="F42" s="872">
        <v>203.68199999999999</v>
      </c>
      <c r="G42" s="872">
        <v>0</v>
      </c>
      <c r="H42" s="1913">
        <v>0</v>
      </c>
      <c r="I42" s="1491">
        <v>69.34</v>
      </c>
      <c r="J42" s="1794">
        <v>6673.9681147412302</v>
      </c>
      <c r="K42" s="905">
        <v>319</v>
      </c>
    </row>
    <row r="43" spans="1:11" ht="12.75" customHeight="1" x14ac:dyDescent="0.2">
      <c r="A43" s="3" t="s">
        <v>86</v>
      </c>
      <c r="B43" s="1721">
        <v>2387.6664059794002</v>
      </c>
      <c r="C43" s="1197">
        <f t="shared" si="0"/>
        <v>47944.099030709243</v>
      </c>
      <c r="D43" s="1794">
        <v>17246.298999999999</v>
      </c>
      <c r="E43" s="1982">
        <v>0</v>
      </c>
      <c r="F43" s="872">
        <v>972.10699999999997</v>
      </c>
      <c r="G43" s="872">
        <v>0</v>
      </c>
      <c r="H43" s="1913">
        <v>0</v>
      </c>
      <c r="I43" s="1491">
        <v>132.22499999999999</v>
      </c>
      <c r="J43" s="1794">
        <v>29593.468030709242</v>
      </c>
      <c r="K43" s="905">
        <v>1256</v>
      </c>
    </row>
    <row r="44" spans="1:11" ht="12.75" customHeight="1" x14ac:dyDescent="0.2">
      <c r="A44" s="3" t="s">
        <v>157</v>
      </c>
      <c r="B44" s="1721">
        <v>3231.9417644575001</v>
      </c>
      <c r="C44" s="1197">
        <f t="shared" si="0"/>
        <v>59398.661121934376</v>
      </c>
      <c r="D44" s="1794">
        <v>27166.329000000002</v>
      </c>
      <c r="E44" s="1982">
        <v>0</v>
      </c>
      <c r="F44" s="872">
        <v>1748.309</v>
      </c>
      <c r="G44" s="872">
        <v>0</v>
      </c>
      <c r="H44" s="1913">
        <v>0</v>
      </c>
      <c r="I44" s="1491">
        <v>35.698</v>
      </c>
      <c r="J44" s="1794">
        <v>30448.325121934369</v>
      </c>
      <c r="K44" s="905">
        <v>1705</v>
      </c>
    </row>
    <row r="45" spans="1:11" ht="12.75" customHeight="1" x14ac:dyDescent="0.2">
      <c r="A45" s="3" t="s">
        <v>1493</v>
      </c>
      <c r="B45" s="1721">
        <v>171.63543456519997</v>
      </c>
      <c r="C45" s="1197">
        <f t="shared" si="0"/>
        <v>2274.1628001888421</v>
      </c>
      <c r="D45" s="1794">
        <v>1031.154</v>
      </c>
      <c r="E45" s="1982">
        <v>0</v>
      </c>
      <c r="F45" s="872">
        <v>37.313000000000002</v>
      </c>
      <c r="G45" s="872">
        <v>0</v>
      </c>
      <c r="H45" s="1913">
        <v>0</v>
      </c>
      <c r="I45" s="1491">
        <v>12.215</v>
      </c>
      <c r="J45" s="1794">
        <v>1193.4808001888423</v>
      </c>
      <c r="K45" s="905">
        <v>82</v>
      </c>
    </row>
    <row r="46" spans="1:11" ht="12.75" customHeight="1" x14ac:dyDescent="0.2">
      <c r="A46" s="3" t="s">
        <v>2100</v>
      </c>
      <c r="B46" s="1721">
        <v>355.11381905979994</v>
      </c>
      <c r="C46" s="1197">
        <f t="shared" si="0"/>
        <v>6293.9148013463146</v>
      </c>
      <c r="D46" s="1794">
        <v>2601.4259999999999</v>
      </c>
      <c r="E46" s="1982">
        <v>0</v>
      </c>
      <c r="F46" s="872">
        <v>129.096</v>
      </c>
      <c r="G46" s="872">
        <v>0</v>
      </c>
      <c r="H46" s="1913">
        <v>0</v>
      </c>
      <c r="I46" s="1491">
        <v>0.13700000000000001</v>
      </c>
      <c r="J46" s="1794">
        <v>3563.2558013463145</v>
      </c>
      <c r="K46" s="905">
        <v>165</v>
      </c>
    </row>
    <row r="47" spans="1:11" ht="12.75" customHeight="1" x14ac:dyDescent="0.2">
      <c r="A47" s="3" t="s">
        <v>2084</v>
      </c>
      <c r="B47" s="1721">
        <v>154.87538416229998</v>
      </c>
      <c r="C47" s="1197">
        <f t="shared" si="0"/>
        <v>1639.0772906079633</v>
      </c>
      <c r="D47" s="1794">
        <v>667.29600000000005</v>
      </c>
      <c r="E47" s="1982">
        <v>0</v>
      </c>
      <c r="F47" s="872">
        <v>20.934000000000001</v>
      </c>
      <c r="G47" s="872">
        <v>0</v>
      </c>
      <c r="H47" s="1913">
        <v>0</v>
      </c>
      <c r="I47" s="1491">
        <v>6.2839999999999998</v>
      </c>
      <c r="J47" s="1794">
        <v>944.56329060796315</v>
      </c>
      <c r="K47" s="905">
        <v>83</v>
      </c>
    </row>
    <row r="48" spans="1:11" ht="12.75" customHeight="1" x14ac:dyDescent="0.2">
      <c r="A48" s="3" t="s">
        <v>94</v>
      </c>
      <c r="B48" s="1721">
        <v>276.41472922599996</v>
      </c>
      <c r="C48" s="1197">
        <f t="shared" si="0"/>
        <v>2982.1524027519508</v>
      </c>
      <c r="D48" s="1794">
        <v>1106.451</v>
      </c>
      <c r="E48" s="1982">
        <v>0</v>
      </c>
      <c r="F48" s="872">
        <v>13.409000000000001</v>
      </c>
      <c r="G48" s="872">
        <v>0</v>
      </c>
      <c r="H48" s="1913">
        <v>0</v>
      </c>
      <c r="I48" s="1491">
        <v>2.5</v>
      </c>
      <c r="J48" s="1794">
        <v>1859.7924027519509</v>
      </c>
      <c r="K48" s="905">
        <v>117</v>
      </c>
    </row>
    <row r="49" spans="1:11" ht="12.75" customHeight="1" x14ac:dyDescent="0.2">
      <c r="A49" s="3" t="s">
        <v>726</v>
      </c>
      <c r="B49" s="1721">
        <v>3057.6934384440001</v>
      </c>
      <c r="C49" s="1197">
        <f t="shared" si="0"/>
        <v>99604.551746875717</v>
      </c>
      <c r="D49" s="1794">
        <v>26347.258999999998</v>
      </c>
      <c r="E49" s="1982">
        <v>0</v>
      </c>
      <c r="F49" s="872">
        <v>1644.0119999999999</v>
      </c>
      <c r="G49" s="872">
        <v>0</v>
      </c>
      <c r="H49" s="1913">
        <v>1765.2748300000001</v>
      </c>
      <c r="I49" s="1491">
        <v>82.234999999999999</v>
      </c>
      <c r="J49" s="1794">
        <v>69765.770916875728</v>
      </c>
      <c r="K49" s="905">
        <v>1921</v>
      </c>
    </row>
    <row r="50" spans="1:11" ht="12.75" customHeight="1" x14ac:dyDescent="0.2">
      <c r="A50" s="3" t="s">
        <v>1494</v>
      </c>
      <c r="B50" s="1721">
        <v>109.44336064909999</v>
      </c>
      <c r="C50" s="1197">
        <f t="shared" si="0"/>
        <v>2168.4882563336532</v>
      </c>
      <c r="D50" s="1794">
        <v>514.29399999999998</v>
      </c>
      <c r="E50" s="1982">
        <v>0</v>
      </c>
      <c r="F50" s="872">
        <v>23.622</v>
      </c>
      <c r="G50" s="872">
        <v>0</v>
      </c>
      <c r="H50" s="1913">
        <v>0</v>
      </c>
      <c r="I50" s="1491">
        <v>0.51500000000000001</v>
      </c>
      <c r="J50" s="1794">
        <v>1630.0572563336532</v>
      </c>
      <c r="K50" s="905">
        <v>43</v>
      </c>
    </row>
    <row r="51" spans="1:11" ht="12.75" customHeight="1" x14ac:dyDescent="0.2">
      <c r="A51" s="3" t="s">
        <v>1495</v>
      </c>
      <c r="B51" s="1721">
        <v>138.88674090359999</v>
      </c>
      <c r="C51" s="1197">
        <f t="shared" si="0"/>
        <v>1535.0082755699696</v>
      </c>
      <c r="D51" s="1794">
        <v>769.48199999999997</v>
      </c>
      <c r="E51" s="1982">
        <v>0</v>
      </c>
      <c r="F51" s="872">
        <v>15.821</v>
      </c>
      <c r="G51" s="872">
        <v>0</v>
      </c>
      <c r="H51" s="1913">
        <v>0</v>
      </c>
      <c r="I51" s="1491">
        <v>0.28100000000000003</v>
      </c>
      <c r="J51" s="1794">
        <v>749.42427556996961</v>
      </c>
      <c r="K51" s="905">
        <v>59</v>
      </c>
    </row>
    <row r="52" spans="1:11" ht="12.75" customHeight="1" x14ac:dyDescent="0.2">
      <c r="A52" s="3" t="s">
        <v>1496</v>
      </c>
      <c r="B52" s="1721">
        <v>12767.028848157401</v>
      </c>
      <c r="C52" s="1197">
        <f t="shared" si="0"/>
        <v>227513.70222836087</v>
      </c>
      <c r="D52" s="1794">
        <v>89550.918999999994</v>
      </c>
      <c r="E52" s="1982">
        <v>1704.9837</v>
      </c>
      <c r="F52" s="872">
        <v>4817.9530000000004</v>
      </c>
      <c r="G52" s="872">
        <v>0</v>
      </c>
      <c r="H52" s="1913">
        <v>12853.807989999996</v>
      </c>
      <c r="I52" s="1491">
        <v>392.58800000000002</v>
      </c>
      <c r="J52" s="1794">
        <v>118193.45053836089</v>
      </c>
      <c r="K52" s="905">
        <v>5552</v>
      </c>
    </row>
    <row r="53" spans="1:11" ht="12.75" customHeight="1" x14ac:dyDescent="0.2">
      <c r="A53" s="3" t="s">
        <v>1497</v>
      </c>
      <c r="B53" s="1721">
        <v>454.06266051500006</v>
      </c>
      <c r="C53" s="1197">
        <f t="shared" si="0"/>
        <v>7709.7983751119746</v>
      </c>
      <c r="D53" s="1794">
        <v>2268.3049999999998</v>
      </c>
      <c r="E53" s="1982">
        <v>0</v>
      </c>
      <c r="F53" s="872">
        <v>134.083</v>
      </c>
      <c r="G53" s="872">
        <v>0</v>
      </c>
      <c r="H53" s="1913">
        <v>0</v>
      </c>
      <c r="I53" s="1491">
        <v>1.0680000000000001</v>
      </c>
      <c r="J53" s="1794">
        <v>5306.3423751119744</v>
      </c>
      <c r="K53" s="905">
        <v>206</v>
      </c>
    </row>
    <row r="54" spans="1:11" ht="12.75" customHeight="1" x14ac:dyDescent="0.2">
      <c r="A54" s="1789" t="s">
        <v>2119</v>
      </c>
      <c r="B54" s="1799">
        <v>530.3897458777999</v>
      </c>
      <c r="C54" s="1197">
        <f t="shared" si="0"/>
        <v>9890.3773733054186</v>
      </c>
      <c r="D54" s="1794">
        <v>4203.4570000000003</v>
      </c>
      <c r="E54" s="1995">
        <v>0</v>
      </c>
      <c r="F54" s="872">
        <v>137.77500000000001</v>
      </c>
      <c r="G54" s="872">
        <v>0</v>
      </c>
      <c r="H54" s="1995">
        <v>0</v>
      </c>
      <c r="I54" s="1491">
        <v>0.9</v>
      </c>
      <c r="J54" s="1794">
        <v>5548.245373305419</v>
      </c>
      <c r="K54" s="905">
        <v>197</v>
      </c>
    </row>
    <row r="55" spans="1:11" ht="12.75" customHeight="1" x14ac:dyDescent="0.2">
      <c r="A55" s="3" t="s">
        <v>985</v>
      </c>
      <c r="B55" s="1721">
        <v>12397.266347353001</v>
      </c>
      <c r="C55" s="1197">
        <f t="shared" si="0"/>
        <v>228556.63412346877</v>
      </c>
      <c r="D55" s="1794">
        <v>107751.58</v>
      </c>
      <c r="E55" s="1982">
        <v>0</v>
      </c>
      <c r="F55" s="872">
        <v>7539.277</v>
      </c>
      <c r="G55" s="872">
        <v>0</v>
      </c>
      <c r="H55" s="1913">
        <v>0</v>
      </c>
      <c r="I55" s="1491">
        <v>417.32499999999999</v>
      </c>
      <c r="J55" s="1794">
        <v>112848.45212346877</v>
      </c>
      <c r="K55" s="905">
        <v>5941</v>
      </c>
    </row>
    <row r="56" spans="1:11" ht="12.75" customHeight="1" x14ac:dyDescent="0.2">
      <c r="A56" s="3" t="s">
        <v>1142</v>
      </c>
      <c r="B56" s="1721">
        <v>237.09787752559998</v>
      </c>
      <c r="C56" s="1197">
        <f t="shared" si="0"/>
        <v>3155.3828344656517</v>
      </c>
      <c r="D56" s="1794">
        <v>1264.9770000000001</v>
      </c>
      <c r="E56" s="1982">
        <v>0</v>
      </c>
      <c r="F56" s="872">
        <v>42.472000000000001</v>
      </c>
      <c r="G56" s="872">
        <v>0</v>
      </c>
      <c r="H56" s="1913">
        <v>0</v>
      </c>
      <c r="I56" s="1491">
        <v>0</v>
      </c>
      <c r="J56" s="1794">
        <v>1847.9338344656517</v>
      </c>
      <c r="K56" s="905">
        <v>108</v>
      </c>
    </row>
    <row r="57" spans="1:11" ht="12.75" customHeight="1" x14ac:dyDescent="0.2">
      <c r="A57" s="3" t="s">
        <v>1437</v>
      </c>
      <c r="B57" s="1721">
        <v>150.52763862390003</v>
      </c>
      <c r="C57" s="1197">
        <f t="shared" si="0"/>
        <v>2091.5641456250892</v>
      </c>
      <c r="D57" s="1794">
        <v>982.57399999999996</v>
      </c>
      <c r="E57" s="1982">
        <v>0</v>
      </c>
      <c r="F57" s="872">
        <v>4.0670000000000002</v>
      </c>
      <c r="G57" s="872">
        <v>0</v>
      </c>
      <c r="H57" s="1913">
        <v>0</v>
      </c>
      <c r="I57" s="1491">
        <v>0</v>
      </c>
      <c r="J57" s="1794">
        <v>1104.9231456250891</v>
      </c>
      <c r="K57" s="905">
        <v>78</v>
      </c>
    </row>
    <row r="58" spans="1:11" ht="12.75" customHeight="1" x14ac:dyDescent="0.2">
      <c r="A58" s="3" t="s">
        <v>1498</v>
      </c>
      <c r="B58" s="1721">
        <v>615.46719688609994</v>
      </c>
      <c r="C58" s="1197">
        <f t="shared" si="0"/>
        <v>9264.9190431064708</v>
      </c>
      <c r="D58" s="1794">
        <v>4093.2750000000001</v>
      </c>
      <c r="E58" s="1982">
        <v>0</v>
      </c>
      <c r="F58" s="872">
        <v>208.90899999999999</v>
      </c>
      <c r="G58" s="872">
        <v>0</v>
      </c>
      <c r="H58" s="1913">
        <v>0</v>
      </c>
      <c r="I58" s="1491">
        <v>91.866</v>
      </c>
      <c r="J58" s="1794">
        <v>4870.8690431064715</v>
      </c>
      <c r="K58" s="905">
        <v>287</v>
      </c>
    </row>
    <row r="59" spans="1:11" ht="12.75" customHeight="1" x14ac:dyDescent="0.2">
      <c r="A59" s="3" t="s">
        <v>1499</v>
      </c>
      <c r="B59" s="1721">
        <v>159.51588125500001</v>
      </c>
      <c r="C59" s="1197">
        <f t="shared" si="0"/>
        <v>2399.7484914952765</v>
      </c>
      <c r="D59" s="1794">
        <v>1152.9059999999999</v>
      </c>
      <c r="E59" s="1982">
        <v>0</v>
      </c>
      <c r="F59" s="872">
        <v>13.753</v>
      </c>
      <c r="G59" s="872">
        <v>0</v>
      </c>
      <c r="H59" s="1913">
        <v>0</v>
      </c>
      <c r="I59" s="1491">
        <v>0.27</v>
      </c>
      <c r="J59" s="1794">
        <v>1232.8194914952765</v>
      </c>
      <c r="K59" s="905">
        <v>76</v>
      </c>
    </row>
    <row r="60" spans="1:11" ht="12.75" customHeight="1" x14ac:dyDescent="0.2">
      <c r="A60" s="3" t="s">
        <v>1500</v>
      </c>
      <c r="B60" s="1721">
        <v>405.52549969040001</v>
      </c>
      <c r="C60" s="1197">
        <f t="shared" si="0"/>
        <v>5628.356331952994</v>
      </c>
      <c r="D60" s="1794">
        <v>2178.2089999999998</v>
      </c>
      <c r="E60" s="1982">
        <v>0</v>
      </c>
      <c r="F60" s="872">
        <v>74.287000000000006</v>
      </c>
      <c r="G60" s="872">
        <v>0</v>
      </c>
      <c r="H60" s="1913">
        <v>0</v>
      </c>
      <c r="I60" s="1491">
        <v>10.366</v>
      </c>
      <c r="J60" s="1794">
        <v>3365.4943319529943</v>
      </c>
      <c r="K60" s="905">
        <v>204</v>
      </c>
    </row>
    <row r="61" spans="1:11" ht="12.75" customHeight="1" x14ac:dyDescent="0.2">
      <c r="A61" s="3" t="s">
        <v>1501</v>
      </c>
      <c r="B61" s="1721">
        <v>192.96741006820002</v>
      </c>
      <c r="C61" s="1197">
        <f t="shared" si="0"/>
        <v>3698.4123757093603</v>
      </c>
      <c r="D61" s="1794">
        <v>1552.962</v>
      </c>
      <c r="E61" s="1982">
        <v>0</v>
      </c>
      <c r="F61" s="872">
        <v>106.63</v>
      </c>
      <c r="G61" s="872">
        <v>0</v>
      </c>
      <c r="H61" s="1913">
        <v>0</v>
      </c>
      <c r="I61" s="1491">
        <v>9.6000000000000002E-2</v>
      </c>
      <c r="J61" s="1794">
        <v>2038.7243757093604</v>
      </c>
      <c r="K61" s="905">
        <v>119</v>
      </c>
    </row>
    <row r="62" spans="1:11" ht="12.75" customHeight="1" x14ac:dyDescent="0.2">
      <c r="A62" s="3" t="s">
        <v>1502</v>
      </c>
      <c r="B62" s="1721">
        <v>82.466372622400002</v>
      </c>
      <c r="C62" s="1197">
        <f t="shared" si="0"/>
        <v>635.59185756905595</v>
      </c>
      <c r="D62" s="1794">
        <v>182.202</v>
      </c>
      <c r="E62" s="1982">
        <v>0</v>
      </c>
      <c r="F62" s="872">
        <v>0</v>
      </c>
      <c r="G62" s="872">
        <v>0</v>
      </c>
      <c r="H62" s="1913">
        <v>0</v>
      </c>
      <c r="I62" s="1491">
        <v>0</v>
      </c>
      <c r="J62" s="1794">
        <v>453.38985756905589</v>
      </c>
      <c r="K62" s="905">
        <v>51</v>
      </c>
    </row>
    <row r="63" spans="1:11" ht="12.75" customHeight="1" x14ac:dyDescent="0.2">
      <c r="A63" s="3" t="s">
        <v>810</v>
      </c>
      <c r="B63" s="1721">
        <v>405.07886027659998</v>
      </c>
      <c r="C63" s="1197">
        <f t="shared" si="0"/>
        <v>4428.0694702795645</v>
      </c>
      <c r="D63" s="1794">
        <v>1833.616</v>
      </c>
      <c r="E63" s="1982">
        <v>0</v>
      </c>
      <c r="F63" s="872">
        <v>58.728000000000002</v>
      </c>
      <c r="G63" s="872">
        <v>0</v>
      </c>
      <c r="H63" s="1913">
        <v>0</v>
      </c>
      <c r="I63" s="1491">
        <v>8.1709999999999994</v>
      </c>
      <c r="J63" s="1794">
        <v>2527.5544702795646</v>
      </c>
      <c r="K63" s="905">
        <v>159</v>
      </c>
    </row>
    <row r="64" spans="1:11" ht="12.75" customHeight="1" x14ac:dyDescent="0.2">
      <c r="A64" s="3" t="s">
        <v>1503</v>
      </c>
      <c r="B64" s="1721">
        <v>262.28722807399998</v>
      </c>
      <c r="C64" s="1197">
        <f t="shared" si="0"/>
        <v>3469.8201314426469</v>
      </c>
      <c r="D64" s="1794">
        <v>1254.367</v>
      </c>
      <c r="E64" s="1982">
        <v>0</v>
      </c>
      <c r="F64" s="872">
        <v>83.24</v>
      </c>
      <c r="G64" s="872">
        <v>0</v>
      </c>
      <c r="H64" s="1913">
        <v>0</v>
      </c>
      <c r="I64" s="1491">
        <v>5</v>
      </c>
      <c r="J64" s="1794">
        <v>2127.213131442647</v>
      </c>
      <c r="K64" s="905">
        <v>157</v>
      </c>
    </row>
    <row r="65" spans="1:13" ht="12.75" customHeight="1" x14ac:dyDescent="0.2">
      <c r="A65" s="3" t="s">
        <v>507</v>
      </c>
      <c r="B65" s="1721">
        <v>562.93627768969998</v>
      </c>
      <c r="C65" s="1197">
        <f t="shared" si="0"/>
        <v>10007.535090019182</v>
      </c>
      <c r="D65" s="1794">
        <v>4060.64</v>
      </c>
      <c r="E65" s="1982">
        <v>0</v>
      </c>
      <c r="F65" s="872">
        <v>199.70099999999999</v>
      </c>
      <c r="G65" s="872">
        <v>0</v>
      </c>
      <c r="H65" s="1913">
        <v>0</v>
      </c>
      <c r="I65" s="1491">
        <v>7.6689999999999996</v>
      </c>
      <c r="J65" s="1794">
        <v>5739.5250900191832</v>
      </c>
      <c r="K65" s="905">
        <v>306</v>
      </c>
    </row>
    <row r="66" spans="1:13" ht="12.75" customHeight="1" x14ac:dyDescent="0.2">
      <c r="A66" s="3" t="s">
        <v>178</v>
      </c>
      <c r="B66" s="1721">
        <v>1156.2495438580002</v>
      </c>
      <c r="C66" s="1197">
        <f t="shared" si="0"/>
        <v>15322.124613791755</v>
      </c>
      <c r="D66" s="1794">
        <v>8019.3010000000004</v>
      </c>
      <c r="E66" s="1982">
        <v>0</v>
      </c>
      <c r="F66" s="872">
        <v>580.63699999999994</v>
      </c>
      <c r="G66" s="872">
        <v>0</v>
      </c>
      <c r="H66" s="1913">
        <v>0</v>
      </c>
      <c r="I66" s="1491">
        <v>88.268000000000001</v>
      </c>
      <c r="J66" s="1794">
        <v>6633.9186137917541</v>
      </c>
      <c r="K66" s="905">
        <v>477</v>
      </c>
    </row>
    <row r="67" spans="1:13" ht="12.75" customHeight="1" x14ac:dyDescent="0.2">
      <c r="A67" s="3" t="s">
        <v>1504</v>
      </c>
      <c r="B67" s="1721">
        <v>402.24280053460001</v>
      </c>
      <c r="C67" s="1197">
        <f t="shared" si="0"/>
        <v>5072.1033699834634</v>
      </c>
      <c r="D67" s="1794">
        <v>2027.1790000000001</v>
      </c>
      <c r="E67" s="1982">
        <v>0</v>
      </c>
      <c r="F67" s="872">
        <v>77.69</v>
      </c>
      <c r="G67" s="872">
        <v>0</v>
      </c>
      <c r="H67" s="1913">
        <v>0</v>
      </c>
      <c r="I67" s="1491">
        <v>7.0000000000000007E-2</v>
      </c>
      <c r="J67" s="1794">
        <v>2967.1643699834631</v>
      </c>
      <c r="K67" s="905">
        <v>207</v>
      </c>
    </row>
    <row r="68" spans="1:13" ht="12.75" customHeight="1" x14ac:dyDescent="0.2">
      <c r="A68" s="3" t="s">
        <v>1505</v>
      </c>
      <c r="B68" s="1721">
        <v>1656.2209163635</v>
      </c>
      <c r="C68" s="1197">
        <f t="shared" si="0"/>
        <v>18341.393648784189</v>
      </c>
      <c r="D68" s="1794">
        <v>8029.4139999999998</v>
      </c>
      <c r="E68" s="1982">
        <v>0</v>
      </c>
      <c r="F68" s="872">
        <v>488.49700000000001</v>
      </c>
      <c r="G68" s="872">
        <v>0</v>
      </c>
      <c r="H68" s="1913">
        <v>0</v>
      </c>
      <c r="I68" s="1491">
        <v>16.484999999999999</v>
      </c>
      <c r="J68" s="1794">
        <v>9806.9976487841886</v>
      </c>
      <c r="K68" s="905">
        <v>589</v>
      </c>
    </row>
    <row r="69" spans="1:13" ht="12.75" customHeight="1" x14ac:dyDescent="0.2">
      <c r="A69" s="3" t="s">
        <v>1506</v>
      </c>
      <c r="B69" s="1721">
        <v>74.649766663999984</v>
      </c>
      <c r="C69" s="1197">
        <f t="shared" ref="C69" si="1">SUM(D69:J69)</f>
        <v>1541.2687848492842</v>
      </c>
      <c r="D69" s="1794">
        <v>286.28399999999999</v>
      </c>
      <c r="E69" s="1982">
        <v>0</v>
      </c>
      <c r="F69" s="872">
        <v>2.355</v>
      </c>
      <c r="G69" s="872">
        <v>0</v>
      </c>
      <c r="H69" s="1913">
        <v>0</v>
      </c>
      <c r="I69" s="1491">
        <v>0</v>
      </c>
      <c r="J69" s="1794">
        <v>1252.6297848492843</v>
      </c>
      <c r="K69" s="905">
        <v>35</v>
      </c>
    </row>
    <row r="70" spans="1:13" ht="12.75" customHeight="1" x14ac:dyDescent="0.2">
      <c r="A70" s="263"/>
      <c r="B70" s="264"/>
      <c r="C70" s="26"/>
      <c r="D70" s="26"/>
      <c r="E70" s="26"/>
      <c r="F70" s="26"/>
      <c r="G70" s="26"/>
      <c r="H70" s="26"/>
      <c r="I70" s="1492"/>
      <c r="J70" s="225"/>
      <c r="K70" s="903"/>
    </row>
    <row r="71" spans="1:13" ht="12.75" customHeight="1" x14ac:dyDescent="0.2">
      <c r="A71" s="265" t="s">
        <v>1507</v>
      </c>
      <c r="B71" s="266">
        <f t="shared" ref="B71:K71" si="2">SUM(B4:B69)</f>
        <v>62432.812504752597</v>
      </c>
      <c r="C71" s="992">
        <f t="shared" si="2"/>
        <v>1103459.2932223585</v>
      </c>
      <c r="D71" s="992">
        <f t="shared" si="2"/>
        <v>453314.32699999999</v>
      </c>
      <c r="E71" s="992">
        <f t="shared" si="2"/>
        <v>1704.9837</v>
      </c>
      <c r="F71" s="992">
        <f t="shared" si="2"/>
        <v>26377.909</v>
      </c>
      <c r="G71" s="992">
        <f t="shared" si="2"/>
        <v>0</v>
      </c>
      <c r="H71" s="992">
        <f t="shared" si="2"/>
        <v>14627.004829999996</v>
      </c>
      <c r="I71" s="1006">
        <f t="shared" si="2"/>
        <v>2496.3029999999999</v>
      </c>
      <c r="J71" s="1007">
        <f t="shared" si="2"/>
        <v>604938.7656923586</v>
      </c>
      <c r="K71" s="1008">
        <f t="shared" si="2"/>
        <v>30054</v>
      </c>
    </row>
    <row r="72" spans="1:13" ht="12.75" customHeight="1" thickBot="1" x14ac:dyDescent="0.25">
      <c r="A72" s="273"/>
      <c r="B72" s="267"/>
      <c r="C72" s="32"/>
      <c r="D72" s="274"/>
      <c r="E72" s="274"/>
      <c r="F72" s="274"/>
      <c r="G72" s="274"/>
      <c r="H72" s="274"/>
      <c r="I72" s="274"/>
      <c r="J72" s="643"/>
      <c r="K72" s="782"/>
    </row>
    <row r="73" spans="1:13" ht="12.75" customHeight="1" x14ac:dyDescent="0.2">
      <c r="A73" s="107" t="s">
        <v>283</v>
      </c>
      <c r="B73" s="2014">
        <v>62432.81250469706</v>
      </c>
      <c r="C73" s="1197">
        <f>SUM(D73:J73)</f>
        <v>1103459.2932223589</v>
      </c>
      <c r="D73" s="1794">
        <v>453314.32699999999</v>
      </c>
      <c r="E73" s="1936">
        <v>1704.9837</v>
      </c>
      <c r="F73" s="827">
        <v>26377.909</v>
      </c>
      <c r="G73" s="827">
        <v>0</v>
      </c>
      <c r="H73" s="1889">
        <v>14627.004829999996</v>
      </c>
      <c r="I73" s="821">
        <v>2496.3029999999999</v>
      </c>
      <c r="J73" s="1796">
        <v>604938.76569235884</v>
      </c>
      <c r="K73" s="873">
        <v>30054</v>
      </c>
      <c r="M73" s="16"/>
    </row>
    <row r="74" spans="1:13" ht="12.75" customHeight="1" x14ac:dyDescent="0.2">
      <c r="A74" s="243"/>
      <c r="B74" s="268"/>
      <c r="C74" s="268"/>
      <c r="D74" s="245"/>
      <c r="E74" s="246"/>
      <c r="F74" s="245"/>
      <c r="G74" s="245"/>
      <c r="H74" s="246"/>
      <c r="I74" s="246"/>
      <c r="J74" s="644"/>
      <c r="K74" s="783"/>
    </row>
    <row r="75" spans="1:13" ht="12.75" customHeight="1" x14ac:dyDescent="0.2">
      <c r="A75" s="265" t="s">
        <v>1507</v>
      </c>
      <c r="B75" s="269">
        <f>SUM(B73)</f>
        <v>62432.81250469706</v>
      </c>
      <c r="C75" s="993">
        <f t="shared" ref="C75:K75" si="3">SUM(C73)</f>
        <v>1103459.2932223589</v>
      </c>
      <c r="D75" s="993">
        <f t="shared" si="3"/>
        <v>453314.32699999999</v>
      </c>
      <c r="E75" s="993">
        <f t="shared" si="3"/>
        <v>1704.9837</v>
      </c>
      <c r="F75" s="993">
        <f t="shared" si="3"/>
        <v>26377.909</v>
      </c>
      <c r="G75" s="993">
        <f t="shared" si="3"/>
        <v>0</v>
      </c>
      <c r="H75" s="993">
        <f t="shared" si="3"/>
        <v>14627.004829999996</v>
      </c>
      <c r="I75" s="1006">
        <f t="shared" si="3"/>
        <v>2496.3029999999999</v>
      </c>
      <c r="J75" s="1007">
        <f t="shared" si="3"/>
        <v>604938.76569235884</v>
      </c>
      <c r="K75" s="1008">
        <f t="shared" si="3"/>
        <v>30054</v>
      </c>
    </row>
    <row r="76" spans="1:13" ht="12.75" thickBot="1" x14ac:dyDescent="0.25">
      <c r="A76" s="170"/>
      <c r="B76" s="270"/>
      <c r="C76" s="270"/>
      <c r="D76" s="271"/>
      <c r="E76" s="271"/>
      <c r="F76" s="271"/>
      <c r="G76" s="271"/>
      <c r="H76" s="271"/>
      <c r="I76" s="271"/>
      <c r="J76" s="645"/>
      <c r="K76" s="784"/>
    </row>
    <row r="77" spans="1:13" x14ac:dyDescent="0.2">
      <c r="A77" s="661"/>
      <c r="B77" s="662"/>
      <c r="C77" s="662"/>
      <c r="D77" s="663"/>
      <c r="E77" s="663" t="s">
        <v>1898</v>
      </c>
      <c r="F77" s="663"/>
      <c r="G77" s="663"/>
      <c r="H77" s="663"/>
      <c r="I77" s="663"/>
      <c r="J77" s="663"/>
      <c r="K77" s="671"/>
    </row>
    <row r="78" spans="1:13" x14ac:dyDescent="0.2">
      <c r="A78" s="665" t="s">
        <v>2060</v>
      </c>
      <c r="B78" s="604"/>
      <c r="C78" s="604"/>
      <c r="D78" s="272"/>
      <c r="E78" s="272"/>
      <c r="F78" s="272"/>
      <c r="G78" s="272"/>
      <c r="H78" s="272"/>
      <c r="I78" s="272"/>
      <c r="J78" s="272"/>
      <c r="K78" s="672"/>
    </row>
    <row r="79" spans="1:13" ht="12" customHeight="1" x14ac:dyDescent="0.2">
      <c r="A79" s="2028" t="s">
        <v>2131</v>
      </c>
      <c r="B79" s="2026"/>
      <c r="C79" s="2026"/>
      <c r="D79" s="2026"/>
      <c r="E79" s="2026"/>
      <c r="F79" s="2026"/>
      <c r="G79" s="2026"/>
      <c r="H79" s="2026"/>
      <c r="I79" s="2027"/>
      <c r="J79" s="2028"/>
      <c r="K79" s="2027"/>
    </row>
    <row r="80" spans="1:13" ht="36" customHeight="1" x14ac:dyDescent="0.2">
      <c r="A80" s="2025" t="s">
        <v>2081</v>
      </c>
      <c r="B80" s="2026"/>
      <c r="C80" s="2026"/>
      <c r="D80" s="2026"/>
      <c r="E80" s="2026"/>
      <c r="F80" s="2026"/>
      <c r="G80" s="2026"/>
      <c r="H80" s="2026"/>
      <c r="I80" s="2026"/>
      <c r="J80" s="2026"/>
      <c r="K80" s="2027"/>
    </row>
    <row r="81" spans="1:15" ht="14.25" customHeight="1" x14ac:dyDescent="0.2">
      <c r="A81" s="2028" t="s">
        <v>1245</v>
      </c>
      <c r="B81" s="2026"/>
      <c r="C81" s="2026"/>
      <c r="D81" s="2026"/>
      <c r="E81" s="2026"/>
      <c r="F81" s="2026"/>
      <c r="G81" s="2026"/>
      <c r="H81" s="2026"/>
      <c r="I81" s="2026"/>
      <c r="J81" s="2026"/>
      <c r="K81" s="2027"/>
    </row>
    <row r="82" spans="1:15" ht="36" customHeight="1" x14ac:dyDescent="0.2">
      <c r="A82" s="2025" t="s">
        <v>2106</v>
      </c>
      <c r="B82" s="2026"/>
      <c r="C82" s="2026"/>
      <c r="D82" s="2026"/>
      <c r="E82" s="2026"/>
      <c r="F82" s="2026"/>
      <c r="G82" s="2026"/>
      <c r="H82" s="2026"/>
      <c r="I82" s="2027"/>
      <c r="J82" s="2028"/>
      <c r="K82" s="2027"/>
      <c r="N82" s="17"/>
    </row>
    <row r="83" spans="1:15" ht="12" customHeight="1" x14ac:dyDescent="0.2">
      <c r="A83" s="2028" t="s">
        <v>2076</v>
      </c>
      <c r="B83" s="2026"/>
      <c r="C83" s="2026"/>
      <c r="D83" s="2026"/>
      <c r="E83" s="2026"/>
      <c r="F83" s="2026"/>
      <c r="G83" s="2026"/>
      <c r="H83" s="2026"/>
      <c r="I83" s="2026"/>
      <c r="J83" s="2026"/>
      <c r="K83" s="2027"/>
      <c r="L83" s="15"/>
      <c r="M83" s="15"/>
      <c r="N83" s="15"/>
      <c r="O83" s="15"/>
    </row>
    <row r="84" spans="1:15" ht="24" customHeight="1" x14ac:dyDescent="0.2">
      <c r="A84" s="2025" t="s">
        <v>2085</v>
      </c>
      <c r="B84" s="2026"/>
      <c r="C84" s="2026"/>
      <c r="D84" s="2026"/>
      <c r="E84" s="2026"/>
      <c r="F84" s="2026"/>
      <c r="G84" s="2026"/>
      <c r="H84" s="2026"/>
      <c r="I84" s="2026"/>
      <c r="J84" s="2026"/>
      <c r="K84" s="2027"/>
    </row>
    <row r="85" spans="1:15" ht="24" customHeight="1" x14ac:dyDescent="0.2">
      <c r="A85" s="2025" t="s">
        <v>1246</v>
      </c>
      <c r="B85" s="2026"/>
      <c r="C85" s="2026"/>
      <c r="D85" s="2026"/>
      <c r="E85" s="2026"/>
      <c r="F85" s="2026"/>
      <c r="G85" s="2026"/>
      <c r="H85" s="2026"/>
      <c r="I85" s="2026"/>
      <c r="J85" s="2026"/>
      <c r="K85" s="2027"/>
    </row>
    <row r="86" spans="1:15" ht="12.75" thickBot="1" x14ac:dyDescent="0.25">
      <c r="A86" s="2029" t="s">
        <v>2118</v>
      </c>
      <c r="B86" s="2030"/>
      <c r="C86" s="2030"/>
      <c r="D86" s="2030"/>
      <c r="E86" s="2030"/>
      <c r="F86" s="2030"/>
      <c r="G86" s="2030"/>
      <c r="H86" s="2030"/>
      <c r="I86" s="2030"/>
      <c r="J86" s="2030"/>
      <c r="K86" s="2031"/>
    </row>
    <row r="88" spans="1:15" x14ac:dyDescent="0.2">
      <c r="B88" s="112"/>
      <c r="C88" s="137"/>
      <c r="D88" s="138"/>
      <c r="E88" s="138"/>
      <c r="F88" s="138"/>
      <c r="G88" s="138"/>
      <c r="H88" s="138"/>
      <c r="I88" s="138"/>
      <c r="J88" s="137"/>
      <c r="K88" s="572"/>
    </row>
    <row r="89" spans="1:15" x14ac:dyDescent="0.2">
      <c r="A89" s="46"/>
      <c r="B89" s="112"/>
      <c r="C89" s="112"/>
      <c r="D89" s="112"/>
      <c r="E89" s="112"/>
      <c r="F89" s="112"/>
      <c r="G89" s="112"/>
      <c r="H89" s="112"/>
      <c r="I89" s="112"/>
      <c r="J89" s="112"/>
      <c r="K89" s="112"/>
    </row>
  </sheetData>
  <mergeCells count="10">
    <mergeCell ref="A1:K1"/>
    <mergeCell ref="A2:K2"/>
    <mergeCell ref="A79:K79"/>
    <mergeCell ref="A80:K80"/>
    <mergeCell ref="A86:K86"/>
    <mergeCell ref="A84:K84"/>
    <mergeCell ref="A85:K85"/>
    <mergeCell ref="A81:K81"/>
    <mergeCell ref="A82:K82"/>
    <mergeCell ref="A83:K83"/>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76" max="1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O13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2.75"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693</v>
      </c>
      <c r="B4" s="1721">
        <v>6008.392414504</v>
      </c>
      <c r="C4" s="1197">
        <f>SUM(D4:J4)</f>
        <v>68666.119857018028</v>
      </c>
      <c r="D4" s="1794">
        <v>44518.709000000003</v>
      </c>
      <c r="E4" s="1983">
        <v>0</v>
      </c>
      <c r="F4" s="1353">
        <v>2536.6729999999998</v>
      </c>
      <c r="G4" s="1353">
        <v>0</v>
      </c>
      <c r="H4" s="1914">
        <v>0</v>
      </c>
      <c r="I4" s="1657">
        <v>66.983999999999995</v>
      </c>
      <c r="J4" s="1796">
        <v>21543.753857018022</v>
      </c>
      <c r="K4" s="905">
        <v>1917</v>
      </c>
    </row>
    <row r="5" spans="1:11" ht="12.75" customHeight="1" x14ac:dyDescent="0.2">
      <c r="A5" s="3" t="s">
        <v>1415</v>
      </c>
      <c r="B5" s="1721">
        <v>2781.5610666569</v>
      </c>
      <c r="C5" s="1197">
        <f t="shared" ref="C5:C68" si="0">SUM(D5:J5)</f>
        <v>43767.035327248959</v>
      </c>
      <c r="D5" s="1794">
        <v>23347.563999999998</v>
      </c>
      <c r="E5" s="1983">
        <v>0</v>
      </c>
      <c r="F5" s="1353">
        <v>1257.136</v>
      </c>
      <c r="G5" s="1353">
        <v>0</v>
      </c>
      <c r="H5" s="1914">
        <v>0</v>
      </c>
      <c r="I5" s="1353">
        <v>0.25900000000000001</v>
      </c>
      <c r="J5" s="1797">
        <v>19162.076327248964</v>
      </c>
      <c r="K5" s="905">
        <v>1071</v>
      </c>
    </row>
    <row r="6" spans="1:11" ht="12.75" customHeight="1" x14ac:dyDescent="0.2">
      <c r="A6" s="3" t="s">
        <v>132</v>
      </c>
      <c r="B6" s="1721">
        <v>1296.7639317624</v>
      </c>
      <c r="C6" s="1197">
        <f t="shared" si="0"/>
        <v>22494.196800142352</v>
      </c>
      <c r="D6" s="1794">
        <v>12295.947</v>
      </c>
      <c r="E6" s="1983">
        <v>0</v>
      </c>
      <c r="F6" s="1353">
        <v>269.69</v>
      </c>
      <c r="G6" s="1353">
        <v>0</v>
      </c>
      <c r="H6" s="1914">
        <v>0</v>
      </c>
      <c r="I6" s="1353">
        <v>48.515999999999998</v>
      </c>
      <c r="J6" s="1797">
        <v>9880.0438001423536</v>
      </c>
      <c r="K6" s="905">
        <v>513</v>
      </c>
    </row>
    <row r="7" spans="1:11" ht="12.75" customHeight="1" x14ac:dyDescent="0.2">
      <c r="A7" s="3" t="s">
        <v>1508</v>
      </c>
      <c r="B7" s="1721">
        <v>798.80494616160001</v>
      </c>
      <c r="C7" s="1197">
        <f t="shared" si="0"/>
        <v>10238.156786419062</v>
      </c>
      <c r="D7" s="1794">
        <v>5025.5969999999998</v>
      </c>
      <c r="E7" s="1983">
        <v>0</v>
      </c>
      <c r="F7" s="1353">
        <v>70.257999999999996</v>
      </c>
      <c r="G7" s="1353">
        <v>0</v>
      </c>
      <c r="H7" s="1914">
        <v>0</v>
      </c>
      <c r="I7" s="1353">
        <v>7.782</v>
      </c>
      <c r="J7" s="1797">
        <v>5134.5197864190623</v>
      </c>
      <c r="K7" s="905">
        <v>356</v>
      </c>
    </row>
    <row r="8" spans="1:11" ht="12.75" customHeight="1" x14ac:dyDescent="0.2">
      <c r="A8" s="3" t="s">
        <v>51</v>
      </c>
      <c r="B8" s="1721">
        <v>10073.636053510501</v>
      </c>
      <c r="C8" s="1197">
        <f t="shared" si="0"/>
        <v>118651.27891504325</v>
      </c>
      <c r="D8" s="1794">
        <v>79617.865999999995</v>
      </c>
      <c r="E8" s="1983">
        <v>0</v>
      </c>
      <c r="F8" s="1353">
        <v>4449.5420000000004</v>
      </c>
      <c r="G8" s="1353">
        <v>0</v>
      </c>
      <c r="H8" s="1914">
        <v>0</v>
      </c>
      <c r="I8" s="1353">
        <v>383.29199999999997</v>
      </c>
      <c r="J8" s="1797">
        <v>34200.578915043254</v>
      </c>
      <c r="K8" s="905">
        <v>3263</v>
      </c>
    </row>
    <row r="9" spans="1:11" ht="12.75" customHeight="1" x14ac:dyDescent="0.2">
      <c r="A9" s="3" t="s">
        <v>134</v>
      </c>
      <c r="B9" s="1721">
        <v>6955.0938003336996</v>
      </c>
      <c r="C9" s="1197">
        <f t="shared" si="0"/>
        <v>81248.257746681309</v>
      </c>
      <c r="D9" s="1794">
        <v>50740.716999999997</v>
      </c>
      <c r="E9" s="1983">
        <v>0</v>
      </c>
      <c r="F9" s="1353">
        <v>2892.77</v>
      </c>
      <c r="G9" s="1353">
        <v>0</v>
      </c>
      <c r="H9" s="1914">
        <v>0</v>
      </c>
      <c r="I9" s="1353">
        <v>410.68900000000002</v>
      </c>
      <c r="J9" s="1797">
        <v>27204.081746681317</v>
      </c>
      <c r="K9" s="905">
        <v>2091</v>
      </c>
    </row>
    <row r="10" spans="1:11" ht="12.75" customHeight="1" x14ac:dyDescent="0.2">
      <c r="A10" s="3" t="s">
        <v>773</v>
      </c>
      <c r="B10" s="1721">
        <v>2624.0199317689003</v>
      </c>
      <c r="C10" s="1197">
        <f t="shared" si="0"/>
        <v>48453.149643957695</v>
      </c>
      <c r="D10" s="1794">
        <v>32838.050999999999</v>
      </c>
      <c r="E10" s="1983">
        <v>0</v>
      </c>
      <c r="F10" s="1353">
        <v>982.92200000000003</v>
      </c>
      <c r="G10" s="1353">
        <v>0</v>
      </c>
      <c r="H10" s="1914">
        <v>0</v>
      </c>
      <c r="I10" s="1353">
        <v>114.755</v>
      </c>
      <c r="J10" s="1797">
        <v>14517.421643957698</v>
      </c>
      <c r="K10" s="905">
        <v>1091</v>
      </c>
    </row>
    <row r="11" spans="1:11" ht="12.75" customHeight="1" x14ac:dyDescent="0.2">
      <c r="A11" s="3" t="s">
        <v>1509</v>
      </c>
      <c r="B11" s="1721">
        <v>855.61163869450002</v>
      </c>
      <c r="C11" s="1197">
        <f t="shared" si="0"/>
        <v>15358.374326816293</v>
      </c>
      <c r="D11" s="1794">
        <v>7770.7749999999996</v>
      </c>
      <c r="E11" s="1983">
        <v>0</v>
      </c>
      <c r="F11" s="1353">
        <v>541.55100000000004</v>
      </c>
      <c r="G11" s="1353">
        <v>0</v>
      </c>
      <c r="H11" s="1914">
        <v>0</v>
      </c>
      <c r="I11" s="1353">
        <v>171.65</v>
      </c>
      <c r="J11" s="1797">
        <v>6874.3983268162938</v>
      </c>
      <c r="K11" s="905">
        <v>381</v>
      </c>
    </row>
    <row r="12" spans="1:11" ht="12.75" customHeight="1" x14ac:dyDescent="0.2">
      <c r="A12" s="3" t="s">
        <v>135</v>
      </c>
      <c r="B12" s="1721">
        <v>1777.6290313569998</v>
      </c>
      <c r="C12" s="1197">
        <f t="shared" si="0"/>
        <v>29486.074482358796</v>
      </c>
      <c r="D12" s="1794">
        <v>19330.191999999999</v>
      </c>
      <c r="E12" s="1983">
        <v>0</v>
      </c>
      <c r="F12" s="1353">
        <v>567.68200000000002</v>
      </c>
      <c r="G12" s="1353">
        <v>0</v>
      </c>
      <c r="H12" s="1914">
        <v>0</v>
      </c>
      <c r="I12" s="1353">
        <v>20.039000000000001</v>
      </c>
      <c r="J12" s="1797">
        <v>9568.1614823587952</v>
      </c>
      <c r="K12" s="905">
        <v>632</v>
      </c>
    </row>
    <row r="13" spans="1:11" ht="12.75" customHeight="1" x14ac:dyDescent="0.2">
      <c r="A13" s="3" t="s">
        <v>775</v>
      </c>
      <c r="B13" s="1721">
        <v>4115.2060935853006</v>
      </c>
      <c r="C13" s="1197">
        <f t="shared" si="0"/>
        <v>100653.94559733575</v>
      </c>
      <c r="D13" s="1794">
        <v>40330.892</v>
      </c>
      <c r="E13" s="1983">
        <v>0</v>
      </c>
      <c r="F13" s="1353">
        <v>1162.528</v>
      </c>
      <c r="G13" s="1353">
        <v>0</v>
      </c>
      <c r="H13" s="1914">
        <v>0</v>
      </c>
      <c r="I13" s="1353">
        <v>93.774000000000001</v>
      </c>
      <c r="J13" s="1797">
        <v>59066.751597335751</v>
      </c>
      <c r="K13" s="905">
        <v>2640</v>
      </c>
    </row>
    <row r="14" spans="1:11" ht="12.75" customHeight="1" x14ac:dyDescent="0.2">
      <c r="A14" s="3" t="s">
        <v>1510</v>
      </c>
      <c r="B14" s="1721">
        <v>2654.1282334343</v>
      </c>
      <c r="C14" s="1197">
        <f t="shared" si="0"/>
        <v>46297.449397982753</v>
      </c>
      <c r="D14" s="1794">
        <v>27386.15</v>
      </c>
      <c r="E14" s="1983">
        <v>0</v>
      </c>
      <c r="F14" s="1353">
        <v>1954.076</v>
      </c>
      <c r="G14" s="1353">
        <v>0</v>
      </c>
      <c r="H14" s="1914">
        <v>0</v>
      </c>
      <c r="I14" s="1353">
        <v>33.125</v>
      </c>
      <c r="J14" s="1797">
        <v>16924.098397982751</v>
      </c>
      <c r="K14" s="905">
        <v>930</v>
      </c>
    </row>
    <row r="15" spans="1:11" ht="12.75" customHeight="1" x14ac:dyDescent="0.2">
      <c r="A15" s="3" t="s">
        <v>1421</v>
      </c>
      <c r="B15" s="1721">
        <v>1098.1736529919001</v>
      </c>
      <c r="C15" s="1197">
        <f t="shared" si="0"/>
        <v>12233.580194247847</v>
      </c>
      <c r="D15" s="1794">
        <v>7742.1310000000003</v>
      </c>
      <c r="E15" s="1983">
        <v>0</v>
      </c>
      <c r="F15" s="1353">
        <v>527.86699999999996</v>
      </c>
      <c r="G15" s="1353">
        <v>0</v>
      </c>
      <c r="H15" s="1914">
        <v>0</v>
      </c>
      <c r="I15" s="1353">
        <v>9.141</v>
      </c>
      <c r="J15" s="1797">
        <v>3954.4411942478478</v>
      </c>
      <c r="K15" s="905">
        <v>328</v>
      </c>
    </row>
    <row r="16" spans="1:11" ht="12.75" customHeight="1" x14ac:dyDescent="0.2">
      <c r="A16" s="3" t="s">
        <v>825</v>
      </c>
      <c r="B16" s="1721">
        <v>1786.4741754088998</v>
      </c>
      <c r="C16" s="1197">
        <f t="shared" si="0"/>
        <v>32559.773470763463</v>
      </c>
      <c r="D16" s="1794">
        <v>22196.789000000001</v>
      </c>
      <c r="E16" s="1983">
        <v>0</v>
      </c>
      <c r="F16" s="1353">
        <v>749.88</v>
      </c>
      <c r="G16" s="1353">
        <v>0</v>
      </c>
      <c r="H16" s="1914">
        <v>0</v>
      </c>
      <c r="I16" s="1353">
        <v>62.348999999999997</v>
      </c>
      <c r="J16" s="1797">
        <v>9550.7554707634627</v>
      </c>
      <c r="K16" s="905">
        <v>744</v>
      </c>
    </row>
    <row r="17" spans="1:11" ht="12.75" customHeight="1" x14ac:dyDescent="0.2">
      <c r="A17" s="3" t="s">
        <v>60</v>
      </c>
      <c r="B17" s="1721">
        <v>521.93290627869999</v>
      </c>
      <c r="C17" s="1197">
        <f t="shared" si="0"/>
        <v>6370.5853843708483</v>
      </c>
      <c r="D17" s="1794">
        <v>3246.7460000000001</v>
      </c>
      <c r="E17" s="1983">
        <v>0</v>
      </c>
      <c r="F17" s="1353">
        <v>130.95099999999999</v>
      </c>
      <c r="G17" s="1353">
        <v>0</v>
      </c>
      <c r="H17" s="1914">
        <v>0</v>
      </c>
      <c r="I17" s="1353">
        <v>6.66</v>
      </c>
      <c r="J17" s="1797">
        <v>2986.2283843708487</v>
      </c>
      <c r="K17" s="905">
        <v>215</v>
      </c>
    </row>
    <row r="18" spans="1:11" ht="12.75" customHeight="1" x14ac:dyDescent="0.2">
      <c r="A18" s="3" t="s">
        <v>1511</v>
      </c>
      <c r="B18" s="1721">
        <v>2739.7235077839</v>
      </c>
      <c r="C18" s="1197">
        <f t="shared" si="0"/>
        <v>49517.812364167126</v>
      </c>
      <c r="D18" s="1794">
        <v>26987.874</v>
      </c>
      <c r="E18" s="1983">
        <v>0</v>
      </c>
      <c r="F18" s="1353">
        <v>659.51599999999996</v>
      </c>
      <c r="G18" s="1353">
        <v>0</v>
      </c>
      <c r="H18" s="1914">
        <v>0</v>
      </c>
      <c r="I18" s="1353">
        <v>65.915999999999997</v>
      </c>
      <c r="J18" s="1797">
        <v>21804.506364167126</v>
      </c>
      <c r="K18" s="905">
        <v>1272</v>
      </c>
    </row>
    <row r="19" spans="1:11" ht="12.75" customHeight="1" x14ac:dyDescent="0.2">
      <c r="A19" s="3" t="s">
        <v>62</v>
      </c>
      <c r="B19" s="1721">
        <v>4316.0444841054996</v>
      </c>
      <c r="C19" s="1197">
        <f t="shared" si="0"/>
        <v>69454.472224661498</v>
      </c>
      <c r="D19" s="1794">
        <v>39754.786999999997</v>
      </c>
      <c r="E19" s="1983">
        <v>0</v>
      </c>
      <c r="F19" s="1353">
        <v>1399.2850000000001</v>
      </c>
      <c r="G19" s="1353">
        <v>0</v>
      </c>
      <c r="H19" s="1914">
        <v>0</v>
      </c>
      <c r="I19" s="1353">
        <v>107.157</v>
      </c>
      <c r="J19" s="1797">
        <v>28193.243224661506</v>
      </c>
      <c r="K19" s="905">
        <v>1680</v>
      </c>
    </row>
    <row r="20" spans="1:11" ht="12.75" customHeight="1" x14ac:dyDescent="0.2">
      <c r="A20" s="3" t="s">
        <v>1512</v>
      </c>
      <c r="B20" s="1721">
        <v>767.15484017109998</v>
      </c>
      <c r="C20" s="1197">
        <f t="shared" si="0"/>
        <v>11893.532741027682</v>
      </c>
      <c r="D20" s="1794">
        <v>7622.4340000000002</v>
      </c>
      <c r="E20" s="1983">
        <v>0</v>
      </c>
      <c r="F20" s="1353">
        <v>399.745</v>
      </c>
      <c r="G20" s="1353">
        <v>0</v>
      </c>
      <c r="H20" s="1914">
        <v>0</v>
      </c>
      <c r="I20" s="1353">
        <v>7.0940000000000003</v>
      </c>
      <c r="J20" s="1797">
        <v>3864.2597410276826</v>
      </c>
      <c r="K20" s="905">
        <v>247</v>
      </c>
    </row>
    <row r="21" spans="1:11" ht="12.75" customHeight="1" x14ac:dyDescent="0.2">
      <c r="A21" s="3" t="s">
        <v>564</v>
      </c>
      <c r="B21" s="1721">
        <v>5967.0314582250003</v>
      </c>
      <c r="C21" s="1197">
        <f t="shared" si="0"/>
        <v>78339.950281479774</v>
      </c>
      <c r="D21" s="1794">
        <v>46531.171000000002</v>
      </c>
      <c r="E21" s="1983">
        <v>0</v>
      </c>
      <c r="F21" s="1353">
        <v>1397.883</v>
      </c>
      <c r="G21" s="1353">
        <v>0</v>
      </c>
      <c r="H21" s="1914">
        <v>0</v>
      </c>
      <c r="I21" s="1353">
        <v>246.01499999999999</v>
      </c>
      <c r="J21" s="1797">
        <v>30164.881281479764</v>
      </c>
      <c r="K21" s="905">
        <v>2397</v>
      </c>
    </row>
    <row r="22" spans="1:11" ht="12.75" customHeight="1" x14ac:dyDescent="0.2">
      <c r="A22" s="3" t="s">
        <v>1251</v>
      </c>
      <c r="B22" s="1721">
        <v>32957.735063950997</v>
      </c>
      <c r="C22" s="1197">
        <f t="shared" si="0"/>
        <v>549185.65003932768</v>
      </c>
      <c r="D22" s="1794">
        <v>196947.02</v>
      </c>
      <c r="E22" s="1983">
        <v>1204.3263400000001</v>
      </c>
      <c r="F22" s="1353">
        <v>23190.105</v>
      </c>
      <c r="G22" s="1353">
        <v>0</v>
      </c>
      <c r="H22" s="1914">
        <v>81685.865489999967</v>
      </c>
      <c r="I22" s="1353">
        <v>982.971</v>
      </c>
      <c r="J22" s="1797">
        <v>245175.36220932769</v>
      </c>
      <c r="K22" s="905">
        <v>9112</v>
      </c>
    </row>
    <row r="23" spans="1:11" ht="12.75" customHeight="1" x14ac:dyDescent="0.2">
      <c r="A23" s="3" t="s">
        <v>441</v>
      </c>
      <c r="B23" s="1721">
        <v>741.17703541569995</v>
      </c>
      <c r="C23" s="1197">
        <f t="shared" si="0"/>
        <v>12859.409062844055</v>
      </c>
      <c r="D23" s="1794">
        <v>7604.2619999999997</v>
      </c>
      <c r="E23" s="1983">
        <v>0</v>
      </c>
      <c r="F23" s="1353">
        <v>118.36799999999999</v>
      </c>
      <c r="G23" s="1353">
        <v>0</v>
      </c>
      <c r="H23" s="1914">
        <v>0</v>
      </c>
      <c r="I23" s="1353">
        <v>0</v>
      </c>
      <c r="J23" s="1797">
        <v>5136.7790628440553</v>
      </c>
      <c r="K23" s="905">
        <v>306</v>
      </c>
    </row>
    <row r="24" spans="1:11" ht="12.75" customHeight="1" x14ac:dyDescent="0.2">
      <c r="A24" s="3" t="s">
        <v>71</v>
      </c>
      <c r="B24" s="1721">
        <v>1189.2599929629</v>
      </c>
      <c r="C24" s="1197">
        <f t="shared" si="0"/>
        <v>14870.468419860441</v>
      </c>
      <c r="D24" s="1794">
        <v>8138.4179999999997</v>
      </c>
      <c r="E24" s="1983">
        <v>0</v>
      </c>
      <c r="F24" s="1353">
        <v>357.68200000000002</v>
      </c>
      <c r="G24" s="1353">
        <v>0</v>
      </c>
      <c r="H24" s="1914">
        <v>0</v>
      </c>
      <c r="I24" s="1353">
        <v>33.895000000000003</v>
      </c>
      <c r="J24" s="1797">
        <v>6340.4734198604392</v>
      </c>
      <c r="K24" s="905">
        <v>406</v>
      </c>
    </row>
    <row r="25" spans="1:11" ht="12.75" customHeight="1" x14ac:dyDescent="0.2">
      <c r="A25" s="3" t="s">
        <v>1513</v>
      </c>
      <c r="B25" s="1721">
        <v>3205.5909392308999</v>
      </c>
      <c r="C25" s="1197">
        <f t="shared" si="0"/>
        <v>62431.199515142966</v>
      </c>
      <c r="D25" s="1794">
        <v>36594.843999999997</v>
      </c>
      <c r="E25" s="1983">
        <v>0</v>
      </c>
      <c r="F25" s="1353">
        <v>1875.797</v>
      </c>
      <c r="G25" s="1353">
        <v>0</v>
      </c>
      <c r="H25" s="1914">
        <v>0</v>
      </c>
      <c r="I25" s="1353">
        <v>52.654000000000003</v>
      </c>
      <c r="J25" s="1797">
        <v>23907.904515142967</v>
      </c>
      <c r="K25" s="905">
        <v>1263</v>
      </c>
    </row>
    <row r="26" spans="1:11" ht="12.75" customHeight="1" x14ac:dyDescent="0.2">
      <c r="A26" s="3" t="s">
        <v>1514</v>
      </c>
      <c r="B26" s="1721">
        <v>2101.0034059934001</v>
      </c>
      <c r="C26" s="1197">
        <f t="shared" si="0"/>
        <v>24975.573775758974</v>
      </c>
      <c r="D26" s="1794">
        <v>15209.333000000001</v>
      </c>
      <c r="E26" s="1983">
        <v>0</v>
      </c>
      <c r="F26" s="1353">
        <v>655.85699999999997</v>
      </c>
      <c r="G26" s="1353">
        <v>0</v>
      </c>
      <c r="H26" s="1914">
        <v>0</v>
      </c>
      <c r="I26" s="1353">
        <v>27.03</v>
      </c>
      <c r="J26" s="1797">
        <v>9083.3537757589711</v>
      </c>
      <c r="K26" s="905">
        <v>712</v>
      </c>
    </row>
    <row r="27" spans="1:11" ht="12.75" customHeight="1" x14ac:dyDescent="0.2">
      <c r="A27" s="3" t="s">
        <v>75</v>
      </c>
      <c r="B27" s="1721">
        <v>2517.3848234944999</v>
      </c>
      <c r="C27" s="1197">
        <f t="shared" si="0"/>
        <v>32322.525352580298</v>
      </c>
      <c r="D27" s="1794">
        <v>16712.757000000001</v>
      </c>
      <c r="E27" s="1983">
        <v>0</v>
      </c>
      <c r="F27" s="1353">
        <v>997.21600000000001</v>
      </c>
      <c r="G27" s="1353">
        <v>0</v>
      </c>
      <c r="H27" s="1914">
        <v>0</v>
      </c>
      <c r="I27" s="1353">
        <v>40.651000000000003</v>
      </c>
      <c r="J27" s="1797">
        <v>14571.901352580297</v>
      </c>
      <c r="K27" s="905">
        <v>876</v>
      </c>
    </row>
    <row r="28" spans="1:11" ht="12.75" customHeight="1" x14ac:dyDescent="0.2">
      <c r="A28" s="3" t="s">
        <v>1515</v>
      </c>
      <c r="B28" s="1721">
        <v>1189.4304554057001</v>
      </c>
      <c r="C28" s="1197">
        <f t="shared" si="0"/>
        <v>20647.160187645179</v>
      </c>
      <c r="D28" s="1794">
        <v>12572.299000000001</v>
      </c>
      <c r="E28" s="1983">
        <v>0</v>
      </c>
      <c r="F28" s="1353">
        <v>307.57400000000001</v>
      </c>
      <c r="G28" s="1353">
        <v>0</v>
      </c>
      <c r="H28" s="1914">
        <v>0</v>
      </c>
      <c r="I28" s="1353">
        <v>18</v>
      </c>
      <c r="J28" s="1797">
        <v>7749.2871876451782</v>
      </c>
      <c r="K28" s="905">
        <v>592</v>
      </c>
    </row>
    <row r="29" spans="1:11" ht="12.75" customHeight="1" x14ac:dyDescent="0.2">
      <c r="A29" s="3" t="s">
        <v>76</v>
      </c>
      <c r="B29" s="1721">
        <v>3096.0197604013997</v>
      </c>
      <c r="C29" s="1197">
        <f t="shared" si="0"/>
        <v>47612.756653593693</v>
      </c>
      <c r="D29" s="1794">
        <v>26534.620999999999</v>
      </c>
      <c r="E29" s="1983">
        <v>0</v>
      </c>
      <c r="F29" s="1353">
        <v>868.15499999999997</v>
      </c>
      <c r="G29" s="1353">
        <v>0</v>
      </c>
      <c r="H29" s="1914">
        <v>0</v>
      </c>
      <c r="I29" s="1353">
        <v>86.230999999999995</v>
      </c>
      <c r="J29" s="1797">
        <v>20123.749653593695</v>
      </c>
      <c r="K29" s="905">
        <v>1278</v>
      </c>
    </row>
    <row r="30" spans="1:11" ht="12.75" customHeight="1" x14ac:dyDescent="0.2">
      <c r="A30" s="3" t="s">
        <v>617</v>
      </c>
      <c r="B30" s="1721">
        <v>3211.4792659170002</v>
      </c>
      <c r="C30" s="1197">
        <f t="shared" si="0"/>
        <v>42738.881577612774</v>
      </c>
      <c r="D30" s="1794">
        <v>27808.716</v>
      </c>
      <c r="E30" s="1983">
        <v>0</v>
      </c>
      <c r="F30" s="1353">
        <v>1185.181</v>
      </c>
      <c r="G30" s="1353">
        <v>0</v>
      </c>
      <c r="H30" s="1914">
        <v>0</v>
      </c>
      <c r="I30" s="1353">
        <v>17.149999999999999</v>
      </c>
      <c r="J30" s="1797">
        <v>13727.83457761277</v>
      </c>
      <c r="K30" s="905">
        <v>1029</v>
      </c>
    </row>
    <row r="31" spans="1:11" ht="12.75" customHeight="1" x14ac:dyDescent="0.2">
      <c r="A31" s="3" t="s">
        <v>1516</v>
      </c>
      <c r="B31" s="1721">
        <v>1929.2840332067997</v>
      </c>
      <c r="C31" s="1197">
        <f t="shared" si="0"/>
        <v>28801.833746220087</v>
      </c>
      <c r="D31" s="1794">
        <v>16490.937000000002</v>
      </c>
      <c r="E31" s="1983">
        <v>0</v>
      </c>
      <c r="F31" s="1353">
        <v>541.24199999999996</v>
      </c>
      <c r="G31" s="1353">
        <v>0</v>
      </c>
      <c r="H31" s="1914">
        <v>0</v>
      </c>
      <c r="I31" s="1353">
        <v>3.8149999999999999</v>
      </c>
      <c r="J31" s="1797">
        <v>11765.839746220088</v>
      </c>
      <c r="K31" s="905">
        <v>643</v>
      </c>
    </row>
    <row r="32" spans="1:11" ht="12.75" customHeight="1" x14ac:dyDescent="0.2">
      <c r="A32" s="3" t="s">
        <v>1517</v>
      </c>
      <c r="B32" s="1721">
        <v>1319.7045107663998</v>
      </c>
      <c r="C32" s="1197">
        <f t="shared" si="0"/>
        <v>24260.464024384135</v>
      </c>
      <c r="D32" s="1794">
        <v>13247.35</v>
      </c>
      <c r="E32" s="1983">
        <v>0</v>
      </c>
      <c r="F32" s="1353">
        <v>403.154</v>
      </c>
      <c r="G32" s="1353">
        <v>0</v>
      </c>
      <c r="H32" s="1914">
        <v>1533.4622199999997</v>
      </c>
      <c r="I32" s="1353">
        <v>52.098999999999997</v>
      </c>
      <c r="J32" s="1797">
        <v>9024.3988043841364</v>
      </c>
      <c r="K32" s="905">
        <v>584</v>
      </c>
    </row>
    <row r="33" spans="1:11" ht="12.75" customHeight="1" x14ac:dyDescent="0.2">
      <c r="A33" s="3" t="s">
        <v>78</v>
      </c>
      <c r="B33" s="1721">
        <v>4629.4062705359001</v>
      </c>
      <c r="C33" s="1197">
        <f t="shared" si="0"/>
        <v>95309.321153083016</v>
      </c>
      <c r="D33" s="1794">
        <v>45953.523999999998</v>
      </c>
      <c r="E33" s="1983">
        <v>0</v>
      </c>
      <c r="F33" s="1353">
        <v>1808.268</v>
      </c>
      <c r="G33" s="1353">
        <v>0</v>
      </c>
      <c r="H33" s="1914">
        <v>0</v>
      </c>
      <c r="I33" s="1353">
        <v>97.462999999999994</v>
      </c>
      <c r="J33" s="1797">
        <v>47450.066153083011</v>
      </c>
      <c r="K33" s="905">
        <v>2589</v>
      </c>
    </row>
    <row r="34" spans="1:11" ht="12.75" customHeight="1" x14ac:dyDescent="0.2">
      <c r="A34" s="3" t="s">
        <v>571</v>
      </c>
      <c r="B34" s="1721">
        <v>769.99893853940011</v>
      </c>
      <c r="C34" s="1197">
        <f t="shared" si="0"/>
        <v>13814.725140994284</v>
      </c>
      <c r="D34" s="1794">
        <v>8624.6679999999997</v>
      </c>
      <c r="E34" s="1983">
        <v>0</v>
      </c>
      <c r="F34" s="1353">
        <v>216.90100000000001</v>
      </c>
      <c r="G34" s="1353">
        <v>0</v>
      </c>
      <c r="H34" s="1914">
        <v>0</v>
      </c>
      <c r="I34" s="1353">
        <v>39.982999999999997</v>
      </c>
      <c r="J34" s="1797">
        <v>4933.173140994284</v>
      </c>
      <c r="K34" s="905">
        <v>341</v>
      </c>
    </row>
    <row r="35" spans="1:11" ht="12.75" customHeight="1" x14ac:dyDescent="0.2">
      <c r="A35" s="3" t="s">
        <v>1518</v>
      </c>
      <c r="B35" s="1721">
        <v>3731.4525783730001</v>
      </c>
      <c r="C35" s="1197">
        <f t="shared" si="0"/>
        <v>64840.636115998896</v>
      </c>
      <c r="D35" s="1794">
        <v>37198.707999999999</v>
      </c>
      <c r="E35" s="1983">
        <v>0</v>
      </c>
      <c r="F35" s="1353">
        <v>1525.5129999999999</v>
      </c>
      <c r="G35" s="1353">
        <v>0</v>
      </c>
      <c r="H35" s="1914">
        <v>0</v>
      </c>
      <c r="I35" s="1353">
        <v>120.66200000000001</v>
      </c>
      <c r="J35" s="1797">
        <v>25995.753115998901</v>
      </c>
      <c r="K35" s="905">
        <v>1681</v>
      </c>
    </row>
    <row r="36" spans="1:11" ht="12.75" customHeight="1" x14ac:dyDescent="0.2">
      <c r="A36" s="3" t="s">
        <v>378</v>
      </c>
      <c r="B36" s="1721">
        <v>21932.852026223001</v>
      </c>
      <c r="C36" s="1197">
        <f t="shared" si="0"/>
        <v>270217.36419050698</v>
      </c>
      <c r="D36" s="1794">
        <v>166026.99</v>
      </c>
      <c r="E36" s="1983">
        <v>-6.6E-4</v>
      </c>
      <c r="F36" s="1353">
        <v>9829.1610000000001</v>
      </c>
      <c r="G36" s="1353">
        <v>0</v>
      </c>
      <c r="H36" s="1914">
        <v>2331.2514899999996</v>
      </c>
      <c r="I36" s="1353">
        <v>658.69500000000005</v>
      </c>
      <c r="J36" s="1797">
        <v>91371.267360506972</v>
      </c>
      <c r="K36" s="905">
        <v>6786</v>
      </c>
    </row>
    <row r="37" spans="1:11" ht="12.75" customHeight="1" x14ac:dyDescent="0.2">
      <c r="A37" s="3" t="s">
        <v>462</v>
      </c>
      <c r="B37" s="1721">
        <v>294.27474685299995</v>
      </c>
      <c r="C37" s="1197">
        <f t="shared" si="0"/>
        <v>6692.1198957067008</v>
      </c>
      <c r="D37" s="1794">
        <v>3411.348</v>
      </c>
      <c r="E37" s="1983">
        <v>0</v>
      </c>
      <c r="F37" s="1353">
        <v>7.6079999999999997</v>
      </c>
      <c r="G37" s="1353">
        <v>0</v>
      </c>
      <c r="H37" s="1914">
        <v>0</v>
      </c>
      <c r="I37" s="1353">
        <v>0</v>
      </c>
      <c r="J37" s="1797">
        <v>3273.1638957067007</v>
      </c>
      <c r="K37" s="905">
        <v>211</v>
      </c>
    </row>
    <row r="38" spans="1:11" ht="12.75" customHeight="1" x14ac:dyDescent="0.2">
      <c r="A38" s="3" t="s">
        <v>1519</v>
      </c>
      <c r="B38" s="1721">
        <v>1462.3524404551999</v>
      </c>
      <c r="C38" s="1197">
        <f t="shared" si="0"/>
        <v>19751.671531726068</v>
      </c>
      <c r="D38" s="1794">
        <v>11110.218999999999</v>
      </c>
      <c r="E38" s="1983">
        <v>0</v>
      </c>
      <c r="F38" s="1353">
        <v>260.39999999999998</v>
      </c>
      <c r="G38" s="1353">
        <v>0</v>
      </c>
      <c r="H38" s="1914">
        <v>0</v>
      </c>
      <c r="I38" s="1353">
        <v>12.632999999999999</v>
      </c>
      <c r="J38" s="1797">
        <v>8368.4195317260692</v>
      </c>
      <c r="K38" s="905">
        <v>450</v>
      </c>
    </row>
    <row r="39" spans="1:11" ht="12.75" customHeight="1" x14ac:dyDescent="0.2">
      <c r="A39" s="3" t="s">
        <v>572</v>
      </c>
      <c r="B39" s="1721">
        <v>1795.452535123</v>
      </c>
      <c r="C39" s="1197">
        <f t="shared" si="0"/>
        <v>25247.715990800498</v>
      </c>
      <c r="D39" s="1794">
        <v>13851.352000000001</v>
      </c>
      <c r="E39" s="1983">
        <v>0</v>
      </c>
      <c r="F39" s="1353">
        <v>280.11700000000002</v>
      </c>
      <c r="G39" s="1353">
        <v>0</v>
      </c>
      <c r="H39" s="1914">
        <v>0</v>
      </c>
      <c r="I39" s="1353">
        <v>1.946</v>
      </c>
      <c r="J39" s="1797">
        <v>11114.300990800495</v>
      </c>
      <c r="K39" s="905">
        <v>691</v>
      </c>
    </row>
    <row r="40" spans="1:11" ht="12.75" customHeight="1" x14ac:dyDescent="0.2">
      <c r="A40" s="3" t="s">
        <v>1520</v>
      </c>
      <c r="B40" s="1721">
        <v>3798.0437982930002</v>
      </c>
      <c r="C40" s="1197">
        <f t="shared" si="0"/>
        <v>77800.64862667775</v>
      </c>
      <c r="D40" s="1794">
        <v>42657.616000000002</v>
      </c>
      <c r="E40" s="1983">
        <v>0</v>
      </c>
      <c r="F40" s="1353">
        <v>1191.845</v>
      </c>
      <c r="G40" s="1353">
        <v>0</v>
      </c>
      <c r="H40" s="1914">
        <v>0</v>
      </c>
      <c r="I40" s="1353">
        <v>71.137</v>
      </c>
      <c r="J40" s="1797">
        <v>33880.050626677745</v>
      </c>
      <c r="K40" s="905">
        <v>2176</v>
      </c>
    </row>
    <row r="41" spans="1:11" ht="12.75" customHeight="1" x14ac:dyDescent="0.2">
      <c r="A41" s="3" t="s">
        <v>1262</v>
      </c>
      <c r="B41" s="1721">
        <v>869.00837058649984</v>
      </c>
      <c r="C41" s="1197">
        <f t="shared" si="0"/>
        <v>12857.015482504888</v>
      </c>
      <c r="D41" s="1794">
        <v>7164.6149999999998</v>
      </c>
      <c r="E41" s="1983">
        <v>0</v>
      </c>
      <c r="F41" s="1353">
        <v>320.65899999999999</v>
      </c>
      <c r="G41" s="1353">
        <v>0</v>
      </c>
      <c r="H41" s="1914">
        <v>0</v>
      </c>
      <c r="I41" s="1353">
        <v>20.361999999999998</v>
      </c>
      <c r="J41" s="1797">
        <v>5351.379482504889</v>
      </c>
      <c r="K41" s="905">
        <v>327</v>
      </c>
    </row>
    <row r="42" spans="1:11" ht="12.75" customHeight="1" x14ac:dyDescent="0.2">
      <c r="A42" s="3" t="s">
        <v>573</v>
      </c>
      <c r="B42" s="1721">
        <v>1559.9959493951999</v>
      </c>
      <c r="C42" s="1197">
        <f t="shared" si="0"/>
        <v>20024.201138398086</v>
      </c>
      <c r="D42" s="1794">
        <v>11308.048000000001</v>
      </c>
      <c r="E42" s="1983">
        <v>0</v>
      </c>
      <c r="F42" s="1353">
        <v>499.10500000000002</v>
      </c>
      <c r="G42" s="1353">
        <v>0</v>
      </c>
      <c r="H42" s="1914">
        <v>0</v>
      </c>
      <c r="I42" s="1353">
        <v>40.563000000000002</v>
      </c>
      <c r="J42" s="1797">
        <v>8176.4851383980877</v>
      </c>
      <c r="K42" s="905">
        <v>554</v>
      </c>
    </row>
    <row r="43" spans="1:11" ht="12.75" customHeight="1" x14ac:dyDescent="0.2">
      <c r="A43" s="3" t="s">
        <v>80</v>
      </c>
      <c r="B43" s="1721">
        <v>2688.0243190781002</v>
      </c>
      <c r="C43" s="1197">
        <f t="shared" si="0"/>
        <v>41873.626302633704</v>
      </c>
      <c r="D43" s="1794">
        <v>26792.256000000001</v>
      </c>
      <c r="E43" s="1983">
        <v>0</v>
      </c>
      <c r="F43" s="1353">
        <v>1077.8800000000001</v>
      </c>
      <c r="G43" s="1353">
        <v>0</v>
      </c>
      <c r="H43" s="1914">
        <v>0</v>
      </c>
      <c r="I43" s="1353">
        <v>69.036000000000001</v>
      </c>
      <c r="J43" s="1797">
        <v>13934.454302633703</v>
      </c>
      <c r="K43" s="905">
        <v>1041</v>
      </c>
    </row>
    <row r="44" spans="1:11" ht="12.75" customHeight="1" x14ac:dyDescent="0.2">
      <c r="A44" s="3" t="s">
        <v>787</v>
      </c>
      <c r="B44" s="1721">
        <v>1467.7733824652</v>
      </c>
      <c r="C44" s="1197">
        <f t="shared" si="0"/>
        <v>22969.822338661405</v>
      </c>
      <c r="D44" s="1794">
        <v>11761.593000000001</v>
      </c>
      <c r="E44" s="1983">
        <v>0</v>
      </c>
      <c r="F44" s="1353">
        <v>407.32100000000003</v>
      </c>
      <c r="G44" s="1353">
        <v>0</v>
      </c>
      <c r="H44" s="1914">
        <v>0</v>
      </c>
      <c r="I44" s="1353">
        <v>0.29799999999999999</v>
      </c>
      <c r="J44" s="1797">
        <v>10800.610338661401</v>
      </c>
      <c r="K44" s="905">
        <v>552</v>
      </c>
    </row>
    <row r="45" spans="1:11" ht="12.75" customHeight="1" x14ac:dyDescent="0.2">
      <c r="A45" s="3" t="s">
        <v>81</v>
      </c>
      <c r="B45" s="1721">
        <v>674.85918426079991</v>
      </c>
      <c r="C45" s="1197">
        <f t="shared" si="0"/>
        <v>14870.765662124642</v>
      </c>
      <c r="D45" s="1794">
        <v>9988.4699999999993</v>
      </c>
      <c r="E45" s="1983">
        <v>0</v>
      </c>
      <c r="F45" s="1353">
        <v>380.56200000000001</v>
      </c>
      <c r="G45" s="1353">
        <v>0</v>
      </c>
      <c r="H45" s="1914">
        <v>0</v>
      </c>
      <c r="I45" s="1353">
        <v>20.442</v>
      </c>
      <c r="J45" s="1797">
        <v>4481.2916621246441</v>
      </c>
      <c r="K45" s="905">
        <v>296</v>
      </c>
    </row>
    <row r="46" spans="1:11" ht="12.75" customHeight="1" x14ac:dyDescent="0.2">
      <c r="A46" s="3" t="s">
        <v>1017</v>
      </c>
      <c r="B46" s="1721">
        <v>1363.1474729249001</v>
      </c>
      <c r="C46" s="1197">
        <f t="shared" si="0"/>
        <v>21805.322305591395</v>
      </c>
      <c r="D46" s="1794">
        <v>13406.286</v>
      </c>
      <c r="E46" s="1983">
        <v>0</v>
      </c>
      <c r="F46" s="1353">
        <v>345.12200000000001</v>
      </c>
      <c r="G46" s="1353">
        <v>0</v>
      </c>
      <c r="H46" s="1914">
        <v>0</v>
      </c>
      <c r="I46" s="1353">
        <v>9.2370000000000001</v>
      </c>
      <c r="J46" s="1797">
        <v>8044.6773055913964</v>
      </c>
      <c r="K46" s="905">
        <v>506</v>
      </c>
    </row>
    <row r="47" spans="1:11" ht="12.75" customHeight="1" x14ac:dyDescent="0.2">
      <c r="A47" s="3" t="s">
        <v>82</v>
      </c>
      <c r="B47" s="1721">
        <v>699.71687872249993</v>
      </c>
      <c r="C47" s="1197">
        <f t="shared" si="0"/>
        <v>12022.907786789172</v>
      </c>
      <c r="D47" s="1794">
        <v>5177.5609999999997</v>
      </c>
      <c r="E47" s="1983">
        <v>0</v>
      </c>
      <c r="F47" s="1353">
        <v>179.547</v>
      </c>
      <c r="G47" s="1353">
        <v>0</v>
      </c>
      <c r="H47" s="1914">
        <v>0</v>
      </c>
      <c r="I47" s="1353">
        <v>5.2930000000000001</v>
      </c>
      <c r="J47" s="1797">
        <v>6660.5067867891739</v>
      </c>
      <c r="K47" s="905">
        <v>403</v>
      </c>
    </row>
    <row r="48" spans="1:11" ht="12.75" customHeight="1" x14ac:dyDescent="0.2">
      <c r="A48" s="3" t="s">
        <v>83</v>
      </c>
      <c r="B48" s="1721">
        <v>3740.6934788887997</v>
      </c>
      <c r="C48" s="1197">
        <f t="shared" si="0"/>
        <v>65502.586402252229</v>
      </c>
      <c r="D48" s="1794">
        <v>38606.980000000003</v>
      </c>
      <c r="E48" s="1983">
        <v>0</v>
      </c>
      <c r="F48" s="1353">
        <v>1598.1420000000001</v>
      </c>
      <c r="G48" s="1353">
        <v>0</v>
      </c>
      <c r="H48" s="1914">
        <v>0</v>
      </c>
      <c r="I48" s="1353">
        <v>184.636</v>
      </c>
      <c r="J48" s="1797">
        <v>25112.828402252228</v>
      </c>
      <c r="K48" s="905">
        <v>1685</v>
      </c>
    </row>
    <row r="49" spans="1:11" ht="12.75" customHeight="1" x14ac:dyDescent="0.2">
      <c r="A49" s="3" t="s">
        <v>155</v>
      </c>
      <c r="B49" s="1721">
        <v>1301.0870890470999</v>
      </c>
      <c r="C49" s="1197">
        <f t="shared" si="0"/>
        <v>31944.127456471459</v>
      </c>
      <c r="D49" s="1794">
        <v>15942.209000000001</v>
      </c>
      <c r="E49" s="1983">
        <v>0</v>
      </c>
      <c r="F49" s="1353">
        <v>387.64600000000002</v>
      </c>
      <c r="G49" s="1353">
        <v>0</v>
      </c>
      <c r="H49" s="1914">
        <v>0</v>
      </c>
      <c r="I49" s="1353">
        <v>3.8940000000000001</v>
      </c>
      <c r="J49" s="1797">
        <v>15610.378456471457</v>
      </c>
      <c r="K49" s="905">
        <v>758</v>
      </c>
    </row>
    <row r="50" spans="1:11" ht="12.75" customHeight="1" x14ac:dyDescent="0.2">
      <c r="A50" s="3" t="s">
        <v>580</v>
      </c>
      <c r="B50" s="1721">
        <v>30619.562042867998</v>
      </c>
      <c r="C50" s="1197">
        <f t="shared" si="0"/>
        <v>338708.58170156827</v>
      </c>
      <c r="D50" s="1794">
        <v>215515.00899999999</v>
      </c>
      <c r="E50" s="1983">
        <v>0</v>
      </c>
      <c r="F50" s="1353">
        <v>20237.206999999999</v>
      </c>
      <c r="G50" s="1353">
        <v>0</v>
      </c>
      <c r="H50" s="1914">
        <v>379.14711999999997</v>
      </c>
      <c r="I50" s="1353">
        <v>1334.2170000000001</v>
      </c>
      <c r="J50" s="1797">
        <v>101243.00158156826</v>
      </c>
      <c r="K50" s="905">
        <v>8993</v>
      </c>
    </row>
    <row r="51" spans="1:11" ht="12.75" customHeight="1" x14ac:dyDescent="0.2">
      <c r="A51" s="3" t="s">
        <v>200</v>
      </c>
      <c r="B51" s="1721">
        <v>336.37688476709997</v>
      </c>
      <c r="C51" s="1197">
        <f t="shared" si="0"/>
        <v>3690.2860779690245</v>
      </c>
      <c r="D51" s="1794">
        <v>1893.4159999999999</v>
      </c>
      <c r="E51" s="1983">
        <v>0</v>
      </c>
      <c r="F51" s="1353">
        <v>39.412999999999997</v>
      </c>
      <c r="G51" s="1353">
        <v>0</v>
      </c>
      <c r="H51" s="1914">
        <v>0</v>
      </c>
      <c r="I51" s="1353">
        <v>0.14799999999999999</v>
      </c>
      <c r="J51" s="1797">
        <v>1757.3090779690249</v>
      </c>
      <c r="K51" s="905">
        <v>86</v>
      </c>
    </row>
    <row r="52" spans="1:11" ht="12.75" customHeight="1" x14ac:dyDescent="0.2">
      <c r="A52" s="3" t="s">
        <v>85</v>
      </c>
      <c r="B52" s="1721">
        <v>1254.8437790019002</v>
      </c>
      <c r="C52" s="1197">
        <f t="shared" si="0"/>
        <v>17620.85088677708</v>
      </c>
      <c r="D52" s="1794">
        <v>9973.8889999999992</v>
      </c>
      <c r="E52" s="1983">
        <v>0</v>
      </c>
      <c r="F52" s="1353">
        <v>371.79500000000002</v>
      </c>
      <c r="G52" s="1353">
        <v>0</v>
      </c>
      <c r="H52" s="1914">
        <v>0</v>
      </c>
      <c r="I52" s="1353">
        <v>38.908000000000001</v>
      </c>
      <c r="J52" s="1797">
        <v>7236.2588867770801</v>
      </c>
      <c r="K52" s="905">
        <v>432</v>
      </c>
    </row>
    <row r="53" spans="1:11" ht="12.75" customHeight="1" x14ac:dyDescent="0.2">
      <c r="A53" s="3" t="s">
        <v>86</v>
      </c>
      <c r="B53" s="1721">
        <v>2538.8805318067998</v>
      </c>
      <c r="C53" s="1197">
        <f t="shared" si="0"/>
        <v>35123.389963989663</v>
      </c>
      <c r="D53" s="1794">
        <v>23291.627</v>
      </c>
      <c r="E53" s="1983">
        <v>0</v>
      </c>
      <c r="F53" s="1353">
        <v>763.71</v>
      </c>
      <c r="G53" s="1353">
        <v>0</v>
      </c>
      <c r="H53" s="1914">
        <v>0</v>
      </c>
      <c r="I53" s="1353">
        <v>36.917000000000002</v>
      </c>
      <c r="J53" s="1797">
        <v>11031.135963989662</v>
      </c>
      <c r="K53" s="905">
        <v>868</v>
      </c>
    </row>
    <row r="54" spans="1:11" ht="12.75" customHeight="1" x14ac:dyDescent="0.2">
      <c r="A54" s="3" t="s">
        <v>544</v>
      </c>
      <c r="B54" s="1721">
        <v>748.99229113540002</v>
      </c>
      <c r="C54" s="1197">
        <f t="shared" si="0"/>
        <v>12165.702456918552</v>
      </c>
      <c r="D54" s="1794">
        <v>6986.9759999999997</v>
      </c>
      <c r="E54" s="1983">
        <v>0</v>
      </c>
      <c r="F54" s="1353">
        <v>231.72</v>
      </c>
      <c r="G54" s="1353">
        <v>0</v>
      </c>
      <c r="H54" s="1914">
        <v>0</v>
      </c>
      <c r="I54" s="1353">
        <v>58.46</v>
      </c>
      <c r="J54" s="1797">
        <v>4888.5464569185533</v>
      </c>
      <c r="K54" s="905">
        <v>375</v>
      </c>
    </row>
    <row r="55" spans="1:11" ht="12.75" customHeight="1" x14ac:dyDescent="0.2">
      <c r="A55" s="3" t="s">
        <v>157</v>
      </c>
      <c r="B55" s="1721">
        <v>2253.4295887676994</v>
      </c>
      <c r="C55" s="1197">
        <f t="shared" si="0"/>
        <v>33963.443441550786</v>
      </c>
      <c r="D55" s="1794">
        <v>22811.861000000001</v>
      </c>
      <c r="E55" s="1983">
        <v>0</v>
      </c>
      <c r="F55" s="1353">
        <v>980.89</v>
      </c>
      <c r="G55" s="1353">
        <v>0</v>
      </c>
      <c r="H55" s="1914">
        <v>0</v>
      </c>
      <c r="I55" s="1353">
        <v>34.018999999999998</v>
      </c>
      <c r="J55" s="1797">
        <v>10136.673441550789</v>
      </c>
      <c r="K55" s="905">
        <v>739</v>
      </c>
    </row>
    <row r="56" spans="1:11" ht="12.75" customHeight="1" x14ac:dyDescent="0.2">
      <c r="A56" s="3" t="s">
        <v>1521</v>
      </c>
      <c r="B56" s="1721">
        <v>4127.7602284094</v>
      </c>
      <c r="C56" s="1197">
        <f t="shared" si="0"/>
        <v>53228.848319208191</v>
      </c>
      <c r="D56" s="1794">
        <v>37858.385000000002</v>
      </c>
      <c r="E56" s="1983">
        <v>0</v>
      </c>
      <c r="F56" s="1353">
        <v>1791.1030000000001</v>
      </c>
      <c r="G56" s="1353">
        <v>0</v>
      </c>
      <c r="H56" s="1914">
        <v>0</v>
      </c>
      <c r="I56" s="1353">
        <v>195.22800000000001</v>
      </c>
      <c r="J56" s="1797">
        <v>13384.132319208187</v>
      </c>
      <c r="K56" s="905">
        <v>1465</v>
      </c>
    </row>
    <row r="57" spans="1:11" ht="12.75" customHeight="1" x14ac:dyDescent="0.2">
      <c r="A57" s="3" t="s">
        <v>2101</v>
      </c>
      <c r="B57" s="1721">
        <v>3474.7116107754</v>
      </c>
      <c r="C57" s="1197">
        <f t="shared" si="0"/>
        <v>57287.550130003561</v>
      </c>
      <c r="D57" s="1794">
        <v>35673.017</v>
      </c>
      <c r="E57" s="1983">
        <v>0</v>
      </c>
      <c r="F57" s="1353">
        <v>1344.088</v>
      </c>
      <c r="G57" s="1353">
        <v>0</v>
      </c>
      <c r="H57" s="1914">
        <v>0</v>
      </c>
      <c r="I57" s="1353">
        <v>162.82900000000001</v>
      </c>
      <c r="J57" s="1797">
        <v>20107.61613000356</v>
      </c>
      <c r="K57" s="905">
        <v>1457</v>
      </c>
    </row>
    <row r="58" spans="1:11" ht="12.75" customHeight="1" x14ac:dyDescent="0.2">
      <c r="A58" s="3" t="s">
        <v>2102</v>
      </c>
      <c r="B58" s="1721">
        <v>1552.4538971845</v>
      </c>
      <c r="C58" s="1197">
        <f t="shared" si="0"/>
        <v>24437.055882940731</v>
      </c>
      <c r="D58" s="1794">
        <v>15557.383</v>
      </c>
      <c r="E58" s="1983">
        <v>0</v>
      </c>
      <c r="F58" s="1353">
        <v>664.90499999999997</v>
      </c>
      <c r="G58" s="1353">
        <v>0</v>
      </c>
      <c r="H58" s="1914">
        <v>0</v>
      </c>
      <c r="I58" s="1353">
        <v>62.412999999999997</v>
      </c>
      <c r="J58" s="1797">
        <v>8152.35488294073</v>
      </c>
      <c r="K58" s="905">
        <v>597</v>
      </c>
    </row>
    <row r="59" spans="1:11" ht="12.75" customHeight="1" x14ac:dyDescent="0.2">
      <c r="A59" s="3" t="s">
        <v>90</v>
      </c>
      <c r="B59" s="1721">
        <v>1262.4889348377001</v>
      </c>
      <c r="C59" s="1197">
        <f t="shared" si="0"/>
        <v>17471.788113100432</v>
      </c>
      <c r="D59" s="1794">
        <v>7852.1980000000003</v>
      </c>
      <c r="E59" s="1983">
        <v>0</v>
      </c>
      <c r="F59" s="1353">
        <v>507.13400000000001</v>
      </c>
      <c r="G59" s="1353">
        <v>0</v>
      </c>
      <c r="H59" s="1914">
        <v>0</v>
      </c>
      <c r="I59" s="1353">
        <v>22.529</v>
      </c>
      <c r="J59" s="1797">
        <v>9089.9271131004334</v>
      </c>
      <c r="K59" s="905">
        <v>447</v>
      </c>
    </row>
    <row r="60" spans="1:11" ht="12.75" customHeight="1" x14ac:dyDescent="0.2">
      <c r="A60" s="3" t="s">
        <v>91</v>
      </c>
      <c r="B60" s="1721">
        <v>5755.7424731477995</v>
      </c>
      <c r="C60" s="1197">
        <f t="shared" si="0"/>
        <v>76141.044982050546</v>
      </c>
      <c r="D60" s="1794">
        <v>47684.457999999999</v>
      </c>
      <c r="E60" s="1983">
        <v>0</v>
      </c>
      <c r="F60" s="1353">
        <v>2100.7629999999999</v>
      </c>
      <c r="G60" s="1353">
        <v>0</v>
      </c>
      <c r="H60" s="1914">
        <v>0</v>
      </c>
      <c r="I60" s="1353">
        <v>170.16499999999999</v>
      </c>
      <c r="J60" s="1797">
        <v>26185.658982050551</v>
      </c>
      <c r="K60" s="905">
        <v>1978</v>
      </c>
    </row>
    <row r="61" spans="1:11" ht="12.75" customHeight="1" x14ac:dyDescent="0.2">
      <c r="A61" s="3" t="s">
        <v>93</v>
      </c>
      <c r="B61" s="1721">
        <v>1743.5860935831001</v>
      </c>
      <c r="C61" s="1197">
        <f t="shared" si="0"/>
        <v>20067.181263393144</v>
      </c>
      <c r="D61" s="1794">
        <v>9262.2350000000006</v>
      </c>
      <c r="E61" s="1983">
        <v>0</v>
      </c>
      <c r="F61" s="1353">
        <v>284.19799999999998</v>
      </c>
      <c r="G61" s="1353">
        <v>0</v>
      </c>
      <c r="H61" s="1914">
        <v>0</v>
      </c>
      <c r="I61" s="1353">
        <v>30.033000000000001</v>
      </c>
      <c r="J61" s="1797">
        <v>10490.715263393144</v>
      </c>
      <c r="K61" s="905">
        <v>633</v>
      </c>
    </row>
    <row r="62" spans="1:11" ht="12.75" customHeight="1" x14ac:dyDescent="0.2">
      <c r="A62" s="3" t="s">
        <v>94</v>
      </c>
      <c r="B62" s="1721">
        <v>2094.7655497064002</v>
      </c>
      <c r="C62" s="1197">
        <f t="shared" si="0"/>
        <v>31248.324110914182</v>
      </c>
      <c r="D62" s="1794">
        <v>16709.257000000001</v>
      </c>
      <c r="E62" s="1983">
        <v>0</v>
      </c>
      <c r="F62" s="1353">
        <v>542.14</v>
      </c>
      <c r="G62" s="1353">
        <v>0</v>
      </c>
      <c r="H62" s="1914">
        <v>0</v>
      </c>
      <c r="I62" s="1353">
        <v>26.658999999999999</v>
      </c>
      <c r="J62" s="1797">
        <v>13970.268110914179</v>
      </c>
      <c r="K62" s="905">
        <v>749</v>
      </c>
    </row>
    <row r="63" spans="1:11" ht="12.75" customHeight="1" x14ac:dyDescent="0.2">
      <c r="A63" s="3" t="s">
        <v>1522</v>
      </c>
      <c r="B63" s="1721">
        <v>6250.4532256562998</v>
      </c>
      <c r="C63" s="1197">
        <f t="shared" si="0"/>
        <v>89736.660769599344</v>
      </c>
      <c r="D63" s="1794">
        <v>57523.658000000003</v>
      </c>
      <c r="E63" s="1983">
        <v>0</v>
      </c>
      <c r="F63" s="1353">
        <v>3384.4569999999999</v>
      </c>
      <c r="G63" s="1353">
        <v>0</v>
      </c>
      <c r="H63" s="1914">
        <v>0</v>
      </c>
      <c r="I63" s="1353">
        <v>159.36600000000001</v>
      </c>
      <c r="J63" s="1797">
        <v>28669.179769599341</v>
      </c>
      <c r="K63" s="905">
        <v>1978</v>
      </c>
    </row>
    <row r="64" spans="1:11" ht="12.75" customHeight="1" x14ac:dyDescent="0.2">
      <c r="A64" s="3" t="s">
        <v>1344</v>
      </c>
      <c r="B64" s="1721">
        <v>770.04629084409999</v>
      </c>
      <c r="C64" s="1197">
        <f t="shared" si="0"/>
        <v>18330.529101911801</v>
      </c>
      <c r="D64" s="1794">
        <v>11988.591</v>
      </c>
      <c r="E64" s="1983">
        <v>0</v>
      </c>
      <c r="F64" s="1353">
        <v>519.51099999999997</v>
      </c>
      <c r="G64" s="1353">
        <v>0</v>
      </c>
      <c r="H64" s="1914">
        <v>0</v>
      </c>
      <c r="I64" s="1353">
        <v>24.64</v>
      </c>
      <c r="J64" s="1797">
        <v>5797.7871019117993</v>
      </c>
      <c r="K64" s="905">
        <v>366</v>
      </c>
    </row>
    <row r="65" spans="1:11" ht="12.75" customHeight="1" x14ac:dyDescent="0.2">
      <c r="A65" s="3" t="s">
        <v>96</v>
      </c>
      <c r="B65" s="1721">
        <v>3226.9260957113997</v>
      </c>
      <c r="C65" s="1197">
        <f t="shared" si="0"/>
        <v>44115.919694215001</v>
      </c>
      <c r="D65" s="1794">
        <v>29134.212</v>
      </c>
      <c r="E65" s="1983">
        <v>0</v>
      </c>
      <c r="F65" s="1353">
        <v>948.91300000000001</v>
      </c>
      <c r="G65" s="1353">
        <v>0</v>
      </c>
      <c r="H65" s="1914">
        <v>0</v>
      </c>
      <c r="I65" s="1353">
        <v>65.757999999999996</v>
      </c>
      <c r="J65" s="1797">
        <v>13967.036694214996</v>
      </c>
      <c r="K65" s="905">
        <v>1235</v>
      </c>
    </row>
    <row r="66" spans="1:11" ht="12.75" customHeight="1" x14ac:dyDescent="0.2">
      <c r="A66" s="3" t="s">
        <v>97</v>
      </c>
      <c r="B66" s="1721">
        <v>34046.311401546009</v>
      </c>
      <c r="C66" s="1197">
        <f t="shared" si="0"/>
        <v>888303.55697977054</v>
      </c>
      <c r="D66" s="1794">
        <v>617448.18999999994</v>
      </c>
      <c r="E66" s="1983">
        <v>0</v>
      </c>
      <c r="F66" s="1353">
        <v>61828.896000000001</v>
      </c>
      <c r="G66" s="1353">
        <v>0</v>
      </c>
      <c r="H66" s="1914">
        <v>0</v>
      </c>
      <c r="I66" s="1353">
        <v>481.416</v>
      </c>
      <c r="J66" s="1797">
        <v>208545.05497977074</v>
      </c>
      <c r="K66" s="905">
        <v>16847</v>
      </c>
    </row>
    <row r="67" spans="1:11" ht="12.75" customHeight="1" x14ac:dyDescent="0.2">
      <c r="A67" s="3" t="s">
        <v>1270</v>
      </c>
      <c r="B67" s="1721">
        <v>430.37884852580004</v>
      </c>
      <c r="C67" s="1197">
        <f t="shared" si="0"/>
        <v>5489.0609145199287</v>
      </c>
      <c r="D67" s="1794">
        <v>2140.328</v>
      </c>
      <c r="E67" s="1983">
        <v>0</v>
      </c>
      <c r="F67" s="1353">
        <v>116.336</v>
      </c>
      <c r="G67" s="1353">
        <v>0</v>
      </c>
      <c r="H67" s="1914">
        <v>0</v>
      </c>
      <c r="I67" s="1353">
        <v>10.148</v>
      </c>
      <c r="J67" s="1797">
        <v>3222.2489145199283</v>
      </c>
      <c r="K67" s="905">
        <v>182</v>
      </c>
    </row>
    <row r="68" spans="1:11" ht="12.75" customHeight="1" x14ac:dyDescent="0.2">
      <c r="A68" s="3" t="s">
        <v>98</v>
      </c>
      <c r="B68" s="1721">
        <v>1489.3629703997999</v>
      </c>
      <c r="C68" s="1197">
        <f t="shared" si="0"/>
        <v>17301.687822658485</v>
      </c>
      <c r="D68" s="1794">
        <v>11065.866</v>
      </c>
      <c r="E68" s="1983">
        <v>0</v>
      </c>
      <c r="F68" s="1353">
        <v>324.69099999999997</v>
      </c>
      <c r="G68" s="1353">
        <v>0</v>
      </c>
      <c r="H68" s="1914">
        <v>0</v>
      </c>
      <c r="I68" s="1353">
        <v>32.030999999999999</v>
      </c>
      <c r="J68" s="1797">
        <v>5879.0998226584825</v>
      </c>
      <c r="K68" s="905">
        <v>590</v>
      </c>
    </row>
    <row r="69" spans="1:11" ht="12.75" customHeight="1" x14ac:dyDescent="0.2">
      <c r="A69" s="3" t="s">
        <v>1523</v>
      </c>
      <c r="B69" s="1721">
        <v>1772.6579995060999</v>
      </c>
      <c r="C69" s="1197">
        <f t="shared" ref="C69:C98" si="1">SUM(D69:J69)</f>
        <v>22241.279861118528</v>
      </c>
      <c r="D69" s="1794">
        <v>12374.499</v>
      </c>
      <c r="E69" s="1983">
        <v>0</v>
      </c>
      <c r="F69" s="1353">
        <v>590.053</v>
      </c>
      <c r="G69" s="1353">
        <v>0</v>
      </c>
      <c r="H69" s="1914">
        <v>0</v>
      </c>
      <c r="I69" s="1353">
        <v>19.306999999999999</v>
      </c>
      <c r="J69" s="1797">
        <v>9257.4208611185295</v>
      </c>
      <c r="K69" s="905">
        <v>607</v>
      </c>
    </row>
    <row r="70" spans="1:11" ht="12.75" customHeight="1" x14ac:dyDescent="0.2">
      <c r="A70" s="3" t="s">
        <v>1524</v>
      </c>
      <c r="B70" s="1721">
        <v>1229.3703881871002</v>
      </c>
      <c r="C70" s="1197">
        <f t="shared" si="1"/>
        <v>21298.011898669647</v>
      </c>
      <c r="D70" s="1794">
        <v>11437.186</v>
      </c>
      <c r="E70" s="1983">
        <v>0</v>
      </c>
      <c r="F70" s="1353">
        <v>196.946</v>
      </c>
      <c r="G70" s="1353">
        <v>0</v>
      </c>
      <c r="H70" s="1914">
        <v>0</v>
      </c>
      <c r="I70" s="1353">
        <v>2.4689999999999999</v>
      </c>
      <c r="J70" s="1797">
        <v>9661.4108986696483</v>
      </c>
      <c r="K70" s="905">
        <v>616</v>
      </c>
    </row>
    <row r="71" spans="1:11" ht="12.75" customHeight="1" x14ac:dyDescent="0.2">
      <c r="A71" s="3" t="s">
        <v>99</v>
      </c>
      <c r="B71" s="1721">
        <v>428.73739499729999</v>
      </c>
      <c r="C71" s="1197">
        <f t="shared" si="1"/>
        <v>8716.8426820970562</v>
      </c>
      <c r="D71" s="1794">
        <v>5068.875</v>
      </c>
      <c r="E71" s="1983">
        <v>0</v>
      </c>
      <c r="F71" s="1353">
        <v>118.947</v>
      </c>
      <c r="G71" s="1353">
        <v>0</v>
      </c>
      <c r="H71" s="1914">
        <v>0</v>
      </c>
      <c r="I71" s="1353">
        <v>10</v>
      </c>
      <c r="J71" s="1797">
        <v>3519.0206820970561</v>
      </c>
      <c r="K71" s="905">
        <v>211</v>
      </c>
    </row>
    <row r="72" spans="1:11" ht="12.75" customHeight="1" x14ac:dyDescent="0.2">
      <c r="A72" s="3" t="s">
        <v>1525</v>
      </c>
      <c r="B72" s="1721">
        <v>369.95949237319996</v>
      </c>
      <c r="C72" s="1197">
        <f t="shared" si="1"/>
        <v>5805.0439430496253</v>
      </c>
      <c r="D72" s="1794">
        <v>3563.223</v>
      </c>
      <c r="E72" s="1983">
        <v>0</v>
      </c>
      <c r="F72" s="1353">
        <v>222.804</v>
      </c>
      <c r="G72" s="1353">
        <v>0</v>
      </c>
      <c r="H72" s="1914">
        <v>0</v>
      </c>
      <c r="I72" s="1353">
        <v>21.384</v>
      </c>
      <c r="J72" s="1797">
        <v>1997.6329430496251</v>
      </c>
      <c r="K72" s="905">
        <v>173</v>
      </c>
    </row>
    <row r="73" spans="1:11" ht="12.75" customHeight="1" x14ac:dyDescent="0.2">
      <c r="A73" s="3" t="s">
        <v>166</v>
      </c>
      <c r="B73" s="1721">
        <v>1080.8505913938</v>
      </c>
      <c r="C73" s="1197">
        <f t="shared" si="1"/>
        <v>18546.91806061241</v>
      </c>
      <c r="D73" s="1794">
        <v>12142.457</v>
      </c>
      <c r="E73" s="1983">
        <v>0</v>
      </c>
      <c r="F73" s="1353">
        <v>261.38</v>
      </c>
      <c r="G73" s="1353">
        <v>0</v>
      </c>
      <c r="H73" s="1914">
        <v>0</v>
      </c>
      <c r="I73" s="1353">
        <v>0.80400000000000005</v>
      </c>
      <c r="J73" s="1797">
        <v>6142.2770606124104</v>
      </c>
      <c r="K73" s="905">
        <v>435</v>
      </c>
    </row>
    <row r="74" spans="1:11" ht="12.75" customHeight="1" x14ac:dyDescent="0.2">
      <c r="A74" s="3" t="s">
        <v>399</v>
      </c>
      <c r="B74" s="1721">
        <v>5090.4329987705005</v>
      </c>
      <c r="C74" s="1197">
        <f t="shared" si="1"/>
        <v>80868.503735179111</v>
      </c>
      <c r="D74" s="1794">
        <v>49222.822</v>
      </c>
      <c r="E74" s="1983">
        <v>0</v>
      </c>
      <c r="F74" s="1353">
        <v>2392.328</v>
      </c>
      <c r="G74" s="1353">
        <v>0</v>
      </c>
      <c r="H74" s="1914">
        <v>0</v>
      </c>
      <c r="I74" s="1353">
        <v>85.332999999999998</v>
      </c>
      <c r="J74" s="1797">
        <v>29168.020735179118</v>
      </c>
      <c r="K74" s="905">
        <v>1978</v>
      </c>
    </row>
    <row r="75" spans="1:11" ht="12.75" customHeight="1" x14ac:dyDescent="0.2">
      <c r="A75" s="3" t="s">
        <v>1526</v>
      </c>
      <c r="B75" s="1721">
        <v>2195.0235544288998</v>
      </c>
      <c r="C75" s="1197">
        <f t="shared" si="1"/>
        <v>33378.375644429463</v>
      </c>
      <c r="D75" s="1794">
        <v>21431.734</v>
      </c>
      <c r="E75" s="1983">
        <v>0</v>
      </c>
      <c r="F75" s="1353">
        <v>873.97299999999996</v>
      </c>
      <c r="G75" s="1353">
        <v>0</v>
      </c>
      <c r="H75" s="1914">
        <v>0</v>
      </c>
      <c r="I75" s="1353">
        <v>24.827999999999999</v>
      </c>
      <c r="J75" s="1797">
        <v>11047.840644429458</v>
      </c>
      <c r="K75" s="905">
        <v>794</v>
      </c>
    </row>
    <row r="76" spans="1:11" ht="12.75" customHeight="1" x14ac:dyDescent="0.2">
      <c r="A76" s="3" t="s">
        <v>1527</v>
      </c>
      <c r="B76" s="1721">
        <v>4720.3890479446</v>
      </c>
      <c r="C76" s="1197">
        <f t="shared" si="1"/>
        <v>57700.45514495665</v>
      </c>
      <c r="D76" s="1794">
        <v>39042.875999999997</v>
      </c>
      <c r="E76" s="1983">
        <v>0</v>
      </c>
      <c r="F76" s="1353">
        <v>1478.9469999999999</v>
      </c>
      <c r="G76" s="1353">
        <v>0</v>
      </c>
      <c r="H76" s="1914">
        <v>0</v>
      </c>
      <c r="I76" s="1353">
        <v>86.858000000000004</v>
      </c>
      <c r="J76" s="1797">
        <v>17091.774144956657</v>
      </c>
      <c r="K76" s="905">
        <v>1676</v>
      </c>
    </row>
    <row r="77" spans="1:11" ht="12.75" customHeight="1" x14ac:dyDescent="0.2">
      <c r="A77" s="3" t="s">
        <v>806</v>
      </c>
      <c r="B77" s="1721">
        <v>4109.1625937988001</v>
      </c>
      <c r="C77" s="1197">
        <f t="shared" si="1"/>
        <v>82419.978432731994</v>
      </c>
      <c r="D77" s="1794">
        <v>52197.133999999998</v>
      </c>
      <c r="E77" s="1983">
        <v>0</v>
      </c>
      <c r="F77" s="1353">
        <v>3770.1750000000002</v>
      </c>
      <c r="G77" s="1353">
        <v>0</v>
      </c>
      <c r="H77" s="1914">
        <v>0</v>
      </c>
      <c r="I77" s="1353">
        <v>33.911000000000001</v>
      </c>
      <c r="J77" s="1797">
        <v>26418.758432731989</v>
      </c>
      <c r="K77" s="905">
        <v>1488</v>
      </c>
    </row>
    <row r="78" spans="1:11" ht="12.75" customHeight="1" x14ac:dyDescent="0.2">
      <c r="A78" s="3" t="s">
        <v>1282</v>
      </c>
      <c r="B78" s="1721">
        <v>19452.1409358528</v>
      </c>
      <c r="C78" s="1197">
        <f t="shared" si="1"/>
        <v>354261.69676458597</v>
      </c>
      <c r="D78" s="1794">
        <v>163871.255</v>
      </c>
      <c r="E78" s="1983">
        <v>0</v>
      </c>
      <c r="F78" s="1353">
        <v>16449.953000000001</v>
      </c>
      <c r="G78" s="1353">
        <v>0</v>
      </c>
      <c r="H78" s="1914">
        <v>0</v>
      </c>
      <c r="I78" s="1353">
        <v>444.11599999999999</v>
      </c>
      <c r="J78" s="1797">
        <v>173496.37276458595</v>
      </c>
      <c r="K78" s="905">
        <v>7300</v>
      </c>
    </row>
    <row r="79" spans="1:11" ht="12.75" customHeight="1" x14ac:dyDescent="0.2">
      <c r="A79" s="3" t="s">
        <v>172</v>
      </c>
      <c r="B79" s="1721">
        <v>1180.8239502145</v>
      </c>
      <c r="C79" s="1197">
        <f t="shared" si="1"/>
        <v>19130.335377574967</v>
      </c>
      <c r="D79" s="1794">
        <v>12066.424999999999</v>
      </c>
      <c r="E79" s="1983">
        <v>0</v>
      </c>
      <c r="F79" s="1353">
        <v>455.37900000000002</v>
      </c>
      <c r="G79" s="1353">
        <v>0</v>
      </c>
      <c r="H79" s="1914">
        <v>0</v>
      </c>
      <c r="I79" s="1353">
        <v>38.070999999999998</v>
      </c>
      <c r="J79" s="1797">
        <v>6570.4603775749665</v>
      </c>
      <c r="K79" s="905">
        <v>515</v>
      </c>
    </row>
    <row r="80" spans="1:11" ht="12.75" customHeight="1" x14ac:dyDescent="0.2">
      <c r="A80" s="3" t="s">
        <v>1528</v>
      </c>
      <c r="B80" s="1721">
        <v>1103.4004540849</v>
      </c>
      <c r="C80" s="1197">
        <f t="shared" si="1"/>
        <v>27134.600025547737</v>
      </c>
      <c r="D80" s="1794">
        <v>19976.449000000001</v>
      </c>
      <c r="E80" s="1983">
        <v>0</v>
      </c>
      <c r="F80" s="1353">
        <v>462.37</v>
      </c>
      <c r="G80" s="1353">
        <v>0</v>
      </c>
      <c r="H80" s="1914">
        <v>0</v>
      </c>
      <c r="I80" s="1353">
        <v>12.147</v>
      </c>
      <c r="J80" s="1797">
        <v>6683.6340255477362</v>
      </c>
      <c r="K80" s="905">
        <v>446</v>
      </c>
    </row>
    <row r="81" spans="1:11" ht="12.75" customHeight="1" x14ac:dyDescent="0.2">
      <c r="A81" s="3" t="s">
        <v>175</v>
      </c>
      <c r="B81" s="1721">
        <v>7399.5945794475992</v>
      </c>
      <c r="C81" s="1197">
        <f t="shared" si="1"/>
        <v>104050.90391997552</v>
      </c>
      <c r="D81" s="1794">
        <v>66009.831000000006</v>
      </c>
      <c r="E81" s="1983">
        <v>0</v>
      </c>
      <c r="F81" s="1353">
        <v>1913.925</v>
      </c>
      <c r="G81" s="1353">
        <v>0</v>
      </c>
      <c r="H81" s="1914">
        <v>0</v>
      </c>
      <c r="I81" s="1353">
        <v>103.926</v>
      </c>
      <c r="J81" s="1797">
        <v>36023.221919975505</v>
      </c>
      <c r="K81" s="905">
        <v>2771</v>
      </c>
    </row>
    <row r="82" spans="1:11" ht="12.75" customHeight="1" x14ac:dyDescent="0.2">
      <c r="A82" s="3" t="s">
        <v>105</v>
      </c>
      <c r="B82" s="1721">
        <v>52289.224273790001</v>
      </c>
      <c r="C82" s="1197">
        <f t="shared" si="1"/>
        <v>804926.52498871891</v>
      </c>
      <c r="D82" s="1794">
        <v>383115.73499999999</v>
      </c>
      <c r="E82" s="1983">
        <v>0</v>
      </c>
      <c r="F82" s="1353">
        <v>25820.092000000001</v>
      </c>
      <c r="G82" s="1353">
        <v>0</v>
      </c>
      <c r="H82" s="1914">
        <v>0</v>
      </c>
      <c r="I82" s="1353">
        <v>1400.2449999999999</v>
      </c>
      <c r="J82" s="1797">
        <v>394590.45298871893</v>
      </c>
      <c r="K82" s="905">
        <v>16276</v>
      </c>
    </row>
    <row r="83" spans="1:11" ht="12.75" customHeight="1" x14ac:dyDescent="0.2">
      <c r="A83" s="3" t="s">
        <v>749</v>
      </c>
      <c r="B83" s="1721">
        <v>1166.3704120263999</v>
      </c>
      <c r="C83" s="1197">
        <f t="shared" si="1"/>
        <v>15911.040425987632</v>
      </c>
      <c r="D83" s="1794">
        <v>8143.9110000000001</v>
      </c>
      <c r="E83" s="1983">
        <v>0</v>
      </c>
      <c r="F83" s="1353">
        <v>420.12</v>
      </c>
      <c r="G83" s="1353">
        <v>0</v>
      </c>
      <c r="H83" s="1914">
        <v>0</v>
      </c>
      <c r="I83" s="1353">
        <v>20.527999999999999</v>
      </c>
      <c r="J83" s="1797">
        <v>7326.4814259876312</v>
      </c>
      <c r="K83" s="905">
        <v>408</v>
      </c>
    </row>
    <row r="84" spans="1:11" ht="12.75" customHeight="1" x14ac:dyDescent="0.2">
      <c r="A84" s="3" t="s">
        <v>495</v>
      </c>
      <c r="B84" s="1721">
        <v>1528.1002598878999</v>
      </c>
      <c r="C84" s="1197">
        <f t="shared" si="1"/>
        <v>44465.958720208866</v>
      </c>
      <c r="D84" s="1794">
        <v>32982.976999999999</v>
      </c>
      <c r="E84" s="1983">
        <v>0</v>
      </c>
      <c r="F84" s="1353">
        <v>1637.8920000000001</v>
      </c>
      <c r="G84" s="1353">
        <v>0</v>
      </c>
      <c r="H84" s="1914">
        <v>0</v>
      </c>
      <c r="I84" s="1353">
        <v>13.688000000000001</v>
      </c>
      <c r="J84" s="1797">
        <v>9831.4017202088653</v>
      </c>
      <c r="K84" s="905">
        <v>835</v>
      </c>
    </row>
    <row r="85" spans="1:11" ht="12.75" customHeight="1" x14ac:dyDescent="0.2">
      <c r="A85" s="3" t="s">
        <v>637</v>
      </c>
      <c r="B85" s="1721">
        <v>11267.370111855798</v>
      </c>
      <c r="C85" s="1197">
        <f t="shared" si="1"/>
        <v>215740.10690051311</v>
      </c>
      <c r="D85" s="1794">
        <v>106070.916</v>
      </c>
      <c r="E85" s="1983">
        <v>0</v>
      </c>
      <c r="F85" s="1353">
        <v>4491.3140000000003</v>
      </c>
      <c r="G85" s="1353">
        <v>0</v>
      </c>
      <c r="H85" s="1914">
        <v>0</v>
      </c>
      <c r="I85" s="1353">
        <v>640.96100000000001</v>
      </c>
      <c r="J85" s="1797">
        <v>104536.91590051311</v>
      </c>
      <c r="K85" s="905">
        <v>5563</v>
      </c>
    </row>
    <row r="86" spans="1:11" ht="12.75" customHeight="1" x14ac:dyDescent="0.2">
      <c r="A86" s="3" t="s">
        <v>753</v>
      </c>
      <c r="B86" s="1721">
        <v>11593.612941196001</v>
      </c>
      <c r="C86" s="1197">
        <f t="shared" si="1"/>
        <v>161966.51539108544</v>
      </c>
      <c r="D86" s="1794">
        <v>91890.64</v>
      </c>
      <c r="E86" s="1983">
        <v>0</v>
      </c>
      <c r="F86" s="1353">
        <v>7149.3019999999997</v>
      </c>
      <c r="G86" s="1353">
        <v>0</v>
      </c>
      <c r="H86" s="1914">
        <v>0</v>
      </c>
      <c r="I86" s="1353">
        <v>241.69300000000001</v>
      </c>
      <c r="J86" s="1797">
        <v>62684.880391085455</v>
      </c>
      <c r="K86" s="905">
        <v>3836</v>
      </c>
    </row>
    <row r="87" spans="1:11" ht="12.75" customHeight="1" x14ac:dyDescent="0.2">
      <c r="A87" s="3" t="s">
        <v>640</v>
      </c>
      <c r="B87" s="1721">
        <v>4577.5522882959995</v>
      </c>
      <c r="C87" s="1197">
        <f t="shared" si="1"/>
        <v>82173.224731275011</v>
      </c>
      <c r="D87" s="1794">
        <v>54650.635999999999</v>
      </c>
      <c r="E87" s="1983">
        <v>0</v>
      </c>
      <c r="F87" s="1353">
        <v>3353.5949999999998</v>
      </c>
      <c r="G87" s="1353">
        <v>0</v>
      </c>
      <c r="H87" s="1914">
        <v>0</v>
      </c>
      <c r="I87" s="1353">
        <v>39.152999999999999</v>
      </c>
      <c r="J87" s="1797">
        <v>24129.84073127501</v>
      </c>
      <c r="K87" s="905">
        <v>1489</v>
      </c>
    </row>
    <row r="88" spans="1:11" ht="12.75" customHeight="1" x14ac:dyDescent="0.2">
      <c r="A88" s="3" t="s">
        <v>1529</v>
      </c>
      <c r="B88" s="1721">
        <v>618.82418593729994</v>
      </c>
      <c r="C88" s="1197">
        <f t="shared" si="1"/>
        <v>9015.9587339138161</v>
      </c>
      <c r="D88" s="1794">
        <v>4307.8950000000004</v>
      </c>
      <c r="E88" s="1983">
        <v>0</v>
      </c>
      <c r="F88" s="1353">
        <v>222.51499999999999</v>
      </c>
      <c r="G88" s="1353">
        <v>0</v>
      </c>
      <c r="H88" s="1914">
        <v>0</v>
      </c>
      <c r="I88" s="1353">
        <v>3.8090000000000002</v>
      </c>
      <c r="J88" s="1797">
        <v>4481.7397339138151</v>
      </c>
      <c r="K88" s="905">
        <v>218</v>
      </c>
    </row>
    <row r="89" spans="1:11" ht="12.75" customHeight="1" x14ac:dyDescent="0.2">
      <c r="A89" s="3" t="s">
        <v>1530</v>
      </c>
      <c r="B89" s="1721">
        <v>1642.15131447</v>
      </c>
      <c r="C89" s="1197">
        <f t="shared" si="1"/>
        <v>31893.735118212448</v>
      </c>
      <c r="D89" s="1794">
        <v>14658.394</v>
      </c>
      <c r="E89" s="1983">
        <v>0</v>
      </c>
      <c r="F89" s="1353">
        <v>286.125</v>
      </c>
      <c r="G89" s="1353">
        <v>0</v>
      </c>
      <c r="H89" s="1914">
        <v>0</v>
      </c>
      <c r="I89" s="1353">
        <v>11.917</v>
      </c>
      <c r="J89" s="1797">
        <v>16937.299118212446</v>
      </c>
      <c r="K89" s="905">
        <v>830</v>
      </c>
    </row>
    <row r="90" spans="1:11" ht="12.75" customHeight="1" x14ac:dyDescent="0.2">
      <c r="A90" s="3" t="s">
        <v>178</v>
      </c>
      <c r="B90" s="1721">
        <v>1258.4502808909999</v>
      </c>
      <c r="C90" s="1197">
        <f t="shared" si="1"/>
        <v>15105.618687333426</v>
      </c>
      <c r="D90" s="1794">
        <v>8770.7900000000009</v>
      </c>
      <c r="E90" s="1983">
        <v>0</v>
      </c>
      <c r="F90" s="1353">
        <v>264.63600000000002</v>
      </c>
      <c r="G90" s="1353">
        <v>0</v>
      </c>
      <c r="H90" s="1914">
        <v>0</v>
      </c>
      <c r="I90" s="1353">
        <v>46.984999999999999</v>
      </c>
      <c r="J90" s="1797">
        <v>6023.2076873334254</v>
      </c>
      <c r="K90" s="905">
        <v>453</v>
      </c>
    </row>
    <row r="91" spans="1:11" ht="12.75" customHeight="1" x14ac:dyDescent="0.2">
      <c r="A91" s="3" t="s">
        <v>179</v>
      </c>
      <c r="B91" s="1721">
        <v>463.41601954800001</v>
      </c>
      <c r="C91" s="1197">
        <f t="shared" si="1"/>
        <v>4616.5349899218145</v>
      </c>
      <c r="D91" s="1794">
        <v>2430.799</v>
      </c>
      <c r="E91" s="1983">
        <v>0</v>
      </c>
      <c r="F91" s="1353">
        <v>58.045999999999999</v>
      </c>
      <c r="G91" s="1353">
        <v>0</v>
      </c>
      <c r="H91" s="1914">
        <v>0</v>
      </c>
      <c r="I91" s="1353">
        <v>0</v>
      </c>
      <c r="J91" s="1797">
        <v>2127.6899899218142</v>
      </c>
      <c r="K91" s="905">
        <v>193</v>
      </c>
    </row>
    <row r="92" spans="1:11" ht="12.75" customHeight="1" x14ac:dyDescent="0.2">
      <c r="A92" s="3" t="s">
        <v>511</v>
      </c>
      <c r="B92" s="1721">
        <v>2287.1760835533</v>
      </c>
      <c r="C92" s="1197">
        <f t="shared" si="1"/>
        <v>41329.911200047674</v>
      </c>
      <c r="D92" s="1794">
        <v>22048.063999999998</v>
      </c>
      <c r="E92" s="1983">
        <v>0</v>
      </c>
      <c r="F92" s="1353">
        <v>1049.5889999999999</v>
      </c>
      <c r="G92" s="1353">
        <v>0</v>
      </c>
      <c r="H92" s="1914">
        <v>0</v>
      </c>
      <c r="I92" s="1353">
        <v>32.850999999999999</v>
      </c>
      <c r="J92" s="1797">
        <v>18199.407200047674</v>
      </c>
      <c r="K92" s="905">
        <v>1098</v>
      </c>
    </row>
    <row r="93" spans="1:11" ht="12.75" customHeight="1" x14ac:dyDescent="0.2">
      <c r="A93" s="3" t="s">
        <v>2070</v>
      </c>
      <c r="B93" s="1721">
        <v>9387.5837627492001</v>
      </c>
      <c r="C93" s="1197">
        <f t="shared" si="1"/>
        <v>281429.91112845077</v>
      </c>
      <c r="D93" s="1794">
        <v>115931.159</v>
      </c>
      <c r="E93" s="1983">
        <v>1592.6369100000002</v>
      </c>
      <c r="F93" s="1353">
        <v>5859.9319999999998</v>
      </c>
      <c r="G93" s="1353">
        <v>0</v>
      </c>
      <c r="H93" s="1914">
        <v>2306.8189800000005</v>
      </c>
      <c r="I93" s="1353">
        <v>518.98900000000003</v>
      </c>
      <c r="J93" s="1797">
        <v>155220.3752384508</v>
      </c>
      <c r="K93" s="905">
        <v>5742</v>
      </c>
    </row>
    <row r="94" spans="1:11" ht="12.75" customHeight="1" x14ac:dyDescent="0.2">
      <c r="A94" s="3" t="s">
        <v>512</v>
      </c>
      <c r="B94" s="1721">
        <v>971.10465946810007</v>
      </c>
      <c r="C94" s="1197">
        <f t="shared" si="1"/>
        <v>11652.222853392803</v>
      </c>
      <c r="D94" s="1794">
        <v>6081.5410000000002</v>
      </c>
      <c r="E94" s="1983">
        <v>0</v>
      </c>
      <c r="F94" s="1353">
        <v>296.60300000000001</v>
      </c>
      <c r="G94" s="1353">
        <v>0</v>
      </c>
      <c r="H94" s="1914">
        <v>0</v>
      </c>
      <c r="I94" s="1353">
        <v>7.6529999999999996</v>
      </c>
      <c r="J94" s="1797">
        <v>5266.4258533928023</v>
      </c>
      <c r="K94" s="905">
        <v>319</v>
      </c>
    </row>
    <row r="95" spans="1:11" ht="12.75" customHeight="1" x14ac:dyDescent="0.2">
      <c r="A95" s="3" t="s">
        <v>1531</v>
      </c>
      <c r="B95" s="1721">
        <v>2024.9592352557002</v>
      </c>
      <c r="C95" s="1197">
        <f t="shared" si="1"/>
        <v>21080.954449516903</v>
      </c>
      <c r="D95" s="1794">
        <v>12565.388000000001</v>
      </c>
      <c r="E95" s="1983">
        <v>0</v>
      </c>
      <c r="F95" s="1353">
        <v>730.46699999999998</v>
      </c>
      <c r="G95" s="1353">
        <v>0</v>
      </c>
      <c r="H95" s="1914">
        <v>0</v>
      </c>
      <c r="I95" s="1353">
        <v>19.62</v>
      </c>
      <c r="J95" s="1797">
        <v>7765.4794495169008</v>
      </c>
      <c r="K95" s="905">
        <v>588</v>
      </c>
    </row>
    <row r="96" spans="1:11" ht="12.75" customHeight="1" x14ac:dyDescent="0.2">
      <c r="A96" s="3" t="s">
        <v>180</v>
      </c>
      <c r="B96" s="1721">
        <v>1937.9308869823003</v>
      </c>
      <c r="C96" s="1197">
        <f t="shared" si="1"/>
        <v>31628.450615718462</v>
      </c>
      <c r="D96" s="1794">
        <v>18930.64</v>
      </c>
      <c r="E96" s="1983">
        <v>0</v>
      </c>
      <c r="F96" s="1353">
        <v>715.70600000000002</v>
      </c>
      <c r="G96" s="1353">
        <v>0</v>
      </c>
      <c r="H96" s="1914">
        <v>0</v>
      </c>
      <c r="I96" s="1353">
        <v>0.28899999999999998</v>
      </c>
      <c r="J96" s="1797">
        <v>11981.815615718464</v>
      </c>
      <c r="K96" s="905">
        <v>832</v>
      </c>
    </row>
    <row r="97" spans="1:13" ht="12.75" customHeight="1" x14ac:dyDescent="0.2">
      <c r="A97" s="3" t="s">
        <v>606</v>
      </c>
      <c r="B97" s="1721">
        <v>11078.0656034029</v>
      </c>
      <c r="C97" s="1197">
        <f t="shared" si="1"/>
        <v>99610.834770125264</v>
      </c>
      <c r="D97" s="1794">
        <v>60824.173999999999</v>
      </c>
      <c r="E97" s="1983">
        <v>0</v>
      </c>
      <c r="F97" s="1353">
        <v>6488.81</v>
      </c>
      <c r="G97" s="1353">
        <v>0</v>
      </c>
      <c r="H97" s="1914">
        <v>0</v>
      </c>
      <c r="I97" s="1353">
        <v>575.97799999999995</v>
      </c>
      <c r="J97" s="1797">
        <v>31721.872770125261</v>
      </c>
      <c r="K97" s="905">
        <v>2232</v>
      </c>
    </row>
    <row r="98" spans="1:13" ht="12.75" customHeight="1" x14ac:dyDescent="0.2">
      <c r="A98" s="3" t="s">
        <v>758</v>
      </c>
      <c r="B98" s="1721">
        <v>9215.5311917007002</v>
      </c>
      <c r="C98" s="1197">
        <f t="shared" si="1"/>
        <v>139481.04601668468</v>
      </c>
      <c r="D98" s="1794">
        <v>76562.854999999996</v>
      </c>
      <c r="E98" s="1983">
        <v>0</v>
      </c>
      <c r="F98" s="1353">
        <v>6335.3469999999998</v>
      </c>
      <c r="G98" s="1353">
        <v>0</v>
      </c>
      <c r="H98" s="1914">
        <v>0</v>
      </c>
      <c r="I98" s="1353">
        <v>167.92599999999999</v>
      </c>
      <c r="J98" s="1797">
        <v>56414.918016684678</v>
      </c>
      <c r="K98" s="905">
        <v>3236</v>
      </c>
    </row>
    <row r="99" spans="1:13" ht="12.75" customHeight="1" x14ac:dyDescent="0.2">
      <c r="A99" s="785"/>
      <c r="B99" s="786"/>
      <c r="C99" s="1052"/>
      <c r="D99" s="1020"/>
      <c r="E99" s="1020"/>
      <c r="F99" s="1020"/>
      <c r="G99" s="1020"/>
      <c r="H99" s="1020"/>
      <c r="I99" s="1020"/>
      <c r="J99" s="1021"/>
      <c r="K99" s="902"/>
    </row>
    <row r="100" spans="1:13" ht="12.75" customHeight="1" x14ac:dyDescent="0.2">
      <c r="A100" s="788" t="s">
        <v>2053</v>
      </c>
      <c r="B100" s="789">
        <f>SUM(B4:B98)</f>
        <v>440790.63114392996</v>
      </c>
      <c r="C100" s="1354">
        <f t="shared" ref="C100:K100" si="2">SUM(C4:C98)</f>
        <v>7155947.2032423075</v>
      </c>
      <c r="D100" s="1354">
        <f t="shared" si="2"/>
        <v>4012869.2280000015</v>
      </c>
      <c r="E100" s="1354">
        <f t="shared" si="2"/>
        <v>2796.9625900000001</v>
      </c>
      <c r="F100" s="1354">
        <f t="shared" si="2"/>
        <v>264115.22399999999</v>
      </c>
      <c r="G100" s="1354">
        <f t="shared" si="2"/>
        <v>0</v>
      </c>
      <c r="H100" s="1354">
        <f t="shared" si="2"/>
        <v>88236.545299999954</v>
      </c>
      <c r="I100" s="1359">
        <f t="shared" si="2"/>
        <v>12097.296</v>
      </c>
      <c r="J100" s="1356">
        <f t="shared" si="2"/>
        <v>2775831.9473523078</v>
      </c>
      <c r="K100" s="1009">
        <f t="shared" si="2"/>
        <v>162791</v>
      </c>
    </row>
    <row r="101" spans="1:13" ht="12.75" customHeight="1" thickBot="1" x14ac:dyDescent="0.25">
      <c r="A101" s="785"/>
      <c r="B101" s="790"/>
      <c r="C101" s="1025"/>
      <c r="D101" s="1357"/>
      <c r="E101" s="1357"/>
      <c r="F101" s="1357"/>
      <c r="G101" s="1357"/>
      <c r="H101" s="1357"/>
      <c r="I101" s="1357"/>
      <c r="J101" s="1358"/>
      <c r="K101" s="791"/>
    </row>
    <row r="102" spans="1:13" ht="12.75" customHeight="1" x14ac:dyDescent="0.2">
      <c r="A102" s="158" t="s">
        <v>283</v>
      </c>
      <c r="B102" s="1724">
        <v>60741.58434714505</v>
      </c>
      <c r="C102" s="1197">
        <f>SUM(D102:J102)</f>
        <v>1123578.0291818078</v>
      </c>
      <c r="D102" s="1795">
        <v>552620.00501976546</v>
      </c>
      <c r="E102" s="1770">
        <v>1592.6369100000002</v>
      </c>
      <c r="F102" s="1018">
        <v>20845.194454707827</v>
      </c>
      <c r="G102" s="1018">
        <v>0</v>
      </c>
      <c r="H102" s="1770">
        <v>2306.8189800000005</v>
      </c>
      <c r="I102" s="1028">
        <v>1907.8256551404286</v>
      </c>
      <c r="J102" s="1796">
        <v>544305.54816219397</v>
      </c>
      <c r="K102" s="874">
        <v>27853</v>
      </c>
    </row>
    <row r="103" spans="1:13" ht="12.75" customHeight="1" x14ac:dyDescent="0.2">
      <c r="A103" s="107" t="s">
        <v>284</v>
      </c>
      <c r="B103" s="1724">
        <v>52570.396354071403</v>
      </c>
      <c r="C103" s="1197">
        <f t="shared" ref="C103:C110" si="3">SUM(D103:J103)</f>
        <v>614025.16723404988</v>
      </c>
      <c r="D103" s="1794">
        <v>401107.20703161164</v>
      </c>
      <c r="E103" s="1937">
        <v>0</v>
      </c>
      <c r="F103" s="1017">
        <v>28623.998247927528</v>
      </c>
      <c r="G103" s="1017">
        <v>0</v>
      </c>
      <c r="H103" s="1890">
        <v>379.14711999999997</v>
      </c>
      <c r="I103" s="1016">
        <v>2159.1613432795079</v>
      </c>
      <c r="J103" s="1797">
        <v>181755.65349123123</v>
      </c>
      <c r="K103" s="874">
        <v>16166</v>
      </c>
    </row>
    <row r="104" spans="1:13" ht="12.75" customHeight="1" x14ac:dyDescent="0.2">
      <c r="A104" s="107" t="s">
        <v>285</v>
      </c>
      <c r="B104" s="1724">
        <v>54094.046446012951</v>
      </c>
      <c r="C104" s="1197">
        <f t="shared" si="3"/>
        <v>639700.56710008939</v>
      </c>
      <c r="D104" s="1794">
        <v>403348.17590916919</v>
      </c>
      <c r="E104" s="1937">
        <v>-3.3E-4</v>
      </c>
      <c r="F104" s="1017">
        <v>20104.172510809858</v>
      </c>
      <c r="G104" s="1017">
        <v>0</v>
      </c>
      <c r="H104" s="1890">
        <v>2331.2514899999996</v>
      </c>
      <c r="I104" s="1016">
        <v>1535.4058061979158</v>
      </c>
      <c r="J104" s="1797">
        <v>212381.56171391247</v>
      </c>
      <c r="K104" s="874">
        <v>16826</v>
      </c>
    </row>
    <row r="105" spans="1:13" ht="12.75" customHeight="1" x14ac:dyDescent="0.2">
      <c r="A105" s="107" t="s">
        <v>286</v>
      </c>
      <c r="B105" s="1724">
        <v>48123.438131183335</v>
      </c>
      <c r="C105" s="1197">
        <f t="shared" si="3"/>
        <v>777034.9509884445</v>
      </c>
      <c r="D105" s="1794">
        <v>416338.80156309297</v>
      </c>
      <c r="E105" s="1937">
        <v>-0.23247999999999999</v>
      </c>
      <c r="F105" s="1017">
        <v>25841.057617800416</v>
      </c>
      <c r="G105" s="1017">
        <v>0</v>
      </c>
      <c r="H105" s="1890">
        <v>0</v>
      </c>
      <c r="I105" s="1016">
        <v>894.53634780791481</v>
      </c>
      <c r="J105" s="1797">
        <v>333960.7879397432</v>
      </c>
      <c r="K105" s="874">
        <v>17771</v>
      </c>
    </row>
    <row r="106" spans="1:13" ht="12.75" customHeight="1" x14ac:dyDescent="0.2">
      <c r="A106" s="107" t="s">
        <v>287</v>
      </c>
      <c r="B106" s="1724">
        <v>34491.014581289841</v>
      </c>
      <c r="C106" s="1197">
        <f t="shared" si="3"/>
        <v>465355.5902497319</v>
      </c>
      <c r="D106" s="1794">
        <v>225454.88681468187</v>
      </c>
      <c r="E106" s="1937">
        <v>1204.5584899999999</v>
      </c>
      <c r="F106" s="1017">
        <v>19413.417163307549</v>
      </c>
      <c r="G106" s="1017">
        <v>0</v>
      </c>
      <c r="H106" s="1890">
        <v>0</v>
      </c>
      <c r="I106" s="1016">
        <v>1000.1305720370888</v>
      </c>
      <c r="J106" s="1797">
        <v>218282.59720970536</v>
      </c>
      <c r="K106" s="874">
        <v>10522</v>
      </c>
    </row>
    <row r="107" spans="1:13" ht="12.75" customHeight="1" x14ac:dyDescent="0.2">
      <c r="A107" s="107" t="s">
        <v>288</v>
      </c>
      <c r="B107" s="1724">
        <v>42843.163948919602</v>
      </c>
      <c r="C107" s="1197">
        <f t="shared" si="3"/>
        <v>678077.94323923695</v>
      </c>
      <c r="D107" s="1794">
        <v>369705.38737770083</v>
      </c>
      <c r="E107" s="1937">
        <v>0</v>
      </c>
      <c r="F107" s="1017">
        <v>23319.576305697374</v>
      </c>
      <c r="G107" s="1017">
        <v>0</v>
      </c>
      <c r="H107" s="1890">
        <v>991.13093000000015</v>
      </c>
      <c r="I107" s="1016">
        <v>1202.4361287298589</v>
      </c>
      <c r="J107" s="1797">
        <v>282859.41249710886</v>
      </c>
      <c r="K107" s="874">
        <v>16979</v>
      </c>
    </row>
    <row r="108" spans="1:13" ht="12.75" customHeight="1" x14ac:dyDescent="0.2">
      <c r="A108" s="107" t="s">
        <v>289</v>
      </c>
      <c r="B108" s="1724">
        <v>61756.978726598776</v>
      </c>
      <c r="C108" s="1197">
        <f t="shared" si="3"/>
        <v>1525982.230373072</v>
      </c>
      <c r="D108" s="1794">
        <v>939480.82344708813</v>
      </c>
      <c r="E108" s="1937">
        <v>0</v>
      </c>
      <c r="F108" s="1017">
        <v>85473.549698312505</v>
      </c>
      <c r="G108" s="1017">
        <v>0</v>
      </c>
      <c r="H108" s="1890">
        <v>80694.734560000012</v>
      </c>
      <c r="I108" s="1016">
        <v>1372.9376480653402</v>
      </c>
      <c r="J108" s="1797">
        <v>418960.18501960591</v>
      </c>
      <c r="K108" s="874">
        <v>27606</v>
      </c>
      <c r="M108" s="16"/>
    </row>
    <row r="109" spans="1:13" ht="12.75" customHeight="1" x14ac:dyDescent="0.2">
      <c r="A109" s="107" t="s">
        <v>290</v>
      </c>
      <c r="B109" s="1724">
        <v>43572.594674753796</v>
      </c>
      <c r="C109" s="1197">
        <f t="shared" si="3"/>
        <v>642363.55057658441</v>
      </c>
      <c r="D109" s="1794">
        <v>410176.86422695016</v>
      </c>
      <c r="E109" s="1937">
        <v>0</v>
      </c>
      <c r="F109" s="1017">
        <v>20819.559870685167</v>
      </c>
      <c r="G109" s="1017">
        <v>0</v>
      </c>
      <c r="H109" s="1890">
        <v>0</v>
      </c>
      <c r="I109" s="1016">
        <v>1036.8574213219551</v>
      </c>
      <c r="J109" s="1797">
        <v>210330.26905762719</v>
      </c>
      <c r="K109" s="874">
        <v>14301</v>
      </c>
      <c r="M109" s="16"/>
    </row>
    <row r="110" spans="1:13" ht="12.75" customHeight="1" x14ac:dyDescent="0.2">
      <c r="A110" s="107" t="s">
        <v>291</v>
      </c>
      <c r="B110" s="1724">
        <v>42597.41393409032</v>
      </c>
      <c r="C110" s="1197">
        <f t="shared" si="3"/>
        <v>689829.1742992918</v>
      </c>
      <c r="D110" s="1794">
        <v>294637.07660993928</v>
      </c>
      <c r="E110" s="1937">
        <v>0</v>
      </c>
      <c r="F110" s="1017">
        <v>19674.698130751785</v>
      </c>
      <c r="G110" s="1017">
        <v>0</v>
      </c>
      <c r="H110" s="1890">
        <v>1533.4622199999997</v>
      </c>
      <c r="I110" s="1016">
        <v>988.00507741999036</v>
      </c>
      <c r="J110" s="1797">
        <v>372995.93226118083</v>
      </c>
      <c r="K110" s="1730">
        <v>14767</v>
      </c>
    </row>
    <row r="111" spans="1:13" ht="12.75" customHeight="1" x14ac:dyDescent="0.2">
      <c r="A111" s="785"/>
      <c r="B111" s="786"/>
      <c r="C111" s="1020"/>
      <c r="D111" s="1020"/>
      <c r="E111" s="1020"/>
      <c r="F111" s="1020"/>
      <c r="G111" s="1020"/>
      <c r="H111" s="1020"/>
      <c r="I111" s="1020"/>
      <c r="J111" s="1644"/>
      <c r="K111" s="787"/>
    </row>
    <row r="112" spans="1:13" ht="12.75" customHeight="1" x14ac:dyDescent="0.2">
      <c r="A112" s="788" t="s">
        <v>2053</v>
      </c>
      <c r="B112" s="792">
        <f>SUM(B102:B110)</f>
        <v>440790.63114406506</v>
      </c>
      <c r="C112" s="1359">
        <f t="shared" ref="C112:K112" si="4">SUM(C102:C110)</f>
        <v>7155947.2032423094</v>
      </c>
      <c r="D112" s="1359">
        <f t="shared" si="4"/>
        <v>4012869.2280000001</v>
      </c>
      <c r="E112" s="1359">
        <f t="shared" si="4"/>
        <v>2796.9625900000001</v>
      </c>
      <c r="F112" s="1359">
        <f t="shared" si="4"/>
        <v>264115.22399999999</v>
      </c>
      <c r="G112" s="1359">
        <f t="shared" si="4"/>
        <v>0</v>
      </c>
      <c r="H112" s="1359">
        <f t="shared" si="4"/>
        <v>88236.545300000013</v>
      </c>
      <c r="I112" s="1355">
        <f t="shared" si="4"/>
        <v>12097.296</v>
      </c>
      <c r="J112" s="1356">
        <f t="shared" si="4"/>
        <v>2775831.9473523088</v>
      </c>
      <c r="K112" s="1009">
        <f t="shared" si="4"/>
        <v>162791</v>
      </c>
    </row>
    <row r="113" spans="1:15" ht="12.75" thickBot="1" x14ac:dyDescent="0.25">
      <c r="A113" s="793"/>
      <c r="B113" s="794"/>
      <c r="C113" s="795"/>
      <c r="D113" s="795"/>
      <c r="E113" s="795"/>
      <c r="F113" s="795"/>
      <c r="G113" s="795"/>
      <c r="H113" s="795"/>
      <c r="I113" s="795"/>
      <c r="J113" s="796"/>
      <c r="K113" s="791"/>
    </row>
    <row r="114" spans="1:15" x14ac:dyDescent="0.2">
      <c r="A114" s="661"/>
      <c r="B114" s="662"/>
      <c r="C114" s="663"/>
      <c r="D114" s="663"/>
      <c r="E114" s="663"/>
      <c r="F114" s="663"/>
      <c r="G114" s="663"/>
      <c r="H114" s="663"/>
      <c r="I114" s="663"/>
      <c r="J114" s="663"/>
      <c r="K114" s="671"/>
    </row>
    <row r="115" spans="1:15" x14ac:dyDescent="0.2">
      <c r="A115" s="665" t="s">
        <v>2060</v>
      </c>
      <c r="B115" s="604"/>
      <c r="C115" s="272"/>
      <c r="D115" s="272"/>
      <c r="E115" s="272"/>
      <c r="F115" s="272"/>
      <c r="G115" s="272"/>
      <c r="H115" s="272"/>
      <c r="I115" s="272"/>
      <c r="J115" s="272"/>
      <c r="K115" s="672"/>
    </row>
    <row r="116" spans="1:15" ht="12" customHeight="1" x14ac:dyDescent="0.2">
      <c r="A116" s="2028" t="s">
        <v>2131</v>
      </c>
      <c r="B116" s="2026"/>
      <c r="C116" s="2026"/>
      <c r="D116" s="2026"/>
      <c r="E116" s="2026"/>
      <c r="F116" s="2026"/>
      <c r="G116" s="2026"/>
      <c r="H116" s="2026"/>
      <c r="I116" s="2027"/>
      <c r="J116" s="2028"/>
      <c r="K116" s="2027"/>
    </row>
    <row r="117" spans="1:15" ht="36" customHeight="1" x14ac:dyDescent="0.2">
      <c r="A117" s="2025" t="s">
        <v>2081</v>
      </c>
      <c r="B117" s="2026"/>
      <c r="C117" s="2026"/>
      <c r="D117" s="2026"/>
      <c r="E117" s="2026"/>
      <c r="F117" s="2026"/>
      <c r="G117" s="2026"/>
      <c r="H117" s="2026"/>
      <c r="I117" s="2026"/>
      <c r="J117" s="2026"/>
      <c r="K117" s="2027"/>
    </row>
    <row r="118" spans="1:15" x14ac:dyDescent="0.2">
      <c r="A118" s="2028" t="s">
        <v>1245</v>
      </c>
      <c r="B118" s="2026"/>
      <c r="C118" s="2026"/>
      <c r="D118" s="2026"/>
      <c r="E118" s="2026"/>
      <c r="F118" s="2026"/>
      <c r="G118" s="2026"/>
      <c r="H118" s="2026"/>
      <c r="I118" s="2026"/>
      <c r="J118" s="2026"/>
      <c r="K118" s="2027"/>
    </row>
    <row r="119" spans="1:15" ht="36" customHeight="1" x14ac:dyDescent="0.2">
      <c r="A119" s="2025" t="s">
        <v>2106</v>
      </c>
      <c r="B119" s="2026"/>
      <c r="C119" s="2026"/>
      <c r="D119" s="2026"/>
      <c r="E119" s="2026"/>
      <c r="F119" s="2026"/>
      <c r="G119" s="2026"/>
      <c r="H119" s="2026"/>
      <c r="I119" s="2027"/>
      <c r="J119" s="2028"/>
      <c r="K119" s="2027"/>
      <c r="N119" s="17"/>
    </row>
    <row r="120" spans="1:15" ht="12" customHeight="1" x14ac:dyDescent="0.2">
      <c r="A120" s="2028" t="s">
        <v>2076</v>
      </c>
      <c r="B120" s="2026"/>
      <c r="C120" s="2026"/>
      <c r="D120" s="2026"/>
      <c r="E120" s="2026"/>
      <c r="F120" s="2026"/>
      <c r="G120" s="2026"/>
      <c r="H120" s="2026"/>
      <c r="I120" s="2026"/>
      <c r="J120" s="2026"/>
      <c r="K120" s="2027"/>
      <c r="L120" s="15"/>
      <c r="M120" s="15"/>
      <c r="N120" s="15"/>
      <c r="O120" s="15"/>
    </row>
    <row r="121" spans="1:15" ht="24" customHeight="1" x14ac:dyDescent="0.2">
      <c r="A121" s="2025" t="s">
        <v>2085</v>
      </c>
      <c r="B121" s="2026"/>
      <c r="C121" s="2026"/>
      <c r="D121" s="2026"/>
      <c r="E121" s="2026"/>
      <c r="F121" s="2026"/>
      <c r="G121" s="2026"/>
      <c r="H121" s="2026"/>
      <c r="I121" s="2026"/>
      <c r="J121" s="2026"/>
      <c r="K121" s="2027"/>
    </row>
    <row r="122" spans="1:15" ht="24" customHeight="1" x14ac:dyDescent="0.2">
      <c r="A122" s="2025" t="s">
        <v>1246</v>
      </c>
      <c r="B122" s="2026"/>
      <c r="C122" s="2026"/>
      <c r="D122" s="2026"/>
      <c r="E122" s="2026"/>
      <c r="F122" s="2026"/>
      <c r="G122" s="2026"/>
      <c r="H122" s="2026"/>
      <c r="I122" s="2026"/>
      <c r="J122" s="2026"/>
      <c r="K122" s="2027"/>
    </row>
    <row r="123" spans="1:15" ht="12.75" thickBot="1" x14ac:dyDescent="0.25">
      <c r="A123" s="2029" t="s">
        <v>2118</v>
      </c>
      <c r="B123" s="2030"/>
      <c r="C123" s="2030"/>
      <c r="D123" s="2030"/>
      <c r="E123" s="2030"/>
      <c r="F123" s="2030"/>
      <c r="G123" s="2030"/>
      <c r="H123" s="2030"/>
      <c r="I123" s="2030"/>
      <c r="J123" s="2030"/>
      <c r="K123" s="2031"/>
    </row>
    <row r="125" spans="1:15" x14ac:dyDescent="0.2">
      <c r="B125" s="112"/>
      <c r="C125" s="112"/>
      <c r="D125" s="112"/>
      <c r="E125" s="112"/>
      <c r="F125" s="112"/>
      <c r="G125" s="112"/>
      <c r="H125" s="112"/>
      <c r="I125" s="112"/>
      <c r="J125" s="112"/>
      <c r="K125" s="112"/>
    </row>
    <row r="126" spans="1:15" x14ac:dyDescent="0.2">
      <c r="A126" s="46"/>
      <c r="B126" s="112"/>
      <c r="C126" s="137"/>
      <c r="D126" s="138"/>
      <c r="E126" s="138"/>
      <c r="F126" s="138"/>
      <c r="G126" s="138"/>
      <c r="H126" s="138"/>
      <c r="I126" s="138"/>
      <c r="J126" s="137"/>
      <c r="K126" s="572"/>
    </row>
    <row r="127" spans="1:15" x14ac:dyDescent="0.2">
      <c r="D127" s="16"/>
      <c r="E127" s="16"/>
      <c r="F127" s="16"/>
    </row>
    <row r="128" spans="1:15" x14ac:dyDescent="0.2">
      <c r="D128" s="1757"/>
      <c r="E128" s="1757"/>
      <c r="F128" s="1757"/>
    </row>
    <row r="130" spans="4:6" x14ac:dyDescent="0.2">
      <c r="D130" s="16"/>
      <c r="E130" s="16"/>
      <c r="F130" s="16"/>
    </row>
    <row r="131" spans="4:6" x14ac:dyDescent="0.2">
      <c r="D131" s="16"/>
      <c r="E131" s="16"/>
      <c r="F131" s="16"/>
    </row>
    <row r="132" spans="4:6" x14ac:dyDescent="0.2">
      <c r="D132" s="16"/>
      <c r="E132" s="16"/>
      <c r="F132" s="16"/>
    </row>
    <row r="133" spans="4:6" x14ac:dyDescent="0.2">
      <c r="D133" s="16"/>
      <c r="E133" s="16"/>
      <c r="F133" s="16"/>
    </row>
    <row r="134" spans="4:6" x14ac:dyDescent="0.2">
      <c r="D134" s="16"/>
      <c r="E134" s="16"/>
      <c r="F134" s="16"/>
    </row>
    <row r="135" spans="4:6" x14ac:dyDescent="0.2">
      <c r="D135" s="16"/>
      <c r="E135" s="16"/>
      <c r="F135" s="16"/>
    </row>
    <row r="136" spans="4:6" x14ac:dyDescent="0.2">
      <c r="D136" s="16"/>
      <c r="E136" s="16"/>
      <c r="F136" s="16"/>
    </row>
    <row r="137" spans="4:6" x14ac:dyDescent="0.2">
      <c r="D137" s="16"/>
      <c r="E137" s="16"/>
      <c r="F137" s="16"/>
    </row>
    <row r="138" spans="4:6" x14ac:dyDescent="0.2">
      <c r="D138" s="16"/>
      <c r="E138" s="16"/>
      <c r="F138" s="16"/>
    </row>
  </sheetData>
  <mergeCells count="10">
    <mergeCell ref="A1:K1"/>
    <mergeCell ref="A2:K2"/>
    <mergeCell ref="A116:K116"/>
    <mergeCell ref="A117:K117"/>
    <mergeCell ref="A123:K123"/>
    <mergeCell ref="A121:K121"/>
    <mergeCell ref="A122:K122"/>
    <mergeCell ref="A118:K118"/>
    <mergeCell ref="A119:K119"/>
    <mergeCell ref="A120:K120"/>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13" max="1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O35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62" t="s">
        <v>693</v>
      </c>
      <c r="B4" s="1721">
        <v>3168.8357705790995</v>
      </c>
      <c r="C4" s="1197">
        <f>SUM(D4:J4)</f>
        <v>52357.247931145648</v>
      </c>
      <c r="D4" s="1794">
        <v>32375.163</v>
      </c>
      <c r="E4" s="1984">
        <v>0</v>
      </c>
      <c r="F4" s="1360">
        <v>1228.316</v>
      </c>
      <c r="G4" s="1995">
        <v>0</v>
      </c>
      <c r="H4" s="1915">
        <v>0</v>
      </c>
      <c r="I4" s="1488">
        <v>40.557000000000002</v>
      </c>
      <c r="J4" s="1794">
        <v>18713.211931145648</v>
      </c>
      <c r="K4" s="905">
        <v>1254</v>
      </c>
    </row>
    <row r="5" spans="1:11" ht="12.75" customHeight="1" x14ac:dyDescent="0.2">
      <c r="A5" s="51" t="s">
        <v>1532</v>
      </c>
      <c r="B5" s="1721">
        <v>714.57386880069998</v>
      </c>
      <c r="C5" s="1197">
        <f t="shared" ref="C5:C68" si="0">SUM(D5:J5)</f>
        <v>6316.0609208114074</v>
      </c>
      <c r="D5" s="1794">
        <v>2961.7570000000001</v>
      </c>
      <c r="E5" s="1984">
        <v>0</v>
      </c>
      <c r="F5" s="1360">
        <v>205.27799999999999</v>
      </c>
      <c r="G5" s="1995">
        <v>0</v>
      </c>
      <c r="H5" s="1915">
        <v>0</v>
      </c>
      <c r="I5" s="1489">
        <v>0.14499999999999999</v>
      </c>
      <c r="J5" s="1794">
        <v>3148.880920811408</v>
      </c>
      <c r="K5" s="905">
        <v>146</v>
      </c>
    </row>
    <row r="6" spans="1:11" ht="12.75" customHeight="1" x14ac:dyDescent="0.2">
      <c r="A6" s="51" t="s">
        <v>1533</v>
      </c>
      <c r="B6" s="1721">
        <v>5294.6264192358003</v>
      </c>
      <c r="C6" s="1197">
        <f t="shared" si="0"/>
        <v>79993.283474643686</v>
      </c>
      <c r="D6" s="1794">
        <v>50272.406999999999</v>
      </c>
      <c r="E6" s="1984">
        <v>0</v>
      </c>
      <c r="F6" s="1360">
        <v>2303.6689999999999</v>
      </c>
      <c r="G6" s="1995">
        <v>0</v>
      </c>
      <c r="H6" s="1915">
        <v>0</v>
      </c>
      <c r="I6" s="1489">
        <v>20.045999999999999</v>
      </c>
      <c r="J6" s="1794">
        <v>27397.161474643686</v>
      </c>
      <c r="K6" s="905">
        <v>2197</v>
      </c>
    </row>
    <row r="7" spans="1:11" ht="12.75" customHeight="1" x14ac:dyDescent="0.2">
      <c r="A7" s="51" t="s">
        <v>1534</v>
      </c>
      <c r="B7" s="1721">
        <v>2308.4202963989001</v>
      </c>
      <c r="C7" s="1197">
        <f t="shared" si="0"/>
        <v>36963.477707774364</v>
      </c>
      <c r="D7" s="1794">
        <v>20053.044999999998</v>
      </c>
      <c r="E7" s="1984">
        <v>0</v>
      </c>
      <c r="F7" s="1360">
        <v>528.45100000000002</v>
      </c>
      <c r="G7" s="1995">
        <v>0</v>
      </c>
      <c r="H7" s="1915">
        <v>0</v>
      </c>
      <c r="I7" s="1489">
        <v>79.552000000000007</v>
      </c>
      <c r="J7" s="1794">
        <v>16302.429707774369</v>
      </c>
      <c r="K7" s="905">
        <v>892</v>
      </c>
    </row>
    <row r="8" spans="1:11" ht="12.75" customHeight="1" x14ac:dyDescent="0.2">
      <c r="A8" s="51" t="s">
        <v>1535</v>
      </c>
      <c r="B8" s="1721">
        <v>469.22971260840001</v>
      </c>
      <c r="C8" s="1197">
        <f t="shared" si="0"/>
        <v>6602.4171952757524</v>
      </c>
      <c r="D8" s="1794">
        <v>4095.431</v>
      </c>
      <c r="E8" s="1984">
        <v>0</v>
      </c>
      <c r="F8" s="1360">
        <v>270.96699999999998</v>
      </c>
      <c r="G8" s="1995">
        <v>0</v>
      </c>
      <c r="H8" s="1915">
        <v>0</v>
      </c>
      <c r="I8" s="1489">
        <v>5.1130000000000004</v>
      </c>
      <c r="J8" s="1794">
        <v>2230.906195275752</v>
      </c>
      <c r="K8" s="905">
        <v>240</v>
      </c>
    </row>
    <row r="9" spans="1:11" ht="12.75" customHeight="1" x14ac:dyDescent="0.2">
      <c r="A9" s="51" t="s">
        <v>1414</v>
      </c>
      <c r="B9" s="1721">
        <v>102.5018068226</v>
      </c>
      <c r="C9" s="1197">
        <f t="shared" si="0"/>
        <v>4288.0868663951014</v>
      </c>
      <c r="D9" s="1794">
        <v>1023.293</v>
      </c>
      <c r="E9" s="1984">
        <v>0</v>
      </c>
      <c r="F9" s="1360">
        <v>94.956999999999994</v>
      </c>
      <c r="G9" s="1995">
        <v>0</v>
      </c>
      <c r="H9" s="1915">
        <v>0</v>
      </c>
      <c r="I9" s="1489">
        <v>1.327</v>
      </c>
      <c r="J9" s="1794">
        <v>3168.5098663951017</v>
      </c>
      <c r="K9" s="905">
        <v>72</v>
      </c>
    </row>
    <row r="10" spans="1:11" ht="12.75" customHeight="1" x14ac:dyDescent="0.2">
      <c r="A10" s="51" t="s">
        <v>1536</v>
      </c>
      <c r="B10" s="1721">
        <v>3314.5664349240001</v>
      </c>
      <c r="C10" s="1197">
        <f t="shared" si="0"/>
        <v>62362.034921399849</v>
      </c>
      <c r="D10" s="1794">
        <v>38764.222999999998</v>
      </c>
      <c r="E10" s="1984">
        <v>0</v>
      </c>
      <c r="F10" s="1360">
        <v>2317.5790000000002</v>
      </c>
      <c r="G10" s="1995">
        <v>0</v>
      </c>
      <c r="H10" s="1915">
        <v>0</v>
      </c>
      <c r="I10" s="1489">
        <v>37.604999999999997</v>
      </c>
      <c r="J10" s="1794">
        <v>21242.62792139985</v>
      </c>
      <c r="K10" s="905">
        <v>1363</v>
      </c>
    </row>
    <row r="11" spans="1:11" ht="12.75" customHeight="1" x14ac:dyDescent="0.2">
      <c r="A11" s="51" t="s">
        <v>1537</v>
      </c>
      <c r="B11" s="1721">
        <v>1455.2017492603998</v>
      </c>
      <c r="C11" s="1197">
        <f t="shared" si="0"/>
        <v>18412.91913440184</v>
      </c>
      <c r="D11" s="1794">
        <v>11787.96</v>
      </c>
      <c r="E11" s="1984">
        <v>0</v>
      </c>
      <c r="F11" s="1360">
        <v>1085.0360000000001</v>
      </c>
      <c r="G11" s="1995">
        <v>0</v>
      </c>
      <c r="H11" s="1915">
        <v>0</v>
      </c>
      <c r="I11" s="1489">
        <v>75.873999999999995</v>
      </c>
      <c r="J11" s="1794">
        <v>5464.0491344018401</v>
      </c>
      <c r="K11" s="905">
        <v>460</v>
      </c>
    </row>
    <row r="12" spans="1:11" ht="12.75" customHeight="1" x14ac:dyDescent="0.2">
      <c r="A12" s="51" t="s">
        <v>1538</v>
      </c>
      <c r="B12" s="1721">
        <v>235.6635312969</v>
      </c>
      <c r="C12" s="1197">
        <f t="shared" si="0"/>
        <v>2371.5915350747673</v>
      </c>
      <c r="D12" s="1794">
        <v>1417.4269999999999</v>
      </c>
      <c r="E12" s="1984">
        <v>0</v>
      </c>
      <c r="F12" s="1360">
        <v>16.007000000000001</v>
      </c>
      <c r="G12" s="1995">
        <v>0</v>
      </c>
      <c r="H12" s="1915">
        <v>0</v>
      </c>
      <c r="I12" s="1489">
        <v>0</v>
      </c>
      <c r="J12" s="1794">
        <v>938.15753507476757</v>
      </c>
      <c r="K12" s="905">
        <v>72</v>
      </c>
    </row>
    <row r="13" spans="1:11" ht="12.75" customHeight="1" x14ac:dyDescent="0.2">
      <c r="A13" s="51" t="s">
        <v>1539</v>
      </c>
      <c r="B13" s="1721">
        <v>2658.5106524649996</v>
      </c>
      <c r="C13" s="1197">
        <f t="shared" si="0"/>
        <v>61569.961254496186</v>
      </c>
      <c r="D13" s="1794">
        <v>34822.010999999999</v>
      </c>
      <c r="E13" s="1984">
        <v>0</v>
      </c>
      <c r="F13" s="1360">
        <v>1371.0360000000001</v>
      </c>
      <c r="G13" s="1995">
        <v>0</v>
      </c>
      <c r="H13" s="1915">
        <v>0</v>
      </c>
      <c r="I13" s="1489">
        <v>51.375</v>
      </c>
      <c r="J13" s="1794">
        <v>25325.539254496187</v>
      </c>
      <c r="K13" s="905">
        <v>1260</v>
      </c>
    </row>
    <row r="14" spans="1:11" ht="12.75" customHeight="1" x14ac:dyDescent="0.2">
      <c r="A14" s="51" t="s">
        <v>1540</v>
      </c>
      <c r="B14" s="1721">
        <v>6183.7589675514009</v>
      </c>
      <c r="C14" s="1197">
        <f t="shared" si="0"/>
        <v>99731.640238461579</v>
      </c>
      <c r="D14" s="1794">
        <v>64311.790999999997</v>
      </c>
      <c r="E14" s="1984">
        <v>0</v>
      </c>
      <c r="F14" s="1360">
        <v>3611.4789999999998</v>
      </c>
      <c r="G14" s="1995">
        <v>0</v>
      </c>
      <c r="H14" s="1915">
        <v>0</v>
      </c>
      <c r="I14" s="1489">
        <v>266.38900000000001</v>
      </c>
      <c r="J14" s="1794">
        <v>31541.981238461573</v>
      </c>
      <c r="K14" s="905">
        <v>2263</v>
      </c>
    </row>
    <row r="15" spans="1:11" ht="12.75" customHeight="1" x14ac:dyDescent="0.2">
      <c r="A15" s="51" t="s">
        <v>1541</v>
      </c>
      <c r="B15" s="1721">
        <v>207.8700382968</v>
      </c>
      <c r="C15" s="1197">
        <f t="shared" si="0"/>
        <v>2671.7306186560968</v>
      </c>
      <c r="D15" s="1794">
        <v>1770.6890000000001</v>
      </c>
      <c r="E15" s="1984">
        <v>0</v>
      </c>
      <c r="F15" s="1360">
        <v>65.216999999999999</v>
      </c>
      <c r="G15" s="1995">
        <v>0</v>
      </c>
      <c r="H15" s="1915">
        <v>0</v>
      </c>
      <c r="I15" s="1489">
        <v>3.86</v>
      </c>
      <c r="J15" s="1794">
        <v>831.96461865609672</v>
      </c>
      <c r="K15" s="905">
        <v>72</v>
      </c>
    </row>
    <row r="16" spans="1:11" ht="12.75" customHeight="1" x14ac:dyDescent="0.2">
      <c r="A16" s="51" t="s">
        <v>1542</v>
      </c>
      <c r="B16" s="1721">
        <v>1737.3576888698003</v>
      </c>
      <c r="C16" s="1197">
        <f t="shared" si="0"/>
        <v>23464.450406166055</v>
      </c>
      <c r="D16" s="1794">
        <v>15012.307000000001</v>
      </c>
      <c r="E16" s="1984">
        <v>0</v>
      </c>
      <c r="F16" s="1360">
        <v>662.69399999999996</v>
      </c>
      <c r="G16" s="1995">
        <v>0</v>
      </c>
      <c r="H16" s="1915">
        <v>0</v>
      </c>
      <c r="I16" s="1489">
        <v>39.631</v>
      </c>
      <c r="J16" s="1794">
        <v>7749.8184061660568</v>
      </c>
      <c r="K16" s="905">
        <v>589</v>
      </c>
    </row>
    <row r="17" spans="1:11" ht="12.75" customHeight="1" x14ac:dyDescent="0.2">
      <c r="A17" s="51" t="s">
        <v>764</v>
      </c>
      <c r="B17" s="1721">
        <v>59769.69793888701</v>
      </c>
      <c r="C17" s="1197">
        <f t="shared" si="0"/>
        <v>1710221.1327148534</v>
      </c>
      <c r="D17" s="1794">
        <v>1140056.9040000001</v>
      </c>
      <c r="E17" s="1984">
        <v>2176.1635799999999</v>
      </c>
      <c r="F17" s="1360">
        <v>107183.33500000001</v>
      </c>
      <c r="G17" s="1995">
        <v>0</v>
      </c>
      <c r="H17" s="1915">
        <v>0</v>
      </c>
      <c r="I17" s="1489">
        <v>689.34400000000005</v>
      </c>
      <c r="J17" s="1794">
        <v>460115.38613485335</v>
      </c>
      <c r="K17" s="905">
        <v>31591</v>
      </c>
    </row>
    <row r="18" spans="1:11" ht="12.75" customHeight="1" x14ac:dyDescent="0.2">
      <c r="A18" s="51" t="s">
        <v>1543</v>
      </c>
      <c r="B18" s="1721">
        <v>156023.45227865997</v>
      </c>
      <c r="C18" s="1197">
        <f t="shared" si="0"/>
        <v>3705193.1713144802</v>
      </c>
      <c r="D18" s="1794">
        <v>2400929.355</v>
      </c>
      <c r="E18" s="1984">
        <v>457.02598</v>
      </c>
      <c r="F18" s="1360">
        <v>242584.12400000001</v>
      </c>
      <c r="G18" s="1995">
        <v>0</v>
      </c>
      <c r="H18" s="1915">
        <v>7047.7741500000002</v>
      </c>
      <c r="I18" s="1489">
        <v>3580.4850000000001</v>
      </c>
      <c r="J18" s="1794">
        <v>1050594.4071844807</v>
      </c>
      <c r="K18" s="905">
        <v>70922</v>
      </c>
    </row>
    <row r="19" spans="1:11" ht="12.75" customHeight="1" x14ac:dyDescent="0.2">
      <c r="A19" s="51" t="s">
        <v>1544</v>
      </c>
      <c r="B19" s="1721">
        <v>889.13061647650011</v>
      </c>
      <c r="C19" s="1197">
        <f t="shared" si="0"/>
        <v>14029.682204669571</v>
      </c>
      <c r="D19" s="1794">
        <v>8481.4650000000001</v>
      </c>
      <c r="E19" s="1984">
        <v>0</v>
      </c>
      <c r="F19" s="1360">
        <v>489.48099999999999</v>
      </c>
      <c r="G19" s="1995">
        <v>0</v>
      </c>
      <c r="H19" s="1915">
        <v>0</v>
      </c>
      <c r="I19" s="1489">
        <v>34.503999999999998</v>
      </c>
      <c r="J19" s="1794">
        <v>5024.232204669569</v>
      </c>
      <c r="K19" s="905">
        <v>339</v>
      </c>
    </row>
    <row r="20" spans="1:11" ht="12.75" customHeight="1" x14ac:dyDescent="0.2">
      <c r="A20" s="51" t="s">
        <v>1545</v>
      </c>
      <c r="B20" s="1721">
        <v>42.042153109800005</v>
      </c>
      <c r="C20" s="1197">
        <f t="shared" si="0"/>
        <v>160.44783074118726</v>
      </c>
      <c r="D20" s="1794">
        <v>71.569000000000003</v>
      </c>
      <c r="E20" s="1984">
        <v>0</v>
      </c>
      <c r="F20" s="1360">
        <v>0</v>
      </c>
      <c r="G20" s="1995">
        <v>0</v>
      </c>
      <c r="H20" s="1915">
        <v>0</v>
      </c>
      <c r="I20" s="1489">
        <v>0</v>
      </c>
      <c r="J20" s="1794">
        <v>88.878830741187244</v>
      </c>
      <c r="K20" s="1766" t="s">
        <v>2132</v>
      </c>
    </row>
    <row r="21" spans="1:11" ht="12.75" customHeight="1" x14ac:dyDescent="0.2">
      <c r="A21" s="51" t="s">
        <v>1546</v>
      </c>
      <c r="B21" s="1721">
        <v>1241.0300825857998</v>
      </c>
      <c r="C21" s="1197">
        <f t="shared" si="0"/>
        <v>23442.081634750451</v>
      </c>
      <c r="D21" s="1794">
        <v>14009.557000000001</v>
      </c>
      <c r="E21" s="1984">
        <v>0</v>
      </c>
      <c r="F21" s="1360">
        <v>525.44899999999996</v>
      </c>
      <c r="G21" s="1995">
        <v>0</v>
      </c>
      <c r="H21" s="1915">
        <v>0</v>
      </c>
      <c r="I21" s="1489">
        <v>27.5</v>
      </c>
      <c r="J21" s="1794">
        <v>8879.5756347504521</v>
      </c>
      <c r="K21" s="905">
        <v>507</v>
      </c>
    </row>
    <row r="22" spans="1:11" ht="12.75" customHeight="1" x14ac:dyDescent="0.2">
      <c r="A22" s="51" t="s">
        <v>1547</v>
      </c>
      <c r="B22" s="1721">
        <v>7500.6551922435992</v>
      </c>
      <c r="C22" s="1197">
        <f t="shared" si="0"/>
        <v>110458.98997029789</v>
      </c>
      <c r="D22" s="1794">
        <v>70167.123999999996</v>
      </c>
      <c r="E22" s="1984">
        <v>0</v>
      </c>
      <c r="F22" s="1360">
        <v>2681.3879999999999</v>
      </c>
      <c r="G22" s="1995">
        <v>0</v>
      </c>
      <c r="H22" s="1915">
        <v>0</v>
      </c>
      <c r="I22" s="1489">
        <v>52.784999999999997</v>
      </c>
      <c r="J22" s="1794">
        <v>37557.692970297881</v>
      </c>
      <c r="K22" s="905">
        <v>2636</v>
      </c>
    </row>
    <row r="23" spans="1:11" ht="12.75" customHeight="1" x14ac:dyDescent="0.2">
      <c r="A23" s="51" t="s">
        <v>1548</v>
      </c>
      <c r="B23" s="1721">
        <v>18576.371008953502</v>
      </c>
      <c r="C23" s="1197">
        <f t="shared" si="0"/>
        <v>369951.72096430679</v>
      </c>
      <c r="D23" s="1794">
        <v>231051.61799999999</v>
      </c>
      <c r="E23" s="1984">
        <v>0</v>
      </c>
      <c r="F23" s="1360">
        <v>16875.310000000001</v>
      </c>
      <c r="G23" s="1995">
        <v>0</v>
      </c>
      <c r="H23" s="1915">
        <v>0</v>
      </c>
      <c r="I23" s="1489">
        <v>439.05399999999997</v>
      </c>
      <c r="J23" s="1794">
        <v>121585.73896430679</v>
      </c>
      <c r="K23" s="905">
        <v>7072</v>
      </c>
    </row>
    <row r="24" spans="1:11" ht="12.75" customHeight="1" x14ac:dyDescent="0.2">
      <c r="A24" s="51" t="s">
        <v>1549</v>
      </c>
      <c r="B24" s="1721">
        <v>9143.4663293116992</v>
      </c>
      <c r="C24" s="1197">
        <f t="shared" si="0"/>
        <v>141519.36255167698</v>
      </c>
      <c r="D24" s="1794">
        <v>87652.093999999997</v>
      </c>
      <c r="E24" s="1984">
        <v>0</v>
      </c>
      <c r="F24" s="1360">
        <v>14673.421</v>
      </c>
      <c r="G24" s="1995">
        <v>0</v>
      </c>
      <c r="H24" s="1915">
        <v>0</v>
      </c>
      <c r="I24" s="1489">
        <v>216.54400000000001</v>
      </c>
      <c r="J24" s="1794">
        <v>38977.303551676989</v>
      </c>
      <c r="K24" s="905">
        <v>2901</v>
      </c>
    </row>
    <row r="25" spans="1:11" ht="12.75" customHeight="1" x14ac:dyDescent="0.2">
      <c r="A25" s="51" t="s">
        <v>1550</v>
      </c>
      <c r="B25" s="1721">
        <v>753.26097190760004</v>
      </c>
      <c r="C25" s="1197">
        <f t="shared" si="0"/>
        <v>9375.3755986520282</v>
      </c>
      <c r="D25" s="1794">
        <v>4979.8450000000003</v>
      </c>
      <c r="E25" s="1984">
        <v>0</v>
      </c>
      <c r="F25" s="1360">
        <v>253.08799999999999</v>
      </c>
      <c r="G25" s="1995">
        <v>0</v>
      </c>
      <c r="H25" s="1915">
        <v>0</v>
      </c>
      <c r="I25" s="1489">
        <v>6.3</v>
      </c>
      <c r="J25" s="1794">
        <v>4136.142598652028</v>
      </c>
      <c r="K25" s="905">
        <v>230</v>
      </c>
    </row>
    <row r="26" spans="1:11" ht="12.75" customHeight="1" x14ac:dyDescent="0.2">
      <c r="A26" s="51" t="s">
        <v>1551</v>
      </c>
      <c r="B26" s="1721">
        <v>78.547915916299999</v>
      </c>
      <c r="C26" s="1197">
        <f t="shared" si="0"/>
        <v>1952.2904258207554</v>
      </c>
      <c r="D26" s="1794">
        <v>442.66800000000001</v>
      </c>
      <c r="E26" s="1984">
        <v>0</v>
      </c>
      <c r="F26" s="1360">
        <v>19.952000000000002</v>
      </c>
      <c r="G26" s="1995">
        <v>0</v>
      </c>
      <c r="H26" s="1915">
        <v>0</v>
      </c>
      <c r="I26" s="1489">
        <v>0</v>
      </c>
      <c r="J26" s="1794">
        <v>1489.6704258207553</v>
      </c>
      <c r="K26" s="905">
        <v>39</v>
      </c>
    </row>
    <row r="27" spans="1:11" ht="12.75" customHeight="1" x14ac:dyDescent="0.2">
      <c r="A27" s="51" t="s">
        <v>420</v>
      </c>
      <c r="B27" s="1721">
        <v>291.0242752259</v>
      </c>
      <c r="C27" s="1197">
        <f t="shared" si="0"/>
        <v>6313.4549566347614</v>
      </c>
      <c r="D27" s="1794">
        <v>3536.6959999999999</v>
      </c>
      <c r="E27" s="1984">
        <v>0</v>
      </c>
      <c r="F27" s="1360">
        <v>114.664</v>
      </c>
      <c r="G27" s="1995">
        <v>0</v>
      </c>
      <c r="H27" s="1915">
        <v>0</v>
      </c>
      <c r="I27" s="1489">
        <v>10</v>
      </c>
      <c r="J27" s="1794">
        <v>2652.0949566347613</v>
      </c>
      <c r="K27" s="905">
        <v>125</v>
      </c>
    </row>
    <row r="28" spans="1:11" ht="12.75" customHeight="1" x14ac:dyDescent="0.2">
      <c r="A28" s="51" t="s">
        <v>557</v>
      </c>
      <c r="B28" s="1721">
        <v>2862.6816322499999</v>
      </c>
      <c r="C28" s="1197">
        <f t="shared" si="0"/>
        <v>41834.07405718221</v>
      </c>
      <c r="D28" s="1794">
        <v>23006.341</v>
      </c>
      <c r="E28" s="1984">
        <v>0</v>
      </c>
      <c r="F28" s="1360">
        <v>1091.8789999999999</v>
      </c>
      <c r="G28" s="1995">
        <v>0</v>
      </c>
      <c r="H28" s="1915">
        <v>0</v>
      </c>
      <c r="I28" s="1489">
        <v>14.487</v>
      </c>
      <c r="J28" s="1794">
        <v>17721.367057182208</v>
      </c>
      <c r="K28" s="905">
        <v>1130</v>
      </c>
    </row>
    <row r="29" spans="1:11" ht="12.75" customHeight="1" x14ac:dyDescent="0.2">
      <c r="A29" s="51" t="s">
        <v>1552</v>
      </c>
      <c r="B29" s="1721">
        <v>1162.4979804309999</v>
      </c>
      <c r="C29" s="1197">
        <f t="shared" si="0"/>
        <v>17209.525747804655</v>
      </c>
      <c r="D29" s="1794">
        <v>10327.897000000001</v>
      </c>
      <c r="E29" s="1984">
        <v>0</v>
      </c>
      <c r="F29" s="1360">
        <v>407.40300000000002</v>
      </c>
      <c r="G29" s="1995">
        <v>0</v>
      </c>
      <c r="H29" s="1915">
        <v>0</v>
      </c>
      <c r="I29" s="1489">
        <v>38.895000000000003</v>
      </c>
      <c r="J29" s="1794">
        <v>6435.3307478046518</v>
      </c>
      <c r="K29" s="905">
        <v>449</v>
      </c>
    </row>
    <row r="30" spans="1:11" ht="12.75" customHeight="1" x14ac:dyDescent="0.2">
      <c r="A30" s="51" t="s">
        <v>1553</v>
      </c>
      <c r="B30" s="1721">
        <v>3718.4110570382995</v>
      </c>
      <c r="C30" s="1197">
        <f t="shared" si="0"/>
        <v>48202.38285970279</v>
      </c>
      <c r="D30" s="1794">
        <v>28889.498</v>
      </c>
      <c r="E30" s="1984">
        <v>0</v>
      </c>
      <c r="F30" s="1360">
        <v>1752.375</v>
      </c>
      <c r="G30" s="1995">
        <v>0</v>
      </c>
      <c r="H30" s="1915">
        <v>0</v>
      </c>
      <c r="I30" s="1489">
        <v>219.36500000000001</v>
      </c>
      <c r="J30" s="1794">
        <v>17341.144859702785</v>
      </c>
      <c r="K30" s="905">
        <v>1226</v>
      </c>
    </row>
    <row r="31" spans="1:11" ht="12.75" customHeight="1" x14ac:dyDescent="0.2">
      <c r="A31" s="51" t="s">
        <v>771</v>
      </c>
      <c r="B31" s="1721">
        <v>2257.7144824768002</v>
      </c>
      <c r="C31" s="1197">
        <f t="shared" si="0"/>
        <v>37310.037215822631</v>
      </c>
      <c r="D31" s="1794">
        <v>23112.851999999999</v>
      </c>
      <c r="E31" s="1984">
        <v>0</v>
      </c>
      <c r="F31" s="1360">
        <v>1459.944</v>
      </c>
      <c r="G31" s="1995">
        <v>0</v>
      </c>
      <c r="H31" s="1915">
        <v>0</v>
      </c>
      <c r="I31" s="1489">
        <v>44.905999999999999</v>
      </c>
      <c r="J31" s="1794">
        <v>12692.335215822632</v>
      </c>
      <c r="K31" s="905">
        <v>856</v>
      </c>
    </row>
    <row r="32" spans="1:11" ht="12.75" customHeight="1" x14ac:dyDescent="0.2">
      <c r="A32" s="51" t="s">
        <v>54</v>
      </c>
      <c r="B32" s="1721">
        <v>1289.3052048505001</v>
      </c>
      <c r="C32" s="1197">
        <f t="shared" si="0"/>
        <v>16701.660744819976</v>
      </c>
      <c r="D32" s="1794">
        <v>10097.576999999999</v>
      </c>
      <c r="E32" s="1984">
        <v>0</v>
      </c>
      <c r="F32" s="1360">
        <v>312.13600000000002</v>
      </c>
      <c r="G32" s="1995">
        <v>0</v>
      </c>
      <c r="H32" s="1915">
        <v>0</v>
      </c>
      <c r="I32" s="1489">
        <v>121.431</v>
      </c>
      <c r="J32" s="1794">
        <v>6170.5167448199763</v>
      </c>
      <c r="K32" s="905">
        <v>396</v>
      </c>
    </row>
    <row r="33" spans="1:11" ht="12.75" customHeight="1" x14ac:dyDescent="0.2">
      <c r="A33" s="51" t="s">
        <v>1554</v>
      </c>
      <c r="B33" s="1721">
        <v>1068.4693391087001</v>
      </c>
      <c r="C33" s="1197">
        <f t="shared" si="0"/>
        <v>21025.168702809191</v>
      </c>
      <c r="D33" s="1794">
        <v>11148.642</v>
      </c>
      <c r="E33" s="1984">
        <v>0</v>
      </c>
      <c r="F33" s="1360">
        <v>400.25099999999998</v>
      </c>
      <c r="G33" s="1995">
        <v>0</v>
      </c>
      <c r="H33" s="1915">
        <v>0</v>
      </c>
      <c r="I33" s="1489">
        <v>0.73499999999999999</v>
      </c>
      <c r="J33" s="1794">
        <v>9475.5407028091886</v>
      </c>
      <c r="K33" s="905">
        <v>464</v>
      </c>
    </row>
    <row r="34" spans="1:11" ht="12.75" customHeight="1" x14ac:dyDescent="0.2">
      <c r="A34" s="51" t="s">
        <v>823</v>
      </c>
      <c r="B34" s="1721">
        <v>14481.255860509998</v>
      </c>
      <c r="C34" s="1197">
        <f t="shared" si="0"/>
        <v>411137.90527406335</v>
      </c>
      <c r="D34" s="1794">
        <v>225368.19099999999</v>
      </c>
      <c r="E34" s="1984">
        <v>0</v>
      </c>
      <c r="F34" s="1360">
        <v>13325.678</v>
      </c>
      <c r="G34" s="1995">
        <v>0</v>
      </c>
      <c r="H34" s="1915">
        <v>0</v>
      </c>
      <c r="I34" s="1489">
        <v>319.67599999999999</v>
      </c>
      <c r="J34" s="1794">
        <v>172124.36027406337</v>
      </c>
      <c r="K34" s="905">
        <v>8366</v>
      </c>
    </row>
    <row r="35" spans="1:11" ht="12.75" customHeight="1" x14ac:dyDescent="0.2">
      <c r="A35" s="51" t="s">
        <v>1555</v>
      </c>
      <c r="B35" s="1721">
        <v>827.32637840869995</v>
      </c>
      <c r="C35" s="1197">
        <f t="shared" si="0"/>
        <v>12277.846881266931</v>
      </c>
      <c r="D35" s="1794">
        <v>8104.1959999999999</v>
      </c>
      <c r="E35" s="1984">
        <v>0</v>
      </c>
      <c r="F35" s="1360">
        <v>280.50099999999998</v>
      </c>
      <c r="G35" s="1995">
        <v>0</v>
      </c>
      <c r="H35" s="1915">
        <v>0</v>
      </c>
      <c r="I35" s="1489">
        <v>1.3360000000000001</v>
      </c>
      <c r="J35" s="1794">
        <v>3891.8138812669317</v>
      </c>
      <c r="K35" s="905">
        <v>272</v>
      </c>
    </row>
    <row r="36" spans="1:11" ht="12.75" customHeight="1" x14ac:dyDescent="0.2">
      <c r="A36" s="51" t="s">
        <v>1556</v>
      </c>
      <c r="B36" s="1721">
        <v>389.88576405879996</v>
      </c>
      <c r="C36" s="1197">
        <f t="shared" si="0"/>
        <v>7799.8408937602817</v>
      </c>
      <c r="D36" s="1794">
        <v>3032.654</v>
      </c>
      <c r="E36" s="1984">
        <v>0</v>
      </c>
      <c r="F36" s="1360">
        <v>216.697</v>
      </c>
      <c r="G36" s="1995">
        <v>0</v>
      </c>
      <c r="H36" s="1915">
        <v>0</v>
      </c>
      <c r="I36" s="1489">
        <v>9.3970000000000002</v>
      </c>
      <c r="J36" s="1794">
        <v>4541.0928937602821</v>
      </c>
      <c r="K36" s="905">
        <v>150</v>
      </c>
    </row>
    <row r="37" spans="1:11" ht="12.75" customHeight="1" x14ac:dyDescent="0.2">
      <c r="A37" s="51" t="s">
        <v>559</v>
      </c>
      <c r="B37" s="1721">
        <v>2438.3229365921998</v>
      </c>
      <c r="C37" s="1197">
        <f t="shared" si="0"/>
        <v>47516.605355337357</v>
      </c>
      <c r="D37" s="1794">
        <v>27944.731</v>
      </c>
      <c r="E37" s="1984">
        <v>0</v>
      </c>
      <c r="F37" s="1360">
        <v>932.69100000000003</v>
      </c>
      <c r="G37" s="1995">
        <v>0</v>
      </c>
      <c r="H37" s="1915">
        <v>0</v>
      </c>
      <c r="I37" s="1489">
        <v>65.742999999999995</v>
      </c>
      <c r="J37" s="1794">
        <v>18573.44035533736</v>
      </c>
      <c r="K37" s="905">
        <v>1049</v>
      </c>
    </row>
    <row r="38" spans="1:11" ht="12.75" customHeight="1" x14ac:dyDescent="0.2">
      <c r="A38" s="51" t="s">
        <v>1557</v>
      </c>
      <c r="B38" s="1721">
        <v>177.8125147856</v>
      </c>
      <c r="C38" s="1197">
        <f t="shared" si="0"/>
        <v>2623.5268914887811</v>
      </c>
      <c r="D38" s="1794">
        <v>1258.8689999999999</v>
      </c>
      <c r="E38" s="1984">
        <v>0</v>
      </c>
      <c r="F38" s="1360">
        <v>27.225999999999999</v>
      </c>
      <c r="G38" s="1995">
        <v>0</v>
      </c>
      <c r="H38" s="1915">
        <v>0</v>
      </c>
      <c r="I38" s="1489">
        <v>6.7000000000000004E-2</v>
      </c>
      <c r="J38" s="1794">
        <v>1337.3648914887815</v>
      </c>
      <c r="K38" s="905">
        <v>84</v>
      </c>
    </row>
    <row r="39" spans="1:11" ht="12.75" customHeight="1" x14ac:dyDescent="0.2">
      <c r="A39" s="51" t="s">
        <v>55</v>
      </c>
      <c r="B39" s="1721">
        <v>2315.3179850492998</v>
      </c>
      <c r="C39" s="1197">
        <f t="shared" si="0"/>
        <v>33925.743619737201</v>
      </c>
      <c r="D39" s="1794">
        <v>21460.330999999998</v>
      </c>
      <c r="E39" s="1984">
        <v>0</v>
      </c>
      <c r="F39" s="1360">
        <v>1524.13</v>
      </c>
      <c r="G39" s="1995">
        <v>0</v>
      </c>
      <c r="H39" s="1915">
        <v>0</v>
      </c>
      <c r="I39" s="1489">
        <v>20.350999999999999</v>
      </c>
      <c r="J39" s="1794">
        <v>10920.931619737206</v>
      </c>
      <c r="K39" s="905">
        <v>717</v>
      </c>
    </row>
    <row r="40" spans="1:11" ht="12.75" customHeight="1" x14ac:dyDescent="0.2">
      <c r="A40" s="51" t="s">
        <v>56</v>
      </c>
      <c r="B40" s="1721">
        <v>2771.0466198729996</v>
      </c>
      <c r="C40" s="1197">
        <f t="shared" si="0"/>
        <v>32753.422460034297</v>
      </c>
      <c r="D40" s="1794">
        <v>20498.705999999998</v>
      </c>
      <c r="E40" s="1984">
        <v>0</v>
      </c>
      <c r="F40" s="1360">
        <v>702.23800000000006</v>
      </c>
      <c r="G40" s="1995">
        <v>0</v>
      </c>
      <c r="H40" s="1915">
        <v>0</v>
      </c>
      <c r="I40" s="1489">
        <v>55.792999999999999</v>
      </c>
      <c r="J40" s="1794">
        <v>11496.685460034296</v>
      </c>
      <c r="K40" s="905">
        <v>1010</v>
      </c>
    </row>
    <row r="41" spans="1:11" ht="12.75" customHeight="1" x14ac:dyDescent="0.2">
      <c r="A41" s="51" t="s">
        <v>1558</v>
      </c>
      <c r="B41" s="1721">
        <v>260.97622026649998</v>
      </c>
      <c r="C41" s="1197">
        <f t="shared" si="0"/>
        <v>4524.0394500242455</v>
      </c>
      <c r="D41" s="1794">
        <v>2228.0149999999999</v>
      </c>
      <c r="E41" s="1984">
        <v>0</v>
      </c>
      <c r="F41" s="1360">
        <v>194.91499999999999</v>
      </c>
      <c r="G41" s="1995">
        <v>0</v>
      </c>
      <c r="H41" s="1915">
        <v>0</v>
      </c>
      <c r="I41" s="1489">
        <v>12.939</v>
      </c>
      <c r="J41" s="1794">
        <v>2088.1704500242463</v>
      </c>
      <c r="K41" s="905">
        <v>126</v>
      </c>
    </row>
    <row r="42" spans="1:11" ht="12.75" customHeight="1" x14ac:dyDescent="0.2">
      <c r="A42" s="51" t="s">
        <v>60</v>
      </c>
      <c r="B42" s="1721">
        <v>799.96078381889993</v>
      </c>
      <c r="C42" s="1197">
        <f t="shared" si="0"/>
        <v>8134.4051801326714</v>
      </c>
      <c r="D42" s="1794">
        <v>5139.18</v>
      </c>
      <c r="E42" s="1984">
        <v>0</v>
      </c>
      <c r="F42" s="1360">
        <v>305.017</v>
      </c>
      <c r="G42" s="1995">
        <v>0</v>
      </c>
      <c r="H42" s="1915">
        <v>0</v>
      </c>
      <c r="I42" s="1489">
        <v>0.88500000000000001</v>
      </c>
      <c r="J42" s="1794">
        <v>2689.3231801326715</v>
      </c>
      <c r="K42" s="905">
        <v>308</v>
      </c>
    </row>
    <row r="43" spans="1:11" ht="12.75" customHeight="1" x14ac:dyDescent="0.2">
      <c r="A43" s="51" t="s">
        <v>1559</v>
      </c>
      <c r="B43" s="1721">
        <v>80.73596996900001</v>
      </c>
      <c r="C43" s="1197">
        <f t="shared" si="0"/>
        <v>1160.5915421178083</v>
      </c>
      <c r="D43" s="1794">
        <v>462.666</v>
      </c>
      <c r="E43" s="1984">
        <v>0</v>
      </c>
      <c r="F43" s="1360">
        <v>35.552999999999997</v>
      </c>
      <c r="G43" s="1995">
        <v>0</v>
      </c>
      <c r="H43" s="1915">
        <v>0</v>
      </c>
      <c r="I43" s="1489">
        <v>10</v>
      </c>
      <c r="J43" s="1794">
        <v>652.37254211780828</v>
      </c>
      <c r="K43" s="905">
        <v>32</v>
      </c>
    </row>
    <row r="44" spans="1:11" ht="12.75" customHeight="1" x14ac:dyDescent="0.2">
      <c r="A44" s="51" t="s">
        <v>1560</v>
      </c>
      <c r="B44" s="1721">
        <v>232.74993082409998</v>
      </c>
      <c r="C44" s="1197">
        <f t="shared" si="0"/>
        <v>5162.2469937626356</v>
      </c>
      <c r="D44" s="1794">
        <v>1466.7470000000001</v>
      </c>
      <c r="E44" s="1984">
        <v>0</v>
      </c>
      <c r="F44" s="1360">
        <v>34.938000000000002</v>
      </c>
      <c r="G44" s="1995">
        <v>0</v>
      </c>
      <c r="H44" s="1915">
        <v>0</v>
      </c>
      <c r="I44" s="1489">
        <v>0.441</v>
      </c>
      <c r="J44" s="1794">
        <v>3660.1209937626359</v>
      </c>
      <c r="K44" s="905">
        <v>91</v>
      </c>
    </row>
    <row r="45" spans="1:11" ht="12.75" customHeight="1" x14ac:dyDescent="0.2">
      <c r="A45" s="51" t="s">
        <v>1561</v>
      </c>
      <c r="B45" s="1721">
        <v>699.59572323319992</v>
      </c>
      <c r="C45" s="1197">
        <f t="shared" si="0"/>
        <v>10296.843390288657</v>
      </c>
      <c r="D45" s="1794">
        <v>5444.4769999999999</v>
      </c>
      <c r="E45" s="1984">
        <v>0</v>
      </c>
      <c r="F45" s="1360">
        <v>101.15300000000001</v>
      </c>
      <c r="G45" s="1995">
        <v>0</v>
      </c>
      <c r="H45" s="1915">
        <v>0</v>
      </c>
      <c r="I45" s="1489">
        <v>0.16600000000000001</v>
      </c>
      <c r="J45" s="1794">
        <v>4751.047390288657</v>
      </c>
      <c r="K45" s="905">
        <v>270</v>
      </c>
    </row>
    <row r="46" spans="1:11" ht="12.75" customHeight="1" x14ac:dyDescent="0.2">
      <c r="A46" s="51" t="s">
        <v>1615</v>
      </c>
      <c r="B46" s="1721">
        <v>44364.555844786999</v>
      </c>
      <c r="C46" s="1197">
        <f t="shared" si="0"/>
        <v>541603.22276748496</v>
      </c>
      <c r="D46" s="1794">
        <v>356211.07500000001</v>
      </c>
      <c r="E46" s="1984">
        <v>0</v>
      </c>
      <c r="F46" s="1360">
        <v>36800.798000000003</v>
      </c>
      <c r="G46" s="1995">
        <v>0</v>
      </c>
      <c r="H46" s="1915">
        <v>0</v>
      </c>
      <c r="I46" s="1489">
        <v>1399.1559999999999</v>
      </c>
      <c r="J46" s="1794">
        <v>147192.19376748489</v>
      </c>
      <c r="K46" s="905">
        <v>11535</v>
      </c>
    </row>
    <row r="47" spans="1:11" ht="12.75" customHeight="1" x14ac:dyDescent="0.2">
      <c r="A47" s="51" t="s">
        <v>1616</v>
      </c>
      <c r="B47" s="1721">
        <v>160.90645557450003</v>
      </c>
      <c r="C47" s="1197">
        <f t="shared" si="0"/>
        <v>1499.8612902688483</v>
      </c>
      <c r="D47" s="1794">
        <v>741.35400000000004</v>
      </c>
      <c r="E47" s="1984">
        <v>0</v>
      </c>
      <c r="F47" s="1360">
        <v>31.965</v>
      </c>
      <c r="G47" s="1995">
        <v>0</v>
      </c>
      <c r="H47" s="1915">
        <v>0</v>
      </c>
      <c r="I47" s="1489">
        <v>0</v>
      </c>
      <c r="J47" s="1794">
        <v>726.54229026884809</v>
      </c>
      <c r="K47" s="905">
        <v>52</v>
      </c>
    </row>
    <row r="48" spans="1:11" ht="12.75" customHeight="1" x14ac:dyDescent="0.2">
      <c r="A48" s="51" t="s">
        <v>17</v>
      </c>
      <c r="B48" s="1721">
        <v>1061.4645982415</v>
      </c>
      <c r="C48" s="1197">
        <f t="shared" si="0"/>
        <v>12506.138618633839</v>
      </c>
      <c r="D48" s="1794">
        <v>7381.3220000000001</v>
      </c>
      <c r="E48" s="1984">
        <v>0</v>
      </c>
      <c r="F48" s="1360">
        <v>203.50399999999999</v>
      </c>
      <c r="G48" s="1995">
        <v>0</v>
      </c>
      <c r="H48" s="1915">
        <v>0</v>
      </c>
      <c r="I48" s="1489">
        <v>24.501000000000001</v>
      </c>
      <c r="J48" s="1794">
        <v>4896.8116186338384</v>
      </c>
      <c r="K48" s="905">
        <v>344</v>
      </c>
    </row>
    <row r="49" spans="1:11" ht="12.75" customHeight="1" x14ac:dyDescent="0.2">
      <c r="A49" s="51" t="s">
        <v>1617</v>
      </c>
      <c r="B49" s="1721">
        <v>15840.483036839398</v>
      </c>
      <c r="C49" s="1197">
        <f t="shared" si="0"/>
        <v>453965.6930565568</v>
      </c>
      <c r="D49" s="1794">
        <v>342196.196</v>
      </c>
      <c r="E49" s="1984">
        <v>0</v>
      </c>
      <c r="F49" s="1360">
        <v>28042.386999999999</v>
      </c>
      <c r="G49" s="1995">
        <v>0</v>
      </c>
      <c r="H49" s="1915">
        <v>0</v>
      </c>
      <c r="I49" s="1489">
        <v>723.13400000000001</v>
      </c>
      <c r="J49" s="1794">
        <v>83003.976056556814</v>
      </c>
      <c r="K49" s="905">
        <v>7473</v>
      </c>
    </row>
    <row r="50" spans="1:11" ht="12.75" customHeight="1" x14ac:dyDescent="0.2">
      <c r="A50" s="51" t="s">
        <v>702</v>
      </c>
      <c r="B50" s="1721">
        <v>858.51498705699987</v>
      </c>
      <c r="C50" s="1197">
        <f t="shared" si="0"/>
        <v>13896.815953100455</v>
      </c>
      <c r="D50" s="1794">
        <v>7491.2269999999999</v>
      </c>
      <c r="E50" s="1984">
        <v>0</v>
      </c>
      <c r="F50" s="1360">
        <v>488.34100000000001</v>
      </c>
      <c r="G50" s="1995">
        <v>0</v>
      </c>
      <c r="H50" s="1915">
        <v>0</v>
      </c>
      <c r="I50" s="1489">
        <v>5.0880000000000001</v>
      </c>
      <c r="J50" s="1794">
        <v>5912.1599531004549</v>
      </c>
      <c r="K50" s="905">
        <v>346</v>
      </c>
    </row>
    <row r="51" spans="1:11" ht="12.75" customHeight="1" x14ac:dyDescent="0.2">
      <c r="A51" s="51" t="s">
        <v>1618</v>
      </c>
      <c r="B51" s="1721">
        <v>184.77225376259997</v>
      </c>
      <c r="C51" s="1197">
        <f t="shared" si="0"/>
        <v>2463.8612517523206</v>
      </c>
      <c r="D51" s="1794">
        <v>1604.8130000000001</v>
      </c>
      <c r="E51" s="1984">
        <v>0</v>
      </c>
      <c r="F51" s="1360">
        <v>62.274999999999999</v>
      </c>
      <c r="G51" s="1995">
        <v>0</v>
      </c>
      <c r="H51" s="1915">
        <v>0</v>
      </c>
      <c r="I51" s="1489">
        <v>10.308999999999999</v>
      </c>
      <c r="J51" s="1794">
        <v>786.46425175232048</v>
      </c>
      <c r="K51" s="905">
        <v>76</v>
      </c>
    </row>
    <row r="52" spans="1:11" ht="12.75" customHeight="1" x14ac:dyDescent="0.2">
      <c r="A52" s="51" t="s">
        <v>1619</v>
      </c>
      <c r="B52" s="1721">
        <v>2434.2519890862</v>
      </c>
      <c r="C52" s="1197">
        <f t="shared" si="0"/>
        <v>28550.263783867631</v>
      </c>
      <c r="D52" s="1794">
        <v>16093.574000000001</v>
      </c>
      <c r="E52" s="1984">
        <v>0</v>
      </c>
      <c r="F52" s="1360">
        <v>953.45899999999995</v>
      </c>
      <c r="G52" s="1995">
        <v>0</v>
      </c>
      <c r="H52" s="1915">
        <v>0</v>
      </c>
      <c r="I52" s="1489">
        <v>68.03</v>
      </c>
      <c r="J52" s="1794">
        <v>11435.200783867633</v>
      </c>
      <c r="K52" s="905">
        <v>775</v>
      </c>
    </row>
    <row r="53" spans="1:11" ht="12.75" customHeight="1" x14ac:dyDescent="0.2">
      <c r="A53" s="51" t="s">
        <v>1620</v>
      </c>
      <c r="B53" s="1721">
        <v>12851.6776479252</v>
      </c>
      <c r="C53" s="1197">
        <f t="shared" si="0"/>
        <v>291047.1588987154</v>
      </c>
      <c r="D53" s="1794">
        <v>204900.13</v>
      </c>
      <c r="E53" s="1984">
        <v>0</v>
      </c>
      <c r="F53" s="1360">
        <v>14745.174000000001</v>
      </c>
      <c r="G53" s="1995">
        <v>0</v>
      </c>
      <c r="H53" s="1915">
        <v>0</v>
      </c>
      <c r="I53" s="1489">
        <v>119.309</v>
      </c>
      <c r="J53" s="1794">
        <v>71282.545898715412</v>
      </c>
      <c r="K53" s="905">
        <v>5593</v>
      </c>
    </row>
    <row r="54" spans="1:11" ht="12.75" customHeight="1" x14ac:dyDescent="0.2">
      <c r="A54" s="51" t="s">
        <v>1621</v>
      </c>
      <c r="B54" s="1721">
        <v>63.7759515085</v>
      </c>
      <c r="C54" s="1197">
        <f t="shared" si="0"/>
        <v>939.96135794980046</v>
      </c>
      <c r="D54" s="1794">
        <v>481.22699999999998</v>
      </c>
      <c r="E54" s="1984">
        <v>0</v>
      </c>
      <c r="F54" s="1360">
        <v>5.3819999999999997</v>
      </c>
      <c r="G54" s="1995">
        <v>0</v>
      </c>
      <c r="H54" s="1915">
        <v>0</v>
      </c>
      <c r="I54" s="1489">
        <v>0</v>
      </c>
      <c r="J54" s="1794">
        <v>453.35235794980048</v>
      </c>
      <c r="K54" s="905">
        <v>30</v>
      </c>
    </row>
    <row r="55" spans="1:11" ht="12.75" customHeight="1" x14ac:dyDescent="0.2">
      <c r="A55" s="51" t="s">
        <v>1622</v>
      </c>
      <c r="B55" s="1721">
        <v>158.81907312270002</v>
      </c>
      <c r="C55" s="1197">
        <f t="shared" si="0"/>
        <v>1690.7720241425773</v>
      </c>
      <c r="D55" s="1794">
        <v>867.87</v>
      </c>
      <c r="E55" s="1984">
        <v>0</v>
      </c>
      <c r="F55" s="1360">
        <v>20.042999999999999</v>
      </c>
      <c r="G55" s="1995">
        <v>0</v>
      </c>
      <c r="H55" s="1915">
        <v>0</v>
      </c>
      <c r="I55" s="1489">
        <v>10.076000000000001</v>
      </c>
      <c r="J55" s="1794">
        <v>792.78302414257735</v>
      </c>
      <c r="K55" s="905">
        <v>37</v>
      </c>
    </row>
    <row r="56" spans="1:11" ht="12.75" customHeight="1" x14ac:dyDescent="0.2">
      <c r="A56" s="51" t="s">
        <v>1512</v>
      </c>
      <c r="B56" s="1721">
        <v>146.35666024229999</v>
      </c>
      <c r="C56" s="1197">
        <f t="shared" si="0"/>
        <v>1495.4095881649116</v>
      </c>
      <c r="D56" s="1794">
        <v>876.32299999999998</v>
      </c>
      <c r="E56" s="1984">
        <v>0</v>
      </c>
      <c r="F56" s="1360">
        <v>62.741</v>
      </c>
      <c r="G56" s="1995">
        <v>0</v>
      </c>
      <c r="H56" s="1915">
        <v>0</v>
      </c>
      <c r="I56" s="1489">
        <v>0</v>
      </c>
      <c r="J56" s="1794">
        <v>556.34558816491165</v>
      </c>
      <c r="K56" s="1766">
        <v>31</v>
      </c>
    </row>
    <row r="57" spans="1:11" ht="12.75" customHeight="1" x14ac:dyDescent="0.2">
      <c r="A57" s="51" t="s">
        <v>1623</v>
      </c>
      <c r="B57" s="1721">
        <v>239.66399649570002</v>
      </c>
      <c r="C57" s="1197">
        <f t="shared" si="0"/>
        <v>4040.2040094377612</v>
      </c>
      <c r="D57" s="1794">
        <v>1831.8869999999999</v>
      </c>
      <c r="E57" s="1984">
        <v>0</v>
      </c>
      <c r="F57" s="1360">
        <v>4.0209999999999999</v>
      </c>
      <c r="G57" s="1995">
        <v>0</v>
      </c>
      <c r="H57" s="1915">
        <v>0</v>
      </c>
      <c r="I57" s="1489">
        <v>0</v>
      </c>
      <c r="J57" s="1794">
        <v>2204.2960094377613</v>
      </c>
      <c r="K57" s="905">
        <v>101</v>
      </c>
    </row>
    <row r="58" spans="1:11" ht="12.75" customHeight="1" x14ac:dyDescent="0.2">
      <c r="A58" s="51" t="s">
        <v>1624</v>
      </c>
      <c r="B58" s="1721">
        <v>97.270731822399995</v>
      </c>
      <c r="C58" s="1197">
        <f t="shared" si="0"/>
        <v>1201.0182298764576</v>
      </c>
      <c r="D58" s="1794">
        <v>874.61099999999999</v>
      </c>
      <c r="E58" s="1984">
        <v>0</v>
      </c>
      <c r="F58" s="1360">
        <v>23.699000000000002</v>
      </c>
      <c r="G58" s="1995">
        <v>0</v>
      </c>
      <c r="H58" s="1915">
        <v>0</v>
      </c>
      <c r="I58" s="1489">
        <v>5.19</v>
      </c>
      <c r="J58" s="1794">
        <v>297.51822987645761</v>
      </c>
      <c r="K58" s="905">
        <v>46</v>
      </c>
    </row>
    <row r="59" spans="1:11" ht="12.75" customHeight="1" x14ac:dyDescent="0.2">
      <c r="A59" s="51" t="s">
        <v>1625</v>
      </c>
      <c r="B59" s="1721">
        <v>366.05381719010001</v>
      </c>
      <c r="C59" s="1197">
        <f t="shared" si="0"/>
        <v>3512.6277561789034</v>
      </c>
      <c r="D59" s="1794">
        <v>1842.5129999999999</v>
      </c>
      <c r="E59" s="1984">
        <v>0</v>
      </c>
      <c r="F59" s="1360">
        <v>80.015000000000001</v>
      </c>
      <c r="G59" s="1995">
        <v>0</v>
      </c>
      <c r="H59" s="1915">
        <v>0</v>
      </c>
      <c r="I59" s="1489">
        <v>0</v>
      </c>
      <c r="J59" s="1794">
        <v>1590.0997561789034</v>
      </c>
      <c r="K59" s="905">
        <v>91</v>
      </c>
    </row>
    <row r="60" spans="1:11" ht="12.75" customHeight="1" x14ac:dyDescent="0.2">
      <c r="A60" s="51" t="s">
        <v>70</v>
      </c>
      <c r="B60" s="1721">
        <v>98658.563184050014</v>
      </c>
      <c r="C60" s="1197">
        <f t="shared" si="0"/>
        <v>1520119.6037372642</v>
      </c>
      <c r="D60" s="1794">
        <v>728325.20400000003</v>
      </c>
      <c r="E60" s="1984">
        <v>2626.2616899999998</v>
      </c>
      <c r="F60" s="1360">
        <v>77037.532000000007</v>
      </c>
      <c r="G60" s="1995">
        <v>0</v>
      </c>
      <c r="H60" s="1915">
        <v>6646.8652300000012</v>
      </c>
      <c r="I60" s="1489">
        <v>6814.5810000000001</v>
      </c>
      <c r="J60" s="1794">
        <v>698669.15981726418</v>
      </c>
      <c r="K60" s="905">
        <v>28770</v>
      </c>
    </row>
    <row r="61" spans="1:11" ht="12.75" customHeight="1" x14ac:dyDescent="0.2">
      <c r="A61" s="51" t="s">
        <v>440</v>
      </c>
      <c r="B61" s="1721">
        <v>389.69299154359999</v>
      </c>
      <c r="C61" s="1197">
        <f t="shared" si="0"/>
        <v>4419.3072871726281</v>
      </c>
      <c r="D61" s="1794">
        <v>1876.855</v>
      </c>
      <c r="E61" s="1984">
        <v>0</v>
      </c>
      <c r="F61" s="1360">
        <v>74.978999999999999</v>
      </c>
      <c r="G61" s="1995">
        <v>0</v>
      </c>
      <c r="H61" s="1915">
        <v>0</v>
      </c>
      <c r="I61" s="1489">
        <v>15.679</v>
      </c>
      <c r="J61" s="1794">
        <v>2451.7942871726282</v>
      </c>
      <c r="K61" s="905">
        <v>132</v>
      </c>
    </row>
    <row r="62" spans="1:11" ht="12.75" customHeight="1" x14ac:dyDescent="0.2">
      <c r="A62" s="51" t="s">
        <v>1626</v>
      </c>
      <c r="B62" s="1721">
        <v>461.36345757649991</v>
      </c>
      <c r="C62" s="1197">
        <f t="shared" si="0"/>
        <v>7472.656578073048</v>
      </c>
      <c r="D62" s="1794">
        <v>2520.9789999999998</v>
      </c>
      <c r="E62" s="1984">
        <v>0</v>
      </c>
      <c r="F62" s="1360">
        <v>94.932000000000002</v>
      </c>
      <c r="G62" s="1995">
        <v>0</v>
      </c>
      <c r="H62" s="1915">
        <v>0</v>
      </c>
      <c r="I62" s="1489">
        <v>13.846</v>
      </c>
      <c r="J62" s="1794">
        <v>4842.8995780730484</v>
      </c>
      <c r="K62" s="905">
        <v>177</v>
      </c>
    </row>
    <row r="63" spans="1:11" ht="12.75" customHeight="1" x14ac:dyDescent="0.2">
      <c r="A63" s="51" t="s">
        <v>255</v>
      </c>
      <c r="B63" s="1721">
        <v>402.05558445899999</v>
      </c>
      <c r="C63" s="1197">
        <f t="shared" si="0"/>
        <v>7294.9962405186234</v>
      </c>
      <c r="D63" s="1794">
        <v>3952.9639999999999</v>
      </c>
      <c r="E63" s="1984">
        <v>0</v>
      </c>
      <c r="F63" s="1360">
        <v>193.352</v>
      </c>
      <c r="G63" s="1995">
        <v>0</v>
      </c>
      <c r="H63" s="1915">
        <v>0</v>
      </c>
      <c r="I63" s="1489">
        <v>0.78</v>
      </c>
      <c r="J63" s="1794">
        <v>3147.9002405186238</v>
      </c>
      <c r="K63" s="905">
        <v>177</v>
      </c>
    </row>
    <row r="64" spans="1:11" ht="12.75" customHeight="1" x14ac:dyDescent="0.2">
      <c r="A64" s="51" t="s">
        <v>1627</v>
      </c>
      <c r="B64" s="1721">
        <v>41319.245266802995</v>
      </c>
      <c r="C64" s="1197">
        <f t="shared" si="0"/>
        <v>593581.91117110685</v>
      </c>
      <c r="D64" s="1794">
        <v>384075.74599999998</v>
      </c>
      <c r="E64" s="1984">
        <v>0</v>
      </c>
      <c r="F64" s="1360">
        <v>47460.54</v>
      </c>
      <c r="G64" s="1995">
        <v>0</v>
      </c>
      <c r="H64" s="1915">
        <v>0</v>
      </c>
      <c r="I64" s="1489">
        <v>1919.866</v>
      </c>
      <c r="J64" s="1794">
        <v>160125.75917110685</v>
      </c>
      <c r="K64" s="905">
        <v>12636</v>
      </c>
    </row>
    <row r="65" spans="1:11" ht="12.75" customHeight="1" x14ac:dyDescent="0.2">
      <c r="A65" s="51" t="s">
        <v>1628</v>
      </c>
      <c r="B65" s="1721">
        <v>1048.4728452124</v>
      </c>
      <c r="C65" s="1197">
        <f t="shared" si="0"/>
        <v>13492.929717639281</v>
      </c>
      <c r="D65" s="1794">
        <v>8073.848</v>
      </c>
      <c r="E65" s="1984">
        <v>0</v>
      </c>
      <c r="F65" s="1360">
        <v>189.506</v>
      </c>
      <c r="G65" s="1995">
        <v>0</v>
      </c>
      <c r="H65" s="1915">
        <v>0</v>
      </c>
      <c r="I65" s="1489">
        <v>18.192</v>
      </c>
      <c r="J65" s="1794">
        <v>5211.3837176392826</v>
      </c>
      <c r="K65" s="905">
        <v>375</v>
      </c>
    </row>
    <row r="66" spans="1:11" ht="12.75" customHeight="1" x14ac:dyDescent="0.2">
      <c r="A66" s="51" t="s">
        <v>1629</v>
      </c>
      <c r="B66" s="1721">
        <v>134.16262706839998</v>
      </c>
      <c r="C66" s="1197">
        <f t="shared" si="0"/>
        <v>2200.1875043159912</v>
      </c>
      <c r="D66" s="1794">
        <v>1311.028</v>
      </c>
      <c r="E66" s="1984">
        <v>0</v>
      </c>
      <c r="F66" s="1360">
        <v>63.526000000000003</v>
      </c>
      <c r="G66" s="1995">
        <v>0</v>
      </c>
      <c r="H66" s="1915">
        <v>0</v>
      </c>
      <c r="I66" s="1489">
        <v>0</v>
      </c>
      <c r="J66" s="1794">
        <v>825.63350431599122</v>
      </c>
      <c r="K66" s="905">
        <v>51</v>
      </c>
    </row>
    <row r="67" spans="1:11" ht="12.75" customHeight="1" x14ac:dyDescent="0.2">
      <c r="A67" s="51" t="s">
        <v>1630</v>
      </c>
      <c r="B67" s="1721">
        <v>408.06974705069996</v>
      </c>
      <c r="C67" s="1197">
        <f t="shared" si="0"/>
        <v>5511.8430461551989</v>
      </c>
      <c r="D67" s="1794">
        <v>3181.9490000000001</v>
      </c>
      <c r="E67" s="1984">
        <v>0</v>
      </c>
      <c r="F67" s="1360">
        <v>179.697</v>
      </c>
      <c r="G67" s="1995">
        <v>0</v>
      </c>
      <c r="H67" s="1915">
        <v>0</v>
      </c>
      <c r="I67" s="1489">
        <v>30.247</v>
      </c>
      <c r="J67" s="1794">
        <v>2119.9500461551988</v>
      </c>
      <c r="K67" s="905">
        <v>137</v>
      </c>
    </row>
    <row r="68" spans="1:11" ht="12.75" customHeight="1" x14ac:dyDescent="0.2">
      <c r="A68" s="51" t="s">
        <v>1631</v>
      </c>
      <c r="B68" s="1721">
        <v>225.51229705990002</v>
      </c>
      <c r="C68" s="1197">
        <f t="shared" si="0"/>
        <v>4993.4624271147477</v>
      </c>
      <c r="D68" s="1794">
        <v>2317.2249999999999</v>
      </c>
      <c r="E68" s="1984">
        <v>0</v>
      </c>
      <c r="F68" s="1360">
        <v>106.05500000000001</v>
      </c>
      <c r="G68" s="1995">
        <v>0</v>
      </c>
      <c r="H68" s="1915">
        <v>0</v>
      </c>
      <c r="I68" s="1489">
        <v>0</v>
      </c>
      <c r="J68" s="1794">
        <v>2570.1824271147475</v>
      </c>
      <c r="K68" s="905">
        <v>115</v>
      </c>
    </row>
    <row r="69" spans="1:11" ht="12.75" customHeight="1" x14ac:dyDescent="0.2">
      <c r="A69" s="51" t="s">
        <v>372</v>
      </c>
      <c r="B69" s="1721">
        <v>479.44023202339997</v>
      </c>
      <c r="C69" s="1197">
        <f t="shared" ref="C69:C132" si="1">SUM(D69:J69)</f>
        <v>9055.1225530132942</v>
      </c>
      <c r="D69" s="1794">
        <v>5177.0640000000003</v>
      </c>
      <c r="E69" s="1984">
        <v>0</v>
      </c>
      <c r="F69" s="1360">
        <v>159.42699999999999</v>
      </c>
      <c r="G69" s="1995">
        <v>0</v>
      </c>
      <c r="H69" s="1915">
        <v>0</v>
      </c>
      <c r="I69" s="1489">
        <v>12.260999999999999</v>
      </c>
      <c r="J69" s="1794">
        <v>3706.3705530132943</v>
      </c>
      <c r="K69" s="905">
        <v>208</v>
      </c>
    </row>
    <row r="70" spans="1:11" ht="12.75" customHeight="1" x14ac:dyDescent="0.2">
      <c r="A70" s="51" t="s">
        <v>1632</v>
      </c>
      <c r="B70" s="1721">
        <v>1226.8035962765998</v>
      </c>
      <c r="C70" s="1197">
        <f t="shared" si="1"/>
        <v>17961.569134370649</v>
      </c>
      <c r="D70" s="1794">
        <v>10873.606</v>
      </c>
      <c r="E70" s="1984">
        <v>0</v>
      </c>
      <c r="F70" s="1360">
        <v>492.53</v>
      </c>
      <c r="G70" s="1995">
        <v>0</v>
      </c>
      <c r="H70" s="1915">
        <v>0</v>
      </c>
      <c r="I70" s="1489">
        <v>33.642000000000003</v>
      </c>
      <c r="J70" s="1794">
        <v>6561.7911343706483</v>
      </c>
      <c r="K70" s="905">
        <v>488</v>
      </c>
    </row>
    <row r="71" spans="1:11" ht="12.75" customHeight="1" x14ac:dyDescent="0.2">
      <c r="A71" s="51" t="s">
        <v>1633</v>
      </c>
      <c r="B71" s="1721">
        <v>6088.4346594670005</v>
      </c>
      <c r="C71" s="1197">
        <f t="shared" si="1"/>
        <v>74350.346466256291</v>
      </c>
      <c r="D71" s="1794">
        <v>35157.540999999997</v>
      </c>
      <c r="E71" s="1984">
        <v>0</v>
      </c>
      <c r="F71" s="1360">
        <v>2650.576</v>
      </c>
      <c r="G71" s="1995">
        <v>0</v>
      </c>
      <c r="H71" s="1915">
        <v>0</v>
      </c>
      <c r="I71" s="1360">
        <v>123.95099999999999</v>
      </c>
      <c r="J71" s="1797">
        <v>36418.278466256292</v>
      </c>
      <c r="K71" s="905">
        <v>1778</v>
      </c>
    </row>
    <row r="72" spans="1:11" ht="12.75" customHeight="1" x14ac:dyDescent="0.2">
      <c r="A72" s="51" t="s">
        <v>568</v>
      </c>
      <c r="B72" s="1721">
        <v>122.46654966599999</v>
      </c>
      <c r="C72" s="1197">
        <f t="shared" si="1"/>
        <v>1648.7117534567542</v>
      </c>
      <c r="D72" s="1794">
        <v>1224.979</v>
      </c>
      <c r="E72" s="1984">
        <v>0</v>
      </c>
      <c r="F72" s="1360">
        <v>0.40799999999999997</v>
      </c>
      <c r="G72" s="1995">
        <v>0</v>
      </c>
      <c r="H72" s="1915">
        <v>0</v>
      </c>
      <c r="I72" s="1360">
        <v>0.40799999999999997</v>
      </c>
      <c r="J72" s="1797">
        <v>422.91675345675429</v>
      </c>
      <c r="K72" s="905">
        <v>45</v>
      </c>
    </row>
    <row r="73" spans="1:11" ht="12.75" customHeight="1" x14ac:dyDescent="0.2">
      <c r="A73" s="51" t="s">
        <v>706</v>
      </c>
      <c r="B73" s="1721">
        <v>10581.179715745</v>
      </c>
      <c r="C73" s="1197">
        <f t="shared" si="1"/>
        <v>253393.90000134776</v>
      </c>
      <c r="D73" s="1794">
        <v>152833.84099999999</v>
      </c>
      <c r="E73" s="1984">
        <v>0</v>
      </c>
      <c r="F73" s="1360">
        <v>12627.752</v>
      </c>
      <c r="G73" s="1995">
        <v>0</v>
      </c>
      <c r="H73" s="1915">
        <v>0</v>
      </c>
      <c r="I73" s="1360">
        <v>329.50799999999998</v>
      </c>
      <c r="J73" s="1797">
        <v>87602.799001347768</v>
      </c>
      <c r="K73" s="905">
        <v>5002</v>
      </c>
    </row>
    <row r="74" spans="1:11" ht="12.75" customHeight="1" x14ac:dyDescent="0.2">
      <c r="A74" s="51" t="s">
        <v>261</v>
      </c>
      <c r="B74" s="1721">
        <v>58312.288593999998</v>
      </c>
      <c r="C74" s="1197">
        <f t="shared" si="1"/>
        <v>1389349.7663116073</v>
      </c>
      <c r="D74" s="1794">
        <v>817872.97100000002</v>
      </c>
      <c r="E74" s="1984">
        <v>0</v>
      </c>
      <c r="F74" s="1360">
        <v>91763.588000000003</v>
      </c>
      <c r="G74" s="1995">
        <v>0</v>
      </c>
      <c r="H74" s="1915">
        <v>2374.3464599999998</v>
      </c>
      <c r="I74" s="1360">
        <v>1263.442</v>
      </c>
      <c r="J74" s="1797">
        <v>476075.41885160713</v>
      </c>
      <c r="K74" s="905">
        <v>27052</v>
      </c>
    </row>
    <row r="75" spans="1:11" ht="12.75" customHeight="1" x14ac:dyDescent="0.2">
      <c r="A75" s="51" t="s">
        <v>1634</v>
      </c>
      <c r="B75" s="1721">
        <v>2130.8077445858999</v>
      </c>
      <c r="C75" s="1197">
        <f t="shared" si="1"/>
        <v>26567.431585458799</v>
      </c>
      <c r="D75" s="1794">
        <v>16420.460999999999</v>
      </c>
      <c r="E75" s="1984">
        <v>0</v>
      </c>
      <c r="F75" s="1360">
        <v>2505.34</v>
      </c>
      <c r="G75" s="1995">
        <v>0</v>
      </c>
      <c r="H75" s="1915">
        <v>0</v>
      </c>
      <c r="I75" s="1360">
        <v>58.241999999999997</v>
      </c>
      <c r="J75" s="1797">
        <v>7583.3885854588016</v>
      </c>
      <c r="K75" s="905">
        <v>586</v>
      </c>
    </row>
    <row r="76" spans="1:11" ht="12.75" customHeight="1" x14ac:dyDescent="0.2">
      <c r="A76" s="51" t="s">
        <v>1635</v>
      </c>
      <c r="B76" s="1721">
        <v>1067.2722649052998</v>
      </c>
      <c r="C76" s="1197">
        <f t="shared" si="1"/>
        <v>20605.616230926724</v>
      </c>
      <c r="D76" s="1794">
        <v>10907.13</v>
      </c>
      <c r="E76" s="1984">
        <v>0</v>
      </c>
      <c r="F76" s="1360">
        <v>367.47399999999999</v>
      </c>
      <c r="G76" s="1995">
        <v>0</v>
      </c>
      <c r="H76" s="1915">
        <v>0</v>
      </c>
      <c r="I76" s="1360">
        <v>18.073</v>
      </c>
      <c r="J76" s="1797">
        <v>9312.9392309267259</v>
      </c>
      <c r="K76" s="905">
        <v>516</v>
      </c>
    </row>
    <row r="77" spans="1:11" ht="12.75" customHeight="1" x14ac:dyDescent="0.2">
      <c r="A77" s="51" t="s">
        <v>451</v>
      </c>
      <c r="B77" s="1721">
        <v>2736.1746652999996</v>
      </c>
      <c r="C77" s="1197">
        <f t="shared" si="1"/>
        <v>91181.409015250945</v>
      </c>
      <c r="D77" s="1794">
        <v>30032</v>
      </c>
      <c r="E77" s="1984">
        <v>0</v>
      </c>
      <c r="F77" s="1360">
        <v>1263.68</v>
      </c>
      <c r="G77" s="1995">
        <v>0</v>
      </c>
      <c r="H77" s="1915">
        <v>0</v>
      </c>
      <c r="I77" s="1360">
        <v>22.02</v>
      </c>
      <c r="J77" s="1797">
        <v>59863.709015250941</v>
      </c>
      <c r="K77" s="905">
        <v>1648</v>
      </c>
    </row>
    <row r="78" spans="1:11" ht="12.75" customHeight="1" x14ac:dyDescent="0.2">
      <c r="A78" s="51" t="s">
        <v>75</v>
      </c>
      <c r="B78" s="1721">
        <v>1420.0984276301001</v>
      </c>
      <c r="C78" s="1197">
        <f t="shared" si="1"/>
        <v>20367.012356240903</v>
      </c>
      <c r="D78" s="1794">
        <v>11849.652</v>
      </c>
      <c r="E78" s="1984">
        <v>0</v>
      </c>
      <c r="F78" s="1360">
        <v>362.73500000000001</v>
      </c>
      <c r="G78" s="1995">
        <v>0</v>
      </c>
      <c r="H78" s="1915">
        <v>0</v>
      </c>
      <c r="I78" s="1360">
        <v>17.460999999999999</v>
      </c>
      <c r="J78" s="1797">
        <v>8137.1643562409017</v>
      </c>
      <c r="K78" s="905">
        <v>537</v>
      </c>
    </row>
    <row r="79" spans="1:11" ht="12.75" customHeight="1" x14ac:dyDescent="0.2">
      <c r="A79" s="51" t="s">
        <v>1636</v>
      </c>
      <c r="B79" s="1721">
        <v>248.50633350750002</v>
      </c>
      <c r="C79" s="1197">
        <f t="shared" si="1"/>
        <v>3294.2909917117058</v>
      </c>
      <c r="D79" s="1794">
        <v>1591.6089999999999</v>
      </c>
      <c r="E79" s="1984">
        <v>0</v>
      </c>
      <c r="F79" s="1360">
        <v>15.848000000000001</v>
      </c>
      <c r="G79" s="1995">
        <v>0</v>
      </c>
      <c r="H79" s="1915">
        <v>0</v>
      </c>
      <c r="I79" s="1360">
        <v>0.192</v>
      </c>
      <c r="J79" s="1797">
        <v>1686.6419917117059</v>
      </c>
      <c r="K79" s="905">
        <v>75</v>
      </c>
    </row>
    <row r="80" spans="1:11" ht="12.75" customHeight="1" x14ac:dyDescent="0.2">
      <c r="A80" s="51" t="s">
        <v>452</v>
      </c>
      <c r="B80" s="1721">
        <v>267.17835758370001</v>
      </c>
      <c r="C80" s="1197">
        <f t="shared" si="1"/>
        <v>4926.0296339555389</v>
      </c>
      <c r="D80" s="1794">
        <v>2201.9989999999998</v>
      </c>
      <c r="E80" s="1984">
        <v>0</v>
      </c>
      <c r="F80" s="1360">
        <v>71.974000000000004</v>
      </c>
      <c r="G80" s="1995">
        <v>0</v>
      </c>
      <c r="H80" s="1915">
        <v>0</v>
      </c>
      <c r="I80" s="1360">
        <v>0.17399999999999999</v>
      </c>
      <c r="J80" s="1797">
        <v>2651.8826339555394</v>
      </c>
      <c r="K80" s="905">
        <v>113</v>
      </c>
    </row>
    <row r="81" spans="1:11" ht="12.75" customHeight="1" x14ac:dyDescent="0.2">
      <c r="A81" s="51" t="s">
        <v>1637</v>
      </c>
      <c r="B81" s="1721">
        <v>73.6079640385</v>
      </c>
      <c r="C81" s="1197">
        <f t="shared" si="1"/>
        <v>1441.1951299166421</v>
      </c>
      <c r="D81" s="1794">
        <v>821.13499999999999</v>
      </c>
      <c r="E81" s="1984">
        <v>0</v>
      </c>
      <c r="F81" s="1360">
        <v>46.534999999999997</v>
      </c>
      <c r="G81" s="1995">
        <v>0</v>
      </c>
      <c r="H81" s="1915">
        <v>0</v>
      </c>
      <c r="I81" s="1360">
        <v>0</v>
      </c>
      <c r="J81" s="1797">
        <v>573.5251299166423</v>
      </c>
      <c r="K81" s="905">
        <v>32</v>
      </c>
    </row>
    <row r="82" spans="1:11" ht="12.75" customHeight="1" x14ac:dyDescent="0.2">
      <c r="A82" s="51" t="s">
        <v>1638</v>
      </c>
      <c r="B82" s="1721">
        <v>26664.738726990003</v>
      </c>
      <c r="C82" s="1197">
        <f t="shared" si="1"/>
        <v>488206.74548920436</v>
      </c>
      <c r="D82" s="1794">
        <v>296232.43800000002</v>
      </c>
      <c r="E82" s="1984">
        <v>0</v>
      </c>
      <c r="F82" s="1360">
        <v>24378.466</v>
      </c>
      <c r="G82" s="1995">
        <v>0</v>
      </c>
      <c r="H82" s="1915">
        <v>0</v>
      </c>
      <c r="I82" s="1360">
        <v>475.08699999999999</v>
      </c>
      <c r="J82" s="1797">
        <v>167120.75448920432</v>
      </c>
      <c r="K82" s="905">
        <v>10374</v>
      </c>
    </row>
    <row r="83" spans="1:11" ht="12.75" customHeight="1" x14ac:dyDescent="0.2">
      <c r="A83" s="51" t="s">
        <v>76</v>
      </c>
      <c r="B83" s="1721">
        <v>608.00739590810008</v>
      </c>
      <c r="C83" s="1197">
        <f t="shared" si="1"/>
        <v>7769.900248128537</v>
      </c>
      <c r="D83" s="1794">
        <v>4697.598</v>
      </c>
      <c r="E83" s="1984">
        <v>0</v>
      </c>
      <c r="F83" s="1360">
        <v>263.27600000000001</v>
      </c>
      <c r="G83" s="1995">
        <v>0</v>
      </c>
      <c r="H83" s="1915">
        <v>0</v>
      </c>
      <c r="I83" s="1360">
        <v>97.019000000000005</v>
      </c>
      <c r="J83" s="1797">
        <v>2712.0072481285365</v>
      </c>
      <c r="K83" s="905">
        <v>238</v>
      </c>
    </row>
    <row r="84" spans="1:11" ht="12.75" customHeight="1" x14ac:dyDescent="0.2">
      <c r="A84" s="51" t="s">
        <v>1639</v>
      </c>
      <c r="B84" s="1721">
        <v>1204.1415686271998</v>
      </c>
      <c r="C84" s="1197">
        <f t="shared" si="1"/>
        <v>18080.046731217211</v>
      </c>
      <c r="D84" s="1794">
        <v>10714.471</v>
      </c>
      <c r="E84" s="1984">
        <v>0</v>
      </c>
      <c r="F84" s="1360">
        <v>301.541</v>
      </c>
      <c r="G84" s="1995">
        <v>0</v>
      </c>
      <c r="H84" s="1915">
        <v>0</v>
      </c>
      <c r="I84" s="1360">
        <v>43.557000000000002</v>
      </c>
      <c r="J84" s="1797">
        <v>7020.4777312172127</v>
      </c>
      <c r="K84" s="905">
        <v>496</v>
      </c>
    </row>
    <row r="85" spans="1:11" ht="12.75" customHeight="1" x14ac:dyDescent="0.2">
      <c r="A85" s="51" t="s">
        <v>1640</v>
      </c>
      <c r="B85" s="1721">
        <v>635.38513730609998</v>
      </c>
      <c r="C85" s="1197">
        <f t="shared" si="1"/>
        <v>13022.748715594465</v>
      </c>
      <c r="D85" s="1794">
        <v>6474.5529999999999</v>
      </c>
      <c r="E85" s="1984">
        <v>0</v>
      </c>
      <c r="F85" s="1360">
        <v>494.53699999999998</v>
      </c>
      <c r="G85" s="1995">
        <v>0</v>
      </c>
      <c r="H85" s="1915">
        <v>0</v>
      </c>
      <c r="I85" s="1360">
        <v>42.289000000000001</v>
      </c>
      <c r="J85" s="1797">
        <v>6011.3697155944665</v>
      </c>
      <c r="K85" s="905">
        <v>246</v>
      </c>
    </row>
    <row r="86" spans="1:11" ht="12.75" customHeight="1" x14ac:dyDescent="0.2">
      <c r="A86" s="51" t="s">
        <v>1641</v>
      </c>
      <c r="B86" s="1721">
        <v>465.07209506309999</v>
      </c>
      <c r="C86" s="1197">
        <f t="shared" si="1"/>
        <v>6076.06494423197</v>
      </c>
      <c r="D86" s="1794">
        <v>3276.3620000000001</v>
      </c>
      <c r="E86" s="1984">
        <v>0</v>
      </c>
      <c r="F86" s="1360">
        <v>144.68</v>
      </c>
      <c r="G86" s="1995">
        <v>0</v>
      </c>
      <c r="H86" s="1915">
        <v>0</v>
      </c>
      <c r="I86" s="1360">
        <v>0.13800000000000001</v>
      </c>
      <c r="J86" s="1797">
        <v>2654.8849442319706</v>
      </c>
      <c r="K86" s="905">
        <v>153</v>
      </c>
    </row>
    <row r="87" spans="1:11" ht="12.75" customHeight="1" x14ac:dyDescent="0.2">
      <c r="A87" s="51" t="s">
        <v>1642</v>
      </c>
      <c r="B87" s="1721">
        <v>21501.793280914004</v>
      </c>
      <c r="C87" s="1197">
        <f t="shared" si="1"/>
        <v>309195.82835615339</v>
      </c>
      <c r="D87" s="1794">
        <v>188659.46299999999</v>
      </c>
      <c r="E87" s="1984">
        <v>0</v>
      </c>
      <c r="F87" s="1360">
        <v>15122.499</v>
      </c>
      <c r="G87" s="1995">
        <v>0</v>
      </c>
      <c r="H87" s="1915">
        <v>0</v>
      </c>
      <c r="I87" s="1360">
        <v>984.197</v>
      </c>
      <c r="J87" s="1797">
        <v>104429.66935615339</v>
      </c>
      <c r="K87" s="905">
        <v>6719</v>
      </c>
    </row>
    <row r="88" spans="1:11" ht="12.75" customHeight="1" x14ac:dyDescent="0.2">
      <c r="A88" s="51" t="s">
        <v>1643</v>
      </c>
      <c r="B88" s="1721">
        <v>177.81200850510001</v>
      </c>
      <c r="C88" s="1197">
        <f t="shared" si="1"/>
        <v>2336.0302929021309</v>
      </c>
      <c r="D88" s="1794">
        <v>1249.9110000000001</v>
      </c>
      <c r="E88" s="1984">
        <v>0</v>
      </c>
      <c r="F88" s="1360">
        <v>58.87</v>
      </c>
      <c r="G88" s="1995">
        <v>0</v>
      </c>
      <c r="H88" s="1915">
        <v>0</v>
      </c>
      <c r="I88" s="1360">
        <v>0.32600000000000001</v>
      </c>
      <c r="J88" s="1797">
        <v>1026.9232929021312</v>
      </c>
      <c r="K88" s="905">
        <v>63</v>
      </c>
    </row>
    <row r="89" spans="1:11" ht="12.75" customHeight="1" x14ac:dyDescent="0.2">
      <c r="A89" s="51" t="s">
        <v>1644</v>
      </c>
      <c r="B89" s="1721">
        <v>1876.5342935228</v>
      </c>
      <c r="C89" s="1197">
        <f t="shared" si="1"/>
        <v>26631.679677707001</v>
      </c>
      <c r="D89" s="1794">
        <v>16314.699000000001</v>
      </c>
      <c r="E89" s="1984">
        <v>0</v>
      </c>
      <c r="F89" s="1360">
        <v>518.97799999999995</v>
      </c>
      <c r="G89" s="1995">
        <v>0</v>
      </c>
      <c r="H89" s="1915">
        <v>0</v>
      </c>
      <c r="I89" s="1360">
        <v>97.411000000000001</v>
      </c>
      <c r="J89" s="1797">
        <v>9700.5916777070015</v>
      </c>
      <c r="K89" s="905">
        <v>676</v>
      </c>
    </row>
    <row r="90" spans="1:11" ht="12.75" customHeight="1" x14ac:dyDescent="0.2">
      <c r="A90" s="51" t="s">
        <v>1645</v>
      </c>
      <c r="B90" s="1721">
        <v>46.638926720300013</v>
      </c>
      <c r="C90" s="1197">
        <f t="shared" si="1"/>
        <v>317.22977114140059</v>
      </c>
      <c r="D90" s="1794">
        <v>72.319999999999993</v>
      </c>
      <c r="E90" s="1984">
        <v>0</v>
      </c>
      <c r="F90" s="1360">
        <v>6.7519999999999998</v>
      </c>
      <c r="G90" s="1995">
        <v>0</v>
      </c>
      <c r="H90" s="1915">
        <v>0</v>
      </c>
      <c r="I90" s="1360">
        <v>0</v>
      </c>
      <c r="J90" s="1797">
        <v>238.15777114140062</v>
      </c>
      <c r="K90" s="2015">
        <v>13</v>
      </c>
    </row>
    <row r="91" spans="1:11" ht="12.75" customHeight="1" x14ac:dyDescent="0.2">
      <c r="A91" s="51" t="s">
        <v>1646</v>
      </c>
      <c r="B91" s="1721">
        <v>449.89431455839997</v>
      </c>
      <c r="C91" s="1197">
        <f t="shared" si="1"/>
        <v>6394.3567892974525</v>
      </c>
      <c r="D91" s="1794">
        <v>3941.6869999999999</v>
      </c>
      <c r="E91" s="1984">
        <v>0</v>
      </c>
      <c r="F91" s="1360">
        <v>206.57400000000001</v>
      </c>
      <c r="G91" s="1995">
        <v>0</v>
      </c>
      <c r="H91" s="1915">
        <v>0</v>
      </c>
      <c r="I91" s="1360">
        <v>7.06</v>
      </c>
      <c r="J91" s="1797">
        <v>2239.0357892974525</v>
      </c>
      <c r="K91" s="905">
        <v>179</v>
      </c>
    </row>
    <row r="92" spans="1:11" ht="12.75" customHeight="1" x14ac:dyDescent="0.2">
      <c r="A92" s="51" t="s">
        <v>1647</v>
      </c>
      <c r="B92" s="1721">
        <v>1008.9750598348</v>
      </c>
      <c r="C92" s="1197">
        <f t="shared" si="1"/>
        <v>13692.26887403394</v>
      </c>
      <c r="D92" s="1794">
        <v>9024.8379999999997</v>
      </c>
      <c r="E92" s="1984">
        <v>0</v>
      </c>
      <c r="F92" s="1360">
        <v>546.40899999999999</v>
      </c>
      <c r="G92" s="1995">
        <v>0</v>
      </c>
      <c r="H92" s="1915">
        <v>0</v>
      </c>
      <c r="I92" s="1360">
        <v>41.899000000000001</v>
      </c>
      <c r="J92" s="1797">
        <v>4079.1228740339402</v>
      </c>
      <c r="K92" s="905">
        <v>317</v>
      </c>
    </row>
    <row r="93" spans="1:11" ht="12.75" customHeight="1" x14ac:dyDescent="0.2">
      <c r="A93" s="51" t="s">
        <v>711</v>
      </c>
      <c r="B93" s="1721">
        <v>1062.1174035168999</v>
      </c>
      <c r="C93" s="1197">
        <f t="shared" si="1"/>
        <v>19185.203220015923</v>
      </c>
      <c r="D93" s="1794">
        <v>7033.6419999999998</v>
      </c>
      <c r="E93" s="1984">
        <v>0</v>
      </c>
      <c r="F93" s="1360">
        <v>409.27699999999999</v>
      </c>
      <c r="G93" s="1995">
        <v>0</v>
      </c>
      <c r="H93" s="1915">
        <v>0</v>
      </c>
      <c r="I93" s="1360">
        <v>148.011</v>
      </c>
      <c r="J93" s="1797">
        <v>11594.273220015921</v>
      </c>
      <c r="K93" s="905">
        <v>447</v>
      </c>
    </row>
    <row r="94" spans="1:11" ht="12.75" customHeight="1" x14ac:dyDescent="0.2">
      <c r="A94" s="51" t="s">
        <v>783</v>
      </c>
      <c r="B94" s="1721">
        <v>10135.734856423</v>
      </c>
      <c r="C94" s="1197">
        <f t="shared" si="1"/>
        <v>163728.66620517732</v>
      </c>
      <c r="D94" s="1794">
        <v>95123.289000000004</v>
      </c>
      <c r="E94" s="1984">
        <v>0</v>
      </c>
      <c r="F94" s="1360">
        <v>4986.1729999999998</v>
      </c>
      <c r="G94" s="1995">
        <v>0</v>
      </c>
      <c r="H94" s="1915">
        <v>0</v>
      </c>
      <c r="I94" s="1360">
        <v>283.65800000000002</v>
      </c>
      <c r="J94" s="1797">
        <v>63335.546205177314</v>
      </c>
      <c r="K94" s="905">
        <v>3981</v>
      </c>
    </row>
    <row r="95" spans="1:11" ht="12.75" customHeight="1" x14ac:dyDescent="0.2">
      <c r="A95" s="51" t="s">
        <v>1648</v>
      </c>
      <c r="B95" s="1721">
        <v>7791.6557422639999</v>
      </c>
      <c r="C95" s="1197">
        <f t="shared" si="1"/>
        <v>108488.53736087354</v>
      </c>
      <c r="D95" s="1794">
        <v>69002.77</v>
      </c>
      <c r="E95" s="1984">
        <v>0</v>
      </c>
      <c r="F95" s="1360">
        <v>4007.3</v>
      </c>
      <c r="G95" s="1995">
        <v>0</v>
      </c>
      <c r="H95" s="1915">
        <v>0</v>
      </c>
      <c r="I95" s="1360">
        <v>306.02</v>
      </c>
      <c r="J95" s="1797">
        <v>35172.447360873528</v>
      </c>
      <c r="K95" s="905">
        <v>2464</v>
      </c>
    </row>
    <row r="96" spans="1:11" ht="12.75" customHeight="1" x14ac:dyDescent="0.2">
      <c r="A96" s="51" t="s">
        <v>1649</v>
      </c>
      <c r="B96" s="1721">
        <v>1698.3236100934002</v>
      </c>
      <c r="C96" s="1197">
        <f t="shared" si="1"/>
        <v>24717.140237232641</v>
      </c>
      <c r="D96" s="1794">
        <v>14664.005999999999</v>
      </c>
      <c r="E96" s="1984">
        <v>0</v>
      </c>
      <c r="F96" s="1360">
        <v>586.75599999999997</v>
      </c>
      <c r="G96" s="1995">
        <v>0</v>
      </c>
      <c r="H96" s="1915">
        <v>0</v>
      </c>
      <c r="I96" s="1360">
        <v>120.812</v>
      </c>
      <c r="J96" s="1797">
        <v>9345.5662372326442</v>
      </c>
      <c r="K96" s="905">
        <v>645</v>
      </c>
    </row>
    <row r="97" spans="1:11" ht="12.75" customHeight="1" x14ac:dyDescent="0.2">
      <c r="A97" s="51" t="s">
        <v>1187</v>
      </c>
      <c r="B97" s="1721">
        <v>17876.974201680001</v>
      </c>
      <c r="C97" s="1197">
        <f t="shared" si="1"/>
        <v>548449.28711941338</v>
      </c>
      <c r="D97" s="1794">
        <v>407492.40899999999</v>
      </c>
      <c r="E97" s="1984">
        <v>0</v>
      </c>
      <c r="F97" s="1360">
        <v>39492.035000000003</v>
      </c>
      <c r="G97" s="1995">
        <v>0</v>
      </c>
      <c r="H97" s="1915">
        <v>0</v>
      </c>
      <c r="I97" s="1360">
        <v>513.09199999999998</v>
      </c>
      <c r="J97" s="1797">
        <v>100951.7511194134</v>
      </c>
      <c r="K97" s="905">
        <v>9364</v>
      </c>
    </row>
    <row r="98" spans="1:11" ht="12.75" customHeight="1" x14ac:dyDescent="0.2">
      <c r="A98" s="51" t="s">
        <v>79</v>
      </c>
      <c r="B98" s="1721">
        <v>1172.775253306</v>
      </c>
      <c r="C98" s="1197">
        <f t="shared" si="1"/>
        <v>17966.59701206056</v>
      </c>
      <c r="D98" s="1794">
        <v>8993.4330000000009</v>
      </c>
      <c r="E98" s="1984">
        <v>0</v>
      </c>
      <c r="F98" s="1360">
        <v>543.072</v>
      </c>
      <c r="G98" s="1995">
        <v>0</v>
      </c>
      <c r="H98" s="1915">
        <v>0</v>
      </c>
      <c r="I98" s="1360">
        <v>74.558000000000007</v>
      </c>
      <c r="J98" s="1797">
        <v>8355.5340120605579</v>
      </c>
      <c r="K98" s="905">
        <v>468</v>
      </c>
    </row>
    <row r="99" spans="1:11" ht="12.75" customHeight="1" x14ac:dyDescent="0.2">
      <c r="A99" s="51" t="s">
        <v>461</v>
      </c>
      <c r="B99" s="1721">
        <v>173.92329277979997</v>
      </c>
      <c r="C99" s="1197">
        <f t="shared" si="1"/>
        <v>2233.2048913584949</v>
      </c>
      <c r="D99" s="1794">
        <v>961.14700000000005</v>
      </c>
      <c r="E99" s="1984">
        <v>0</v>
      </c>
      <c r="F99" s="1360">
        <v>17.704999999999998</v>
      </c>
      <c r="G99" s="1995">
        <v>0</v>
      </c>
      <c r="H99" s="1915">
        <v>0</v>
      </c>
      <c r="I99" s="1360">
        <v>0</v>
      </c>
      <c r="J99" s="1797">
        <v>1254.3528913584948</v>
      </c>
      <c r="K99" s="905">
        <v>62</v>
      </c>
    </row>
    <row r="100" spans="1:11" ht="12.75" customHeight="1" x14ac:dyDescent="0.2">
      <c r="A100" s="51" t="s">
        <v>378</v>
      </c>
      <c r="B100" s="1721">
        <v>578.0229286504001</v>
      </c>
      <c r="C100" s="1197">
        <f t="shared" si="1"/>
        <v>8129.6153051898</v>
      </c>
      <c r="D100" s="1794">
        <v>5480.09</v>
      </c>
      <c r="E100" s="1984">
        <v>0</v>
      </c>
      <c r="F100" s="1360">
        <v>198.505</v>
      </c>
      <c r="G100" s="1995">
        <v>0</v>
      </c>
      <c r="H100" s="1915">
        <v>0</v>
      </c>
      <c r="I100" s="1360">
        <v>0.32300000000000001</v>
      </c>
      <c r="J100" s="1797">
        <v>2450.697305189799</v>
      </c>
      <c r="K100" s="905">
        <v>203</v>
      </c>
    </row>
    <row r="101" spans="1:11" ht="12.75" customHeight="1" x14ac:dyDescent="0.2">
      <c r="A101" s="51" t="s">
        <v>1650</v>
      </c>
      <c r="B101" s="1721">
        <v>202.91177327659997</v>
      </c>
      <c r="C101" s="1197">
        <f t="shared" si="1"/>
        <v>1018.3506799178705</v>
      </c>
      <c r="D101" s="1794">
        <v>515.26700000000005</v>
      </c>
      <c r="E101" s="1984">
        <v>0</v>
      </c>
      <c r="F101" s="1360">
        <v>34.225999999999999</v>
      </c>
      <c r="G101" s="1995">
        <v>0</v>
      </c>
      <c r="H101" s="1915">
        <v>0</v>
      </c>
      <c r="I101" s="1360">
        <v>0.13800000000000001</v>
      </c>
      <c r="J101" s="1797">
        <v>468.71967991787039</v>
      </c>
      <c r="K101" s="905">
        <v>44</v>
      </c>
    </row>
    <row r="102" spans="1:11" ht="12.75" customHeight="1" x14ac:dyDescent="0.2">
      <c r="A102" s="51" t="s">
        <v>1519</v>
      </c>
      <c r="B102" s="1721">
        <v>212.75085087549999</v>
      </c>
      <c r="C102" s="1197">
        <f t="shared" si="1"/>
        <v>3085.8619763122379</v>
      </c>
      <c r="D102" s="1794">
        <v>1884.7449999999999</v>
      </c>
      <c r="E102" s="1984">
        <v>0</v>
      </c>
      <c r="F102" s="1360">
        <v>26.817</v>
      </c>
      <c r="G102" s="1995">
        <v>0</v>
      </c>
      <c r="H102" s="1915">
        <v>0</v>
      </c>
      <c r="I102" s="1360">
        <v>0</v>
      </c>
      <c r="J102" s="1797">
        <v>1174.2999763122377</v>
      </c>
      <c r="K102" s="905">
        <v>74</v>
      </c>
    </row>
    <row r="103" spans="1:11" ht="12.75" customHeight="1" x14ac:dyDescent="0.2">
      <c r="A103" s="51" t="s">
        <v>572</v>
      </c>
      <c r="B103" s="1721">
        <v>3676.2832368980003</v>
      </c>
      <c r="C103" s="1197">
        <f t="shared" si="1"/>
        <v>47871.947934686126</v>
      </c>
      <c r="D103" s="1794">
        <v>30528.22</v>
      </c>
      <c r="E103" s="1984">
        <v>0</v>
      </c>
      <c r="F103" s="1360">
        <v>1227.511</v>
      </c>
      <c r="G103" s="1995">
        <v>0</v>
      </c>
      <c r="H103" s="1915">
        <v>0</v>
      </c>
      <c r="I103" s="1360">
        <v>18.209</v>
      </c>
      <c r="J103" s="1797">
        <v>16098.007934686126</v>
      </c>
      <c r="K103" s="905">
        <v>1185</v>
      </c>
    </row>
    <row r="104" spans="1:11" ht="12.75" customHeight="1" x14ac:dyDescent="0.2">
      <c r="A104" s="51" t="s">
        <v>464</v>
      </c>
      <c r="B104" s="1721">
        <v>175259.51613510001</v>
      </c>
      <c r="C104" s="1197">
        <f t="shared" si="1"/>
        <v>2714116.3484605933</v>
      </c>
      <c r="D104" s="1794">
        <v>1418231.0009999999</v>
      </c>
      <c r="E104" s="1984">
        <v>457.11282</v>
      </c>
      <c r="F104" s="1360">
        <v>140277.30799999999</v>
      </c>
      <c r="G104" s="1995">
        <v>0</v>
      </c>
      <c r="H104" s="1915">
        <v>108134.55785</v>
      </c>
      <c r="I104" s="1360">
        <v>4721.683</v>
      </c>
      <c r="J104" s="1797">
        <v>1042294.6857905934</v>
      </c>
      <c r="K104" s="905">
        <v>53338</v>
      </c>
    </row>
    <row r="105" spans="1:11" ht="12.75" customHeight="1" x14ac:dyDescent="0.2">
      <c r="A105" s="51" t="s">
        <v>618</v>
      </c>
      <c r="B105" s="1721">
        <v>3850.0042967640002</v>
      </c>
      <c r="C105" s="1197">
        <f t="shared" si="1"/>
        <v>62383.191497565989</v>
      </c>
      <c r="D105" s="1794">
        <v>32281.763999999999</v>
      </c>
      <c r="E105" s="1984">
        <v>0</v>
      </c>
      <c r="F105" s="1360">
        <v>1431.6379999999999</v>
      </c>
      <c r="G105" s="1995">
        <v>0</v>
      </c>
      <c r="H105" s="1915">
        <v>0</v>
      </c>
      <c r="I105" s="1360">
        <v>85.197999999999993</v>
      </c>
      <c r="J105" s="1797">
        <v>28584.591497565991</v>
      </c>
      <c r="K105" s="905">
        <v>1621</v>
      </c>
    </row>
    <row r="106" spans="1:11" ht="12.75" customHeight="1" x14ac:dyDescent="0.2">
      <c r="A106" s="51" t="s">
        <v>1651</v>
      </c>
      <c r="B106" s="1721">
        <v>182.28069562940001</v>
      </c>
      <c r="C106" s="1197">
        <f t="shared" si="1"/>
        <v>1170.129962224273</v>
      </c>
      <c r="D106" s="1794">
        <v>176.48699999999999</v>
      </c>
      <c r="E106" s="1984">
        <v>0</v>
      </c>
      <c r="F106" s="1360">
        <v>25.861999999999998</v>
      </c>
      <c r="G106" s="1995">
        <v>0</v>
      </c>
      <c r="H106" s="1915">
        <v>0</v>
      </c>
      <c r="I106" s="1360">
        <v>0.14599999999999999</v>
      </c>
      <c r="J106" s="1797">
        <v>967.63496222427307</v>
      </c>
      <c r="K106" s="905">
        <v>60</v>
      </c>
    </row>
    <row r="107" spans="1:11" ht="12.75" customHeight="1" x14ac:dyDescent="0.2">
      <c r="A107" s="51" t="s">
        <v>716</v>
      </c>
      <c r="B107" s="1721">
        <v>272.08885116749997</v>
      </c>
      <c r="C107" s="1197">
        <f t="shared" si="1"/>
        <v>4103.8917125824737</v>
      </c>
      <c r="D107" s="1794">
        <v>1806.364</v>
      </c>
      <c r="E107" s="1984">
        <v>0</v>
      </c>
      <c r="F107" s="1360">
        <v>107.58499999999999</v>
      </c>
      <c r="G107" s="1995">
        <v>0</v>
      </c>
      <c r="H107" s="1915">
        <v>0</v>
      </c>
      <c r="I107" s="1360">
        <v>9.1579999999999995</v>
      </c>
      <c r="J107" s="1797">
        <v>2180.7847125824733</v>
      </c>
      <c r="K107" s="905">
        <v>90</v>
      </c>
    </row>
    <row r="108" spans="1:11" ht="12.75" customHeight="1" x14ac:dyDescent="0.2">
      <c r="A108" s="51" t="s">
        <v>1652</v>
      </c>
      <c r="B108" s="1721">
        <v>12719.739826186502</v>
      </c>
      <c r="C108" s="1197">
        <f t="shared" si="1"/>
        <v>217949.22453403723</v>
      </c>
      <c r="D108" s="1794">
        <v>149292.05799999999</v>
      </c>
      <c r="E108" s="1984">
        <v>0</v>
      </c>
      <c r="F108" s="1360">
        <v>19069.36</v>
      </c>
      <c r="G108" s="1995">
        <v>0</v>
      </c>
      <c r="H108" s="1915">
        <v>0</v>
      </c>
      <c r="I108" s="1360">
        <v>447.53699999999998</v>
      </c>
      <c r="J108" s="1797">
        <v>49140.269534037208</v>
      </c>
      <c r="K108" s="905">
        <v>4382</v>
      </c>
    </row>
    <row r="109" spans="1:11" ht="12.75" customHeight="1" x14ac:dyDescent="0.2">
      <c r="A109" s="51" t="s">
        <v>1653</v>
      </c>
      <c r="B109" s="1721">
        <v>158.77252670410002</v>
      </c>
      <c r="C109" s="1197">
        <f t="shared" si="1"/>
        <v>1708.5723040572307</v>
      </c>
      <c r="D109" s="1794">
        <v>848.14499999999998</v>
      </c>
      <c r="E109" s="1984">
        <v>0</v>
      </c>
      <c r="F109" s="1360">
        <v>39.79</v>
      </c>
      <c r="G109" s="1995">
        <v>0</v>
      </c>
      <c r="H109" s="1915">
        <v>0</v>
      </c>
      <c r="I109" s="1360">
        <v>10.765000000000001</v>
      </c>
      <c r="J109" s="1797">
        <v>809.87230405723085</v>
      </c>
      <c r="K109" s="905">
        <v>49</v>
      </c>
    </row>
    <row r="110" spans="1:11" ht="12.75" customHeight="1" x14ac:dyDescent="0.2">
      <c r="A110" s="51" t="s">
        <v>573</v>
      </c>
      <c r="B110" s="1721">
        <v>5844.7098718554998</v>
      </c>
      <c r="C110" s="1197">
        <f t="shared" si="1"/>
        <v>78817.99706104488</v>
      </c>
      <c r="D110" s="1794">
        <v>44196.71</v>
      </c>
      <c r="E110" s="1984">
        <v>0</v>
      </c>
      <c r="F110" s="1360">
        <v>1504.9949999999999</v>
      </c>
      <c r="G110" s="1995">
        <v>0</v>
      </c>
      <c r="H110" s="1915">
        <v>0</v>
      </c>
      <c r="I110" s="1360">
        <v>78.135999999999996</v>
      </c>
      <c r="J110" s="1797">
        <v>33038.156061044887</v>
      </c>
      <c r="K110" s="905">
        <v>2034</v>
      </c>
    </row>
    <row r="111" spans="1:11" ht="12.75" customHeight="1" x14ac:dyDescent="0.2">
      <c r="A111" s="51" t="s">
        <v>1189</v>
      </c>
      <c r="B111" s="1721">
        <v>21457.599487620002</v>
      </c>
      <c r="C111" s="1197">
        <f t="shared" si="1"/>
        <v>525798.47430104064</v>
      </c>
      <c r="D111" s="1794">
        <v>299658.94900000002</v>
      </c>
      <c r="E111" s="1984">
        <v>0</v>
      </c>
      <c r="F111" s="1360">
        <v>17611.561000000002</v>
      </c>
      <c r="G111" s="1995">
        <v>0</v>
      </c>
      <c r="H111" s="1915">
        <v>0</v>
      </c>
      <c r="I111" s="1360">
        <v>396.43299999999999</v>
      </c>
      <c r="J111" s="1797">
        <v>208131.53130104055</v>
      </c>
      <c r="K111" s="905">
        <v>11599</v>
      </c>
    </row>
    <row r="112" spans="1:11" ht="12.75" customHeight="1" x14ac:dyDescent="0.2">
      <c r="A112" s="51" t="s">
        <v>1089</v>
      </c>
      <c r="B112" s="1721">
        <v>2397.7505334306002</v>
      </c>
      <c r="C112" s="1197">
        <f t="shared" si="1"/>
        <v>43389.210182140087</v>
      </c>
      <c r="D112" s="1794">
        <v>25262.184000000001</v>
      </c>
      <c r="E112" s="1984">
        <v>0</v>
      </c>
      <c r="F112" s="1360">
        <v>974.26599999999996</v>
      </c>
      <c r="G112" s="1995">
        <v>0</v>
      </c>
      <c r="H112" s="1915">
        <v>0</v>
      </c>
      <c r="I112" s="1360">
        <v>53.174999999999997</v>
      </c>
      <c r="J112" s="1797">
        <v>17099.585182140083</v>
      </c>
      <c r="K112" s="905">
        <v>1038</v>
      </c>
    </row>
    <row r="113" spans="1:11" ht="12.75" customHeight="1" x14ac:dyDescent="0.2">
      <c r="A113" s="51" t="s">
        <v>1654</v>
      </c>
      <c r="B113" s="1721">
        <v>1011.0516699441999</v>
      </c>
      <c r="C113" s="1197">
        <f t="shared" si="1"/>
        <v>11988.667620839287</v>
      </c>
      <c r="D113" s="1794">
        <v>6022.5020000000004</v>
      </c>
      <c r="E113" s="1984">
        <v>0</v>
      </c>
      <c r="F113" s="1360">
        <v>141.76499999999999</v>
      </c>
      <c r="G113" s="1995">
        <v>0</v>
      </c>
      <c r="H113" s="1915">
        <v>0</v>
      </c>
      <c r="I113" s="1360">
        <v>0.14599999999999999</v>
      </c>
      <c r="J113" s="1797">
        <v>5824.2546208392869</v>
      </c>
      <c r="K113" s="905">
        <v>358</v>
      </c>
    </row>
    <row r="114" spans="1:11" ht="12.75" customHeight="1" x14ac:dyDescent="0.2">
      <c r="A114" s="51" t="s">
        <v>1655</v>
      </c>
      <c r="B114" s="1721">
        <v>4752.7408233279994</v>
      </c>
      <c r="C114" s="1197">
        <f t="shared" si="1"/>
        <v>74260.832155577533</v>
      </c>
      <c r="D114" s="1794">
        <v>48630.322999999997</v>
      </c>
      <c r="E114" s="1984">
        <v>0</v>
      </c>
      <c r="F114" s="1360">
        <v>2951.4549999999999</v>
      </c>
      <c r="G114" s="1995">
        <v>0</v>
      </c>
      <c r="H114" s="1915">
        <v>0</v>
      </c>
      <c r="I114" s="1360">
        <v>205.11099999999999</v>
      </c>
      <c r="J114" s="1797">
        <v>22473.943155577537</v>
      </c>
      <c r="K114" s="905">
        <v>1950</v>
      </c>
    </row>
    <row r="115" spans="1:11" ht="12.75" customHeight="1" x14ac:dyDescent="0.2">
      <c r="A115" s="51" t="s">
        <v>788</v>
      </c>
      <c r="B115" s="1721">
        <v>2229.0753920816001</v>
      </c>
      <c r="C115" s="1197">
        <f t="shared" si="1"/>
        <v>31056.326110850998</v>
      </c>
      <c r="D115" s="1794">
        <v>16933.975999999999</v>
      </c>
      <c r="E115" s="1984">
        <v>0</v>
      </c>
      <c r="F115" s="1360">
        <v>989.02200000000005</v>
      </c>
      <c r="G115" s="1995">
        <v>0</v>
      </c>
      <c r="H115" s="1915">
        <v>0</v>
      </c>
      <c r="I115" s="1360">
        <v>17.196999999999999</v>
      </c>
      <c r="J115" s="1797">
        <v>13116.131110851</v>
      </c>
      <c r="K115" s="905">
        <v>776</v>
      </c>
    </row>
    <row r="116" spans="1:11" ht="12.75" customHeight="1" x14ac:dyDescent="0.2">
      <c r="A116" s="51" t="s">
        <v>81</v>
      </c>
      <c r="B116" s="1721">
        <v>1575.4565473399998</v>
      </c>
      <c r="C116" s="1197">
        <f t="shared" si="1"/>
        <v>22077.030808999891</v>
      </c>
      <c r="D116" s="1794">
        <v>13532.171</v>
      </c>
      <c r="E116" s="1984">
        <v>0</v>
      </c>
      <c r="F116" s="1360">
        <v>427.59899999999999</v>
      </c>
      <c r="G116" s="1995">
        <v>0</v>
      </c>
      <c r="H116" s="1915">
        <v>0</v>
      </c>
      <c r="I116" s="1360">
        <v>19.635000000000002</v>
      </c>
      <c r="J116" s="1797">
        <v>8097.6258089998892</v>
      </c>
      <c r="K116" s="905">
        <v>581</v>
      </c>
    </row>
    <row r="117" spans="1:11" ht="12.75" customHeight="1" x14ac:dyDescent="0.2">
      <c r="A117" s="51" t="s">
        <v>152</v>
      </c>
      <c r="B117" s="1721">
        <v>2149.8377556264004</v>
      </c>
      <c r="C117" s="1197">
        <f t="shared" si="1"/>
        <v>65531.743127798705</v>
      </c>
      <c r="D117" s="1794">
        <v>17949.241999999998</v>
      </c>
      <c r="E117" s="1984">
        <v>0</v>
      </c>
      <c r="F117" s="1360">
        <v>665.79600000000005</v>
      </c>
      <c r="G117" s="1995">
        <v>0</v>
      </c>
      <c r="H117" s="1915">
        <v>0</v>
      </c>
      <c r="I117" s="1360">
        <v>48.823999999999998</v>
      </c>
      <c r="J117" s="1797">
        <v>46867.881127798712</v>
      </c>
      <c r="K117" s="905">
        <v>1123</v>
      </c>
    </row>
    <row r="118" spans="1:11" ht="12.75" customHeight="1" x14ac:dyDescent="0.2">
      <c r="A118" s="51" t="s">
        <v>1656</v>
      </c>
      <c r="B118" s="1721">
        <v>296.77813144000004</v>
      </c>
      <c r="C118" s="1197">
        <f t="shared" si="1"/>
        <v>3865.3447629523735</v>
      </c>
      <c r="D118" s="1794">
        <v>1804.8040000000001</v>
      </c>
      <c r="E118" s="1984">
        <v>0</v>
      </c>
      <c r="F118" s="1360">
        <v>130.25399999999999</v>
      </c>
      <c r="G118" s="1995">
        <v>0</v>
      </c>
      <c r="H118" s="1915">
        <v>0</v>
      </c>
      <c r="I118" s="1360">
        <v>0</v>
      </c>
      <c r="J118" s="1797">
        <v>1930.2867629523735</v>
      </c>
      <c r="K118" s="905">
        <v>90</v>
      </c>
    </row>
    <row r="119" spans="1:11" ht="12.75" customHeight="1" x14ac:dyDescent="0.2">
      <c r="A119" s="51" t="s">
        <v>1657</v>
      </c>
      <c r="B119" s="1721">
        <v>6669.7260450669992</v>
      </c>
      <c r="C119" s="1197">
        <f t="shared" si="1"/>
        <v>100114.24893022556</v>
      </c>
      <c r="D119" s="1794">
        <v>55273.421000000002</v>
      </c>
      <c r="E119" s="1984">
        <v>0</v>
      </c>
      <c r="F119" s="1360">
        <v>4193.2</v>
      </c>
      <c r="G119" s="1995">
        <v>0</v>
      </c>
      <c r="H119" s="1915">
        <v>0</v>
      </c>
      <c r="I119" s="1360">
        <v>62.61</v>
      </c>
      <c r="J119" s="1797">
        <v>40585.017930225556</v>
      </c>
      <c r="K119" s="905">
        <v>2748</v>
      </c>
    </row>
    <row r="120" spans="1:11" ht="12.75" customHeight="1" x14ac:dyDescent="0.2">
      <c r="A120" s="51" t="s">
        <v>1490</v>
      </c>
      <c r="B120" s="1721">
        <v>1168.6037026239001</v>
      </c>
      <c r="C120" s="1197">
        <f t="shared" si="1"/>
        <v>23788.288625916444</v>
      </c>
      <c r="D120" s="1794">
        <v>9682.5959999999995</v>
      </c>
      <c r="E120" s="1984">
        <v>0</v>
      </c>
      <c r="F120" s="1360">
        <v>210.99299999999999</v>
      </c>
      <c r="G120" s="1995">
        <v>0</v>
      </c>
      <c r="H120" s="1915">
        <v>0</v>
      </c>
      <c r="I120" s="1360">
        <v>1.702</v>
      </c>
      <c r="J120" s="1797">
        <v>13892.997625916445</v>
      </c>
      <c r="K120" s="905">
        <v>507</v>
      </c>
    </row>
    <row r="121" spans="1:11" ht="12.75" customHeight="1" x14ac:dyDescent="0.2">
      <c r="A121" s="51" t="s">
        <v>1658</v>
      </c>
      <c r="B121" s="1721">
        <v>84.001266665599985</v>
      </c>
      <c r="C121" s="1197">
        <f t="shared" si="1"/>
        <v>1205.420930979365</v>
      </c>
      <c r="D121" s="1794">
        <v>656.90499999999997</v>
      </c>
      <c r="E121" s="1984">
        <v>0</v>
      </c>
      <c r="F121" s="1360">
        <v>12.404</v>
      </c>
      <c r="G121" s="1995">
        <v>0</v>
      </c>
      <c r="H121" s="1915">
        <v>0</v>
      </c>
      <c r="I121" s="1360">
        <v>0</v>
      </c>
      <c r="J121" s="1797">
        <v>536.11193097936496</v>
      </c>
      <c r="K121" s="905">
        <v>26</v>
      </c>
    </row>
    <row r="122" spans="1:11" ht="12.75" customHeight="1" x14ac:dyDescent="0.2">
      <c r="A122" s="51" t="s">
        <v>1659</v>
      </c>
      <c r="B122" s="1721">
        <v>391.18114668859999</v>
      </c>
      <c r="C122" s="1197">
        <f t="shared" si="1"/>
        <v>4086.4466343786639</v>
      </c>
      <c r="D122" s="1794">
        <v>2961.0369999999998</v>
      </c>
      <c r="E122" s="1984">
        <v>0</v>
      </c>
      <c r="F122" s="1360">
        <v>180.613</v>
      </c>
      <c r="G122" s="1995">
        <v>0</v>
      </c>
      <c r="H122" s="1915">
        <v>0</v>
      </c>
      <c r="I122" s="1360">
        <v>3.319</v>
      </c>
      <c r="J122" s="1797">
        <v>941.47763437866422</v>
      </c>
      <c r="K122" s="905">
        <v>105</v>
      </c>
    </row>
    <row r="123" spans="1:11" ht="12.75" customHeight="1" x14ac:dyDescent="0.2">
      <c r="A123" s="51" t="s">
        <v>82</v>
      </c>
      <c r="B123" s="1721">
        <v>695.7387385147</v>
      </c>
      <c r="C123" s="1197">
        <f t="shared" si="1"/>
        <v>8259.4850362044235</v>
      </c>
      <c r="D123" s="1794">
        <v>5209.2470000000003</v>
      </c>
      <c r="E123" s="1984">
        <v>0</v>
      </c>
      <c r="F123" s="1360">
        <v>208.89500000000001</v>
      </c>
      <c r="G123" s="1995">
        <v>0</v>
      </c>
      <c r="H123" s="1915">
        <v>0</v>
      </c>
      <c r="I123" s="1360">
        <v>18.093</v>
      </c>
      <c r="J123" s="1797">
        <v>2823.2500362044225</v>
      </c>
      <c r="K123" s="905">
        <v>248</v>
      </c>
    </row>
    <row r="124" spans="1:11" ht="12.75" customHeight="1" x14ac:dyDescent="0.2">
      <c r="A124" s="51" t="s">
        <v>468</v>
      </c>
      <c r="B124" s="1721">
        <v>2154.0786609381998</v>
      </c>
      <c r="C124" s="1197">
        <f t="shared" si="1"/>
        <v>33978.106946219734</v>
      </c>
      <c r="D124" s="1794">
        <v>20442.157999999999</v>
      </c>
      <c r="E124" s="1984">
        <v>0</v>
      </c>
      <c r="F124" s="1360">
        <v>684.85500000000002</v>
      </c>
      <c r="G124" s="1995">
        <v>0</v>
      </c>
      <c r="H124" s="1915">
        <v>0</v>
      </c>
      <c r="I124" s="1360">
        <v>17.288</v>
      </c>
      <c r="J124" s="1797">
        <v>12833.805946219734</v>
      </c>
      <c r="K124" s="905">
        <v>869</v>
      </c>
    </row>
    <row r="125" spans="1:11" ht="12.75" customHeight="1" x14ac:dyDescent="0.2">
      <c r="A125" s="51" t="s">
        <v>469</v>
      </c>
      <c r="B125" s="1721">
        <v>164.08635330609999</v>
      </c>
      <c r="C125" s="1197">
        <f t="shared" si="1"/>
        <v>1612.4270119116702</v>
      </c>
      <c r="D125" s="1794">
        <v>856.94200000000001</v>
      </c>
      <c r="E125" s="1984">
        <v>0</v>
      </c>
      <c r="F125" s="1360">
        <v>0</v>
      </c>
      <c r="G125" s="1995">
        <v>0</v>
      </c>
      <c r="H125" s="1915">
        <v>0</v>
      </c>
      <c r="I125" s="1360">
        <v>0</v>
      </c>
      <c r="J125" s="1797">
        <v>755.4850119116702</v>
      </c>
      <c r="K125" s="905">
        <v>40</v>
      </c>
    </row>
    <row r="126" spans="1:11" ht="12.75" customHeight="1" x14ac:dyDescent="0.2">
      <c r="A126" s="51" t="s">
        <v>83</v>
      </c>
      <c r="B126" s="1721">
        <v>13728.572993</v>
      </c>
      <c r="C126" s="1197">
        <f t="shared" si="1"/>
        <v>173659.57182407047</v>
      </c>
      <c r="D126" s="1794">
        <v>108371.04</v>
      </c>
      <c r="E126" s="1984">
        <v>0</v>
      </c>
      <c r="F126" s="1360">
        <v>5242.17</v>
      </c>
      <c r="G126" s="1995">
        <v>0</v>
      </c>
      <c r="H126" s="1915">
        <v>0</v>
      </c>
      <c r="I126" s="1360">
        <v>277.00200000000001</v>
      </c>
      <c r="J126" s="1797">
        <v>59769.359824070474</v>
      </c>
      <c r="K126" s="905">
        <v>4322</v>
      </c>
    </row>
    <row r="127" spans="1:11" ht="12.75" customHeight="1" x14ac:dyDescent="0.2">
      <c r="A127" s="51" t="s">
        <v>1660</v>
      </c>
      <c r="B127" s="1721">
        <v>179.94628879310002</v>
      </c>
      <c r="C127" s="1197">
        <f t="shared" si="1"/>
        <v>3447.0137393680088</v>
      </c>
      <c r="D127" s="1794">
        <v>2370.866</v>
      </c>
      <c r="E127" s="1984">
        <v>0</v>
      </c>
      <c r="F127" s="1360">
        <v>67.094999999999999</v>
      </c>
      <c r="G127" s="1995">
        <v>0</v>
      </c>
      <c r="H127" s="1915">
        <v>0</v>
      </c>
      <c r="I127" s="1360">
        <v>0</v>
      </c>
      <c r="J127" s="1797">
        <v>1009.0527393680088</v>
      </c>
      <c r="K127" s="905">
        <v>80</v>
      </c>
    </row>
    <row r="128" spans="1:11" ht="12.75" customHeight="1" x14ac:dyDescent="0.2">
      <c r="A128" s="51" t="s">
        <v>1661</v>
      </c>
      <c r="B128" s="1721">
        <v>1874.6244196668999</v>
      </c>
      <c r="C128" s="1197">
        <f t="shared" si="1"/>
        <v>40512.26908672494</v>
      </c>
      <c r="D128" s="1794">
        <v>25204.557000000001</v>
      </c>
      <c r="E128" s="1984">
        <v>0</v>
      </c>
      <c r="F128" s="1360">
        <v>973.048</v>
      </c>
      <c r="G128" s="1995">
        <v>0</v>
      </c>
      <c r="H128" s="1915">
        <v>0</v>
      </c>
      <c r="I128" s="1360">
        <v>22.65</v>
      </c>
      <c r="J128" s="1797">
        <v>14312.014086724941</v>
      </c>
      <c r="K128" s="905">
        <v>775</v>
      </c>
    </row>
    <row r="129" spans="1:11" ht="12.75" customHeight="1" x14ac:dyDescent="0.2">
      <c r="A129" s="51" t="s">
        <v>155</v>
      </c>
      <c r="B129" s="1721">
        <v>9410.6412618897994</v>
      </c>
      <c r="C129" s="1197">
        <f t="shared" si="1"/>
        <v>187497.9917031831</v>
      </c>
      <c r="D129" s="1794">
        <v>122739.7</v>
      </c>
      <c r="E129" s="1984">
        <v>0</v>
      </c>
      <c r="F129" s="1360">
        <v>9714.3700000000008</v>
      </c>
      <c r="G129" s="1995">
        <v>0</v>
      </c>
      <c r="H129" s="1915">
        <v>0</v>
      </c>
      <c r="I129" s="1360">
        <v>235.018</v>
      </c>
      <c r="J129" s="1797">
        <v>54808.903703183081</v>
      </c>
      <c r="K129" s="905">
        <v>4014</v>
      </c>
    </row>
    <row r="130" spans="1:11" ht="12.75" customHeight="1" x14ac:dyDescent="0.2">
      <c r="A130" s="51" t="s">
        <v>471</v>
      </c>
      <c r="B130" s="1721">
        <v>1039.3870035934001</v>
      </c>
      <c r="C130" s="1197">
        <f t="shared" si="1"/>
        <v>18892.140500773537</v>
      </c>
      <c r="D130" s="1794">
        <v>9317.0810000000001</v>
      </c>
      <c r="E130" s="1984">
        <v>0</v>
      </c>
      <c r="F130" s="1360">
        <v>351.45800000000003</v>
      </c>
      <c r="G130" s="1995">
        <v>0</v>
      </c>
      <c r="H130" s="1915">
        <v>0</v>
      </c>
      <c r="I130" s="1360">
        <v>0</v>
      </c>
      <c r="J130" s="1797">
        <v>9223.6015007735386</v>
      </c>
      <c r="K130" s="905">
        <v>445</v>
      </c>
    </row>
    <row r="131" spans="1:11" ht="12.75" customHeight="1" x14ac:dyDescent="0.2">
      <c r="A131" s="51" t="s">
        <v>1662</v>
      </c>
      <c r="B131" s="1721">
        <v>762.2226562986001</v>
      </c>
      <c r="C131" s="1197">
        <f t="shared" si="1"/>
        <v>9169.7982656491531</v>
      </c>
      <c r="D131" s="1794">
        <v>6155.0410000000002</v>
      </c>
      <c r="E131" s="1984">
        <v>0</v>
      </c>
      <c r="F131" s="1360">
        <v>272.89100000000002</v>
      </c>
      <c r="G131" s="1995">
        <v>0</v>
      </c>
      <c r="H131" s="1915">
        <v>0</v>
      </c>
      <c r="I131" s="1360">
        <v>0.16400000000000001</v>
      </c>
      <c r="J131" s="1797">
        <v>2741.702265649154</v>
      </c>
      <c r="K131" s="905">
        <v>179</v>
      </c>
    </row>
    <row r="132" spans="1:11" ht="12.75" customHeight="1" x14ac:dyDescent="0.2">
      <c r="A132" s="51" t="s">
        <v>1663</v>
      </c>
      <c r="B132" s="1721">
        <v>7129.6655648454998</v>
      </c>
      <c r="C132" s="1197">
        <f t="shared" si="1"/>
        <v>184356.66909212375</v>
      </c>
      <c r="D132" s="1794">
        <v>114998.69</v>
      </c>
      <c r="E132" s="1984">
        <v>0</v>
      </c>
      <c r="F132" s="1360">
        <v>9608.4650000000001</v>
      </c>
      <c r="G132" s="1995">
        <v>0</v>
      </c>
      <c r="H132" s="1915">
        <v>0</v>
      </c>
      <c r="I132" s="1360">
        <v>214.101</v>
      </c>
      <c r="J132" s="1797">
        <v>59535.413092123752</v>
      </c>
      <c r="K132" s="905">
        <v>3554</v>
      </c>
    </row>
    <row r="133" spans="1:11" ht="12.75" customHeight="1" x14ac:dyDescent="0.2">
      <c r="A133" s="51" t="s">
        <v>579</v>
      </c>
      <c r="B133" s="1721">
        <v>3563.7379383090001</v>
      </c>
      <c r="C133" s="1197">
        <f t="shared" ref="C133:C196" si="2">SUM(D133:J133)</f>
        <v>115746.09589526179</v>
      </c>
      <c r="D133" s="1794">
        <v>91636.324999999997</v>
      </c>
      <c r="E133" s="1984">
        <v>0</v>
      </c>
      <c r="F133" s="1360">
        <v>7084.1019999999999</v>
      </c>
      <c r="G133" s="1995">
        <v>0</v>
      </c>
      <c r="H133" s="1915">
        <v>0</v>
      </c>
      <c r="I133" s="1360">
        <v>264.56900000000002</v>
      </c>
      <c r="J133" s="1797">
        <v>16761.099895261792</v>
      </c>
      <c r="K133" s="905">
        <v>1408</v>
      </c>
    </row>
    <row r="134" spans="1:11" ht="12.75" customHeight="1" x14ac:dyDescent="0.2">
      <c r="A134" s="51" t="s">
        <v>1664</v>
      </c>
      <c r="B134" s="1721">
        <v>19.957673727300001</v>
      </c>
      <c r="C134" s="1197">
        <f t="shared" si="2"/>
        <v>141.18552747989887</v>
      </c>
      <c r="D134" s="1794">
        <v>105.893</v>
      </c>
      <c r="E134" s="1984">
        <v>0</v>
      </c>
      <c r="F134" s="1360">
        <v>0</v>
      </c>
      <c r="G134" s="1995">
        <v>0</v>
      </c>
      <c r="H134" s="1915">
        <v>0</v>
      </c>
      <c r="I134" s="1360">
        <v>0</v>
      </c>
      <c r="J134" s="1797">
        <v>35.292527479898865</v>
      </c>
      <c r="K134" s="1766" t="s">
        <v>2132</v>
      </c>
    </row>
    <row r="135" spans="1:11" ht="12.75" customHeight="1" x14ac:dyDescent="0.2">
      <c r="A135" s="51" t="s">
        <v>358</v>
      </c>
      <c r="B135" s="1721">
        <v>59.126326277499992</v>
      </c>
      <c r="C135" s="1197">
        <f t="shared" si="2"/>
        <v>247.73652230485567</v>
      </c>
      <c r="D135" s="1794">
        <v>123.756</v>
      </c>
      <c r="E135" s="1984">
        <v>0</v>
      </c>
      <c r="F135" s="1360">
        <v>7.7220000000000004</v>
      </c>
      <c r="G135" s="1995">
        <v>0</v>
      </c>
      <c r="H135" s="1915">
        <v>0</v>
      </c>
      <c r="I135" s="1360">
        <v>0</v>
      </c>
      <c r="J135" s="1797">
        <v>116.25852230485565</v>
      </c>
      <c r="K135" s="1766" t="s">
        <v>2132</v>
      </c>
    </row>
    <row r="136" spans="1:11" ht="12.75" customHeight="1" x14ac:dyDescent="0.2">
      <c r="A136" s="51" t="s">
        <v>1665</v>
      </c>
      <c r="B136" s="1721">
        <v>5040.2106338720005</v>
      </c>
      <c r="C136" s="1197">
        <f t="shared" si="2"/>
        <v>120801.22522886052</v>
      </c>
      <c r="D136" s="1794">
        <v>48684.91</v>
      </c>
      <c r="E136" s="1984">
        <v>0</v>
      </c>
      <c r="F136" s="1360">
        <v>1775.463</v>
      </c>
      <c r="G136" s="1995">
        <v>0</v>
      </c>
      <c r="H136" s="1915">
        <v>74.622040000000013</v>
      </c>
      <c r="I136" s="1360">
        <v>146.24600000000001</v>
      </c>
      <c r="J136" s="1797">
        <v>70119.984188860515</v>
      </c>
      <c r="K136" s="905">
        <v>2471</v>
      </c>
    </row>
    <row r="137" spans="1:11" ht="12.75" customHeight="1" x14ac:dyDescent="0.2">
      <c r="A137" s="51" t="s">
        <v>1666</v>
      </c>
      <c r="B137" s="1721">
        <v>369.54858468570001</v>
      </c>
      <c r="C137" s="1197">
        <f t="shared" si="2"/>
        <v>4217.9563874836003</v>
      </c>
      <c r="D137" s="1794">
        <v>2282.8629999999998</v>
      </c>
      <c r="E137" s="1984">
        <v>0</v>
      </c>
      <c r="F137" s="1360">
        <v>76.191000000000003</v>
      </c>
      <c r="G137" s="1995">
        <v>0</v>
      </c>
      <c r="H137" s="1915">
        <v>0</v>
      </c>
      <c r="I137" s="1360">
        <v>10.209</v>
      </c>
      <c r="J137" s="1797">
        <v>1848.6933874836011</v>
      </c>
      <c r="K137" s="905">
        <v>125</v>
      </c>
    </row>
    <row r="138" spans="1:11" ht="12.75" customHeight="1" x14ac:dyDescent="0.2">
      <c r="A138" s="51" t="s">
        <v>1667</v>
      </c>
      <c r="B138" s="1721">
        <v>20.122710940899999</v>
      </c>
      <c r="C138" s="1197">
        <f t="shared" si="2"/>
        <v>43.528494952164813</v>
      </c>
      <c r="D138" s="1794">
        <v>31.472999999999999</v>
      </c>
      <c r="E138" s="1984">
        <v>0</v>
      </c>
      <c r="F138" s="1360">
        <v>0</v>
      </c>
      <c r="G138" s="1995">
        <v>0</v>
      </c>
      <c r="H138" s="1915">
        <v>0</v>
      </c>
      <c r="I138" s="1360">
        <v>0</v>
      </c>
      <c r="J138" s="1797">
        <v>12.055494952164812</v>
      </c>
      <c r="K138" s="1766" t="s">
        <v>2132</v>
      </c>
    </row>
    <row r="139" spans="1:11" ht="12.75" customHeight="1" x14ac:dyDescent="0.2">
      <c r="A139" s="51" t="s">
        <v>1668</v>
      </c>
      <c r="B139" s="1721">
        <v>307.2420591014</v>
      </c>
      <c r="C139" s="1197">
        <f t="shared" si="2"/>
        <v>6378.7970115195058</v>
      </c>
      <c r="D139" s="1794">
        <v>3335.3290000000002</v>
      </c>
      <c r="E139" s="1984">
        <v>0</v>
      </c>
      <c r="F139" s="1360">
        <v>132.53399999999999</v>
      </c>
      <c r="G139" s="1995">
        <v>0</v>
      </c>
      <c r="H139" s="1915">
        <v>0</v>
      </c>
      <c r="I139" s="1360">
        <v>7.0940000000000003</v>
      </c>
      <c r="J139" s="1797">
        <v>2903.8400115195059</v>
      </c>
      <c r="K139" s="905">
        <v>128</v>
      </c>
    </row>
    <row r="140" spans="1:11" ht="12.75" customHeight="1" x14ac:dyDescent="0.2">
      <c r="A140" s="51" t="s">
        <v>1669</v>
      </c>
      <c r="B140" s="1721">
        <v>2107.3429434506997</v>
      </c>
      <c r="C140" s="1197">
        <f t="shared" si="2"/>
        <v>33427.625442597076</v>
      </c>
      <c r="D140" s="1794">
        <v>22915.016</v>
      </c>
      <c r="E140" s="1984">
        <v>0</v>
      </c>
      <c r="F140" s="1360">
        <v>1484.2370000000001</v>
      </c>
      <c r="G140" s="1995">
        <v>0</v>
      </c>
      <c r="H140" s="1915">
        <v>0</v>
      </c>
      <c r="I140" s="1360">
        <v>25.306000000000001</v>
      </c>
      <c r="J140" s="1797">
        <v>9003.0664425970772</v>
      </c>
      <c r="K140" s="905">
        <v>667</v>
      </c>
    </row>
    <row r="141" spans="1:11" ht="12.75" customHeight="1" x14ac:dyDescent="0.2">
      <c r="A141" s="51" t="s">
        <v>580</v>
      </c>
      <c r="B141" s="1721">
        <v>150.02317587280001</v>
      </c>
      <c r="C141" s="1197">
        <f t="shared" si="2"/>
        <v>1567.3553277457036</v>
      </c>
      <c r="D141" s="1794">
        <v>839.28899999999999</v>
      </c>
      <c r="E141" s="1984">
        <v>0</v>
      </c>
      <c r="F141" s="1360">
        <v>38.667000000000002</v>
      </c>
      <c r="G141" s="1995">
        <v>0</v>
      </c>
      <c r="H141" s="1915">
        <v>0</v>
      </c>
      <c r="I141" s="1360">
        <v>0</v>
      </c>
      <c r="J141" s="1797">
        <v>689.39932774570366</v>
      </c>
      <c r="K141" s="905">
        <v>57</v>
      </c>
    </row>
    <row r="142" spans="1:11" ht="12.75" customHeight="1" x14ac:dyDescent="0.2">
      <c r="A142" s="51" t="s">
        <v>84</v>
      </c>
      <c r="B142" s="1721">
        <v>3145.6766952294001</v>
      </c>
      <c r="C142" s="1197">
        <f t="shared" si="2"/>
        <v>54870.865053246671</v>
      </c>
      <c r="D142" s="1794">
        <v>30121.723999999998</v>
      </c>
      <c r="E142" s="1984">
        <v>0</v>
      </c>
      <c r="F142" s="1360">
        <v>1261.6600000000001</v>
      </c>
      <c r="G142" s="1995">
        <v>0</v>
      </c>
      <c r="H142" s="1915">
        <v>0</v>
      </c>
      <c r="I142" s="1360">
        <v>85.727999999999994</v>
      </c>
      <c r="J142" s="1797">
        <v>23401.753053246674</v>
      </c>
      <c r="K142" s="905">
        <v>1290</v>
      </c>
    </row>
    <row r="143" spans="1:11" ht="12.75" customHeight="1" x14ac:dyDescent="0.2">
      <c r="A143" s="51" t="s">
        <v>1670</v>
      </c>
      <c r="B143" s="1721">
        <v>498.38074547630004</v>
      </c>
      <c r="C143" s="1197">
        <f t="shared" si="2"/>
        <v>9287.9204246513636</v>
      </c>
      <c r="D143" s="1794">
        <v>4737.5450000000001</v>
      </c>
      <c r="E143" s="1984">
        <v>0</v>
      </c>
      <c r="F143" s="1360">
        <v>199.071</v>
      </c>
      <c r="G143" s="1995">
        <v>0</v>
      </c>
      <c r="H143" s="1915">
        <v>0</v>
      </c>
      <c r="I143" s="1360">
        <v>2.0030000000000001</v>
      </c>
      <c r="J143" s="1797">
        <v>4349.301424651364</v>
      </c>
      <c r="K143" s="905">
        <v>219</v>
      </c>
    </row>
    <row r="144" spans="1:11" ht="12.75" customHeight="1" x14ac:dyDescent="0.2">
      <c r="A144" s="51" t="s">
        <v>1671</v>
      </c>
      <c r="B144" s="1721">
        <v>2867.0377240729999</v>
      </c>
      <c r="C144" s="1197">
        <f t="shared" si="2"/>
        <v>101330.88213939279</v>
      </c>
      <c r="D144" s="1794">
        <v>74312.096999999994</v>
      </c>
      <c r="E144" s="1984">
        <v>0</v>
      </c>
      <c r="F144" s="1360">
        <v>3462.09</v>
      </c>
      <c r="G144" s="1995">
        <v>0</v>
      </c>
      <c r="H144" s="1915">
        <v>0</v>
      </c>
      <c r="I144" s="1360">
        <v>35.948999999999998</v>
      </c>
      <c r="J144" s="1797">
        <v>23520.74613939281</v>
      </c>
      <c r="K144" s="905">
        <v>1777</v>
      </c>
    </row>
    <row r="145" spans="1:11" ht="12.75" customHeight="1" x14ac:dyDescent="0.2">
      <c r="A145" s="51" t="s">
        <v>581</v>
      </c>
      <c r="B145" s="1721">
        <v>317.92887385500001</v>
      </c>
      <c r="C145" s="1197">
        <f t="shared" si="2"/>
        <v>2176.8621514454667</v>
      </c>
      <c r="D145" s="1794">
        <v>1382.7760000000001</v>
      </c>
      <c r="E145" s="1984">
        <v>0</v>
      </c>
      <c r="F145" s="1360">
        <v>19.338999999999999</v>
      </c>
      <c r="G145" s="1995">
        <v>0</v>
      </c>
      <c r="H145" s="1915">
        <v>0</v>
      </c>
      <c r="I145" s="1360">
        <v>0</v>
      </c>
      <c r="J145" s="1797">
        <v>774.74715144546667</v>
      </c>
      <c r="K145" s="905">
        <v>68</v>
      </c>
    </row>
    <row r="146" spans="1:11" ht="12.75" customHeight="1" x14ac:dyDescent="0.2">
      <c r="A146" s="51" t="s">
        <v>1672</v>
      </c>
      <c r="B146" s="1721">
        <v>1126.3731372573002</v>
      </c>
      <c r="C146" s="1197">
        <f t="shared" si="2"/>
        <v>15981.921538125653</v>
      </c>
      <c r="D146" s="1794">
        <v>9950.8979999999992</v>
      </c>
      <c r="E146" s="1984">
        <v>0</v>
      </c>
      <c r="F146" s="1360">
        <v>563.00400000000002</v>
      </c>
      <c r="G146" s="1995">
        <v>0</v>
      </c>
      <c r="H146" s="1915">
        <v>0</v>
      </c>
      <c r="I146" s="1360">
        <v>21.116</v>
      </c>
      <c r="J146" s="1797">
        <v>5446.9035381256526</v>
      </c>
      <c r="K146" s="905">
        <v>321</v>
      </c>
    </row>
    <row r="147" spans="1:11" ht="12.75" customHeight="1" x14ac:dyDescent="0.2">
      <c r="A147" s="51" t="s">
        <v>87</v>
      </c>
      <c r="B147" s="1721">
        <v>1023.7379890039999</v>
      </c>
      <c r="C147" s="1197">
        <f t="shared" si="2"/>
        <v>13913.997754072427</v>
      </c>
      <c r="D147" s="1794">
        <v>7608.768</v>
      </c>
      <c r="E147" s="1984">
        <v>0</v>
      </c>
      <c r="F147" s="1360">
        <v>328.86399999999998</v>
      </c>
      <c r="G147" s="1995">
        <v>0</v>
      </c>
      <c r="H147" s="1915">
        <v>0</v>
      </c>
      <c r="I147" s="1360">
        <v>4.6909999999999998</v>
      </c>
      <c r="J147" s="1797">
        <v>5971.6747540724273</v>
      </c>
      <c r="K147" s="905">
        <v>357</v>
      </c>
    </row>
    <row r="148" spans="1:11" ht="12.75" customHeight="1" x14ac:dyDescent="0.2">
      <c r="A148" s="51" t="s">
        <v>386</v>
      </c>
      <c r="B148" s="1721">
        <v>1284.6833525456</v>
      </c>
      <c r="C148" s="1197">
        <f t="shared" si="2"/>
        <v>21647.673441363975</v>
      </c>
      <c r="D148" s="1794">
        <v>14007.493</v>
      </c>
      <c r="E148" s="1984">
        <v>0</v>
      </c>
      <c r="F148" s="1360">
        <v>385.66699999999997</v>
      </c>
      <c r="G148" s="1995">
        <v>0</v>
      </c>
      <c r="H148" s="1915">
        <v>0</v>
      </c>
      <c r="I148" s="1360">
        <v>37.765999999999998</v>
      </c>
      <c r="J148" s="1797">
        <v>7216.7474413639766</v>
      </c>
      <c r="K148" s="905">
        <v>491</v>
      </c>
    </row>
    <row r="149" spans="1:11" ht="12.75" customHeight="1" x14ac:dyDescent="0.2">
      <c r="A149" s="51" t="s">
        <v>388</v>
      </c>
      <c r="B149" s="1721">
        <v>4981.0525101745998</v>
      </c>
      <c r="C149" s="1197">
        <f t="shared" si="2"/>
        <v>76503.344783510649</v>
      </c>
      <c r="D149" s="1794">
        <v>47382.089</v>
      </c>
      <c r="E149" s="1984">
        <v>0</v>
      </c>
      <c r="F149" s="1360">
        <v>2694.6370000000002</v>
      </c>
      <c r="G149" s="1995">
        <v>0</v>
      </c>
      <c r="H149" s="1915">
        <v>0</v>
      </c>
      <c r="I149" s="1360">
        <v>34.609000000000002</v>
      </c>
      <c r="J149" s="1797">
        <v>26392.00978351065</v>
      </c>
      <c r="K149" s="905">
        <v>1430</v>
      </c>
    </row>
    <row r="150" spans="1:11" ht="12.75" customHeight="1" x14ac:dyDescent="0.2">
      <c r="A150" s="51" t="s">
        <v>88</v>
      </c>
      <c r="B150" s="1721">
        <v>1485.3735657625</v>
      </c>
      <c r="C150" s="1197">
        <f t="shared" si="2"/>
        <v>22505.542878327244</v>
      </c>
      <c r="D150" s="1794">
        <v>11892.628000000001</v>
      </c>
      <c r="E150" s="1984">
        <v>0</v>
      </c>
      <c r="F150" s="1360">
        <v>379.738</v>
      </c>
      <c r="G150" s="1995">
        <v>0</v>
      </c>
      <c r="H150" s="1915">
        <v>0</v>
      </c>
      <c r="I150" s="1360">
        <v>20.375</v>
      </c>
      <c r="J150" s="1797">
        <v>10212.801878327246</v>
      </c>
      <c r="K150" s="905">
        <v>548</v>
      </c>
    </row>
    <row r="151" spans="1:11" ht="12.75" customHeight="1" x14ac:dyDescent="0.2">
      <c r="A151" s="51" t="s">
        <v>1673</v>
      </c>
      <c r="B151" s="1721">
        <v>139.33815888890001</v>
      </c>
      <c r="C151" s="1197">
        <f t="shared" si="2"/>
        <v>2299.6422781790607</v>
      </c>
      <c r="D151" s="1794">
        <v>786.74199999999996</v>
      </c>
      <c r="E151" s="1984">
        <v>0</v>
      </c>
      <c r="F151" s="1360">
        <v>66.207999999999998</v>
      </c>
      <c r="G151" s="1995">
        <v>0</v>
      </c>
      <c r="H151" s="1915">
        <v>0</v>
      </c>
      <c r="I151" s="1360">
        <v>63.271999999999998</v>
      </c>
      <c r="J151" s="1797">
        <v>1383.4202781790609</v>
      </c>
      <c r="K151" s="905">
        <v>66</v>
      </c>
    </row>
    <row r="152" spans="1:11" ht="12.75" customHeight="1" x14ac:dyDescent="0.2">
      <c r="A152" s="51" t="s">
        <v>1674</v>
      </c>
      <c r="B152" s="1721">
        <v>630.86618530170006</v>
      </c>
      <c r="C152" s="1197">
        <f t="shared" si="2"/>
        <v>8362.1940182639373</v>
      </c>
      <c r="D152" s="1794">
        <v>3599.2530000000002</v>
      </c>
      <c r="E152" s="1984">
        <v>0</v>
      </c>
      <c r="F152" s="1360">
        <v>212.09700000000001</v>
      </c>
      <c r="G152" s="1995">
        <v>0</v>
      </c>
      <c r="H152" s="1915">
        <v>0</v>
      </c>
      <c r="I152" s="1360">
        <v>20</v>
      </c>
      <c r="J152" s="1797">
        <v>4530.8440182639379</v>
      </c>
      <c r="K152" s="905">
        <v>259</v>
      </c>
    </row>
    <row r="153" spans="1:11" ht="12.75" customHeight="1" x14ac:dyDescent="0.2">
      <c r="A153" s="51" t="s">
        <v>1675</v>
      </c>
      <c r="B153" s="1721">
        <v>2278.8652889120003</v>
      </c>
      <c r="C153" s="1197">
        <f t="shared" si="2"/>
        <v>27457.853659527475</v>
      </c>
      <c r="D153" s="1794">
        <v>17619.162</v>
      </c>
      <c r="E153" s="1984">
        <v>0</v>
      </c>
      <c r="F153" s="1360">
        <v>485.02699999999999</v>
      </c>
      <c r="G153" s="1995">
        <v>0</v>
      </c>
      <c r="H153" s="1915">
        <v>0</v>
      </c>
      <c r="I153" s="1360">
        <v>96.001000000000005</v>
      </c>
      <c r="J153" s="1797">
        <v>9257.6636595274758</v>
      </c>
      <c r="K153" s="905">
        <v>638</v>
      </c>
    </row>
    <row r="154" spans="1:11" ht="12.75" customHeight="1" x14ac:dyDescent="0.2">
      <c r="A154" s="51" t="s">
        <v>1676</v>
      </c>
      <c r="B154" s="1721">
        <v>27.141732980700002</v>
      </c>
      <c r="C154" s="1197">
        <f t="shared" si="2"/>
        <v>126.20455733002302</v>
      </c>
      <c r="D154" s="1794">
        <v>40.472999999999999</v>
      </c>
      <c r="E154" s="1984">
        <v>0</v>
      </c>
      <c r="F154" s="1360">
        <v>0</v>
      </c>
      <c r="G154" s="1995">
        <v>0</v>
      </c>
      <c r="H154" s="1915">
        <v>0</v>
      </c>
      <c r="I154" s="1360">
        <v>0</v>
      </c>
      <c r="J154" s="1797">
        <v>85.731557330023023</v>
      </c>
      <c r="K154" s="1766" t="s">
        <v>2132</v>
      </c>
    </row>
    <row r="155" spans="1:11" ht="12.75" customHeight="1" x14ac:dyDescent="0.2">
      <c r="A155" s="51" t="s">
        <v>1677</v>
      </c>
      <c r="B155" s="1721">
        <v>15250.046659756699</v>
      </c>
      <c r="C155" s="1197">
        <f t="shared" si="2"/>
        <v>260375.00488556642</v>
      </c>
      <c r="D155" s="1794">
        <v>132009.78400000001</v>
      </c>
      <c r="E155" s="1984">
        <v>0</v>
      </c>
      <c r="F155" s="1360">
        <v>12575.401</v>
      </c>
      <c r="G155" s="1995">
        <v>0</v>
      </c>
      <c r="H155" s="1915">
        <v>0</v>
      </c>
      <c r="I155" s="1360">
        <v>682.56799999999998</v>
      </c>
      <c r="J155" s="1797">
        <v>115107.25188556638</v>
      </c>
      <c r="K155" s="905">
        <v>6200</v>
      </c>
    </row>
    <row r="156" spans="1:11" ht="12.75" customHeight="1" x14ac:dyDescent="0.2">
      <c r="A156" s="51" t="s">
        <v>1678</v>
      </c>
      <c r="B156" s="1721">
        <v>237.75033893529996</v>
      </c>
      <c r="C156" s="1197">
        <f t="shared" si="2"/>
        <v>2818.2203611717296</v>
      </c>
      <c r="D156" s="1794">
        <v>1918.8720000000001</v>
      </c>
      <c r="E156" s="1984">
        <v>0</v>
      </c>
      <c r="F156" s="1360">
        <v>48.679000000000002</v>
      </c>
      <c r="G156" s="1995">
        <v>0</v>
      </c>
      <c r="H156" s="1915">
        <v>0</v>
      </c>
      <c r="I156" s="1360">
        <v>10.066000000000001</v>
      </c>
      <c r="J156" s="1797">
        <v>840.60336117172926</v>
      </c>
      <c r="K156" s="905">
        <v>82</v>
      </c>
    </row>
    <row r="157" spans="1:11" ht="12.75" customHeight="1" x14ac:dyDescent="0.2">
      <c r="A157" s="51" t="s">
        <v>2103</v>
      </c>
      <c r="B157" s="1721">
        <v>518.39055956310006</v>
      </c>
      <c r="C157" s="1197">
        <f t="shared" si="2"/>
        <v>8740.2352776788994</v>
      </c>
      <c r="D157" s="1794">
        <v>5005.3429999999998</v>
      </c>
      <c r="E157" s="1984">
        <v>0</v>
      </c>
      <c r="F157" s="1360">
        <v>85.292000000000002</v>
      </c>
      <c r="G157" s="1995">
        <v>0</v>
      </c>
      <c r="H157" s="1915">
        <v>0</v>
      </c>
      <c r="I157" s="1360">
        <v>5.73</v>
      </c>
      <c r="J157" s="1797">
        <v>3643.8702776788996</v>
      </c>
      <c r="K157" s="905">
        <v>220</v>
      </c>
    </row>
    <row r="158" spans="1:11" ht="12.75" customHeight="1" x14ac:dyDescent="0.2">
      <c r="A158" s="51" t="s">
        <v>2104</v>
      </c>
      <c r="B158" s="1721">
        <v>14289.050799653998</v>
      </c>
      <c r="C158" s="1197">
        <f t="shared" si="2"/>
        <v>464716.98315567506</v>
      </c>
      <c r="D158" s="1794">
        <v>204782.60800000001</v>
      </c>
      <c r="E158" s="1984">
        <v>0</v>
      </c>
      <c r="F158" s="1360">
        <v>15057.618</v>
      </c>
      <c r="G158" s="1995">
        <v>0</v>
      </c>
      <c r="H158" s="1915">
        <v>125347.41928999999</v>
      </c>
      <c r="I158" s="1360">
        <v>385.91800000000001</v>
      </c>
      <c r="J158" s="1797">
        <v>119143.41986567505</v>
      </c>
      <c r="K158" s="905">
        <v>6570</v>
      </c>
    </row>
    <row r="159" spans="1:11" ht="12.75" customHeight="1" x14ac:dyDescent="0.2">
      <c r="A159" s="51" t="s">
        <v>2105</v>
      </c>
      <c r="B159" s="1721">
        <v>49.276134382499997</v>
      </c>
      <c r="C159" s="1197">
        <f t="shared" si="2"/>
        <v>409.94905447019892</v>
      </c>
      <c r="D159" s="1794">
        <v>368.60700000000003</v>
      </c>
      <c r="E159" s="1984">
        <v>0</v>
      </c>
      <c r="F159" s="1360">
        <v>2.6509999999999998</v>
      </c>
      <c r="G159" s="1995">
        <v>0</v>
      </c>
      <c r="H159" s="1915">
        <v>0</v>
      </c>
      <c r="I159" s="1360">
        <v>0</v>
      </c>
      <c r="J159" s="1797">
        <v>38.691054470198907</v>
      </c>
      <c r="K159" s="1766" t="s">
        <v>2132</v>
      </c>
    </row>
    <row r="160" spans="1:11" ht="12.75" customHeight="1" x14ac:dyDescent="0.2">
      <c r="A160" s="51" t="s">
        <v>91</v>
      </c>
      <c r="B160" s="1721">
        <v>661.84164387589999</v>
      </c>
      <c r="C160" s="1197">
        <f t="shared" si="2"/>
        <v>8289.9957943638638</v>
      </c>
      <c r="D160" s="1794">
        <v>5075.0169999999998</v>
      </c>
      <c r="E160" s="1984">
        <v>0</v>
      </c>
      <c r="F160" s="1360">
        <v>182.09299999999999</v>
      </c>
      <c r="G160" s="1995">
        <v>0</v>
      </c>
      <c r="H160" s="1915">
        <v>0</v>
      </c>
      <c r="I160" s="1360">
        <v>0</v>
      </c>
      <c r="J160" s="1797">
        <v>3032.8857943638645</v>
      </c>
      <c r="K160" s="905">
        <v>209</v>
      </c>
    </row>
    <row r="161" spans="1:11" ht="12.75" customHeight="1" x14ac:dyDescent="0.2">
      <c r="A161" s="51" t="s">
        <v>93</v>
      </c>
      <c r="B161" s="1721">
        <v>793.93973753590001</v>
      </c>
      <c r="C161" s="1197">
        <f t="shared" si="2"/>
        <v>14807.08671999439</v>
      </c>
      <c r="D161" s="1794">
        <v>6989.2790000000005</v>
      </c>
      <c r="E161" s="1984">
        <v>0</v>
      </c>
      <c r="F161" s="1360">
        <v>305.77300000000002</v>
      </c>
      <c r="G161" s="1995">
        <v>0</v>
      </c>
      <c r="H161" s="1915">
        <v>0</v>
      </c>
      <c r="I161" s="1360">
        <v>56.354999999999997</v>
      </c>
      <c r="J161" s="1797">
        <v>7455.6797199943894</v>
      </c>
      <c r="K161" s="905">
        <v>412</v>
      </c>
    </row>
    <row r="162" spans="1:11" ht="12.75" customHeight="1" x14ac:dyDescent="0.2">
      <c r="A162" s="51" t="s">
        <v>390</v>
      </c>
      <c r="B162" s="1721">
        <v>183.87174916390001</v>
      </c>
      <c r="C162" s="1197">
        <f t="shared" si="2"/>
        <v>3548.3021638394316</v>
      </c>
      <c r="D162" s="1794">
        <v>1382.741</v>
      </c>
      <c r="E162" s="1984">
        <v>0</v>
      </c>
      <c r="F162" s="1360">
        <v>25.827000000000002</v>
      </c>
      <c r="G162" s="1995">
        <v>0</v>
      </c>
      <c r="H162" s="1915">
        <v>0</v>
      </c>
      <c r="I162" s="1360">
        <v>0.34499999999999997</v>
      </c>
      <c r="J162" s="1797">
        <v>2139.3891638394316</v>
      </c>
      <c r="K162" s="905">
        <v>64</v>
      </c>
    </row>
    <row r="163" spans="1:11" ht="12.75" customHeight="1" x14ac:dyDescent="0.2">
      <c r="A163" s="51" t="s">
        <v>587</v>
      </c>
      <c r="B163" s="1721">
        <v>261.3469133982</v>
      </c>
      <c r="C163" s="1197">
        <f t="shared" si="2"/>
        <v>2975.2881514603569</v>
      </c>
      <c r="D163" s="1794">
        <v>1821.902</v>
      </c>
      <c r="E163" s="1984">
        <v>0</v>
      </c>
      <c r="F163" s="1360">
        <v>101.74</v>
      </c>
      <c r="G163" s="1995">
        <v>0</v>
      </c>
      <c r="H163" s="1915">
        <v>0</v>
      </c>
      <c r="I163" s="1360">
        <v>5.3819999999999997</v>
      </c>
      <c r="J163" s="1797">
        <v>1046.264151460357</v>
      </c>
      <c r="K163" s="905">
        <v>77</v>
      </c>
    </row>
    <row r="164" spans="1:11" ht="12.75" customHeight="1" x14ac:dyDescent="0.2">
      <c r="A164" s="51" t="s">
        <v>1679</v>
      </c>
      <c r="B164" s="1721">
        <v>2080.6335274750004</v>
      </c>
      <c r="C164" s="1197">
        <f t="shared" si="2"/>
        <v>26666.583984303688</v>
      </c>
      <c r="D164" s="1794">
        <v>16030.23</v>
      </c>
      <c r="E164" s="1984">
        <v>0</v>
      </c>
      <c r="F164" s="1360">
        <v>711.41399999999999</v>
      </c>
      <c r="G164" s="1995">
        <v>0</v>
      </c>
      <c r="H164" s="1915">
        <v>0</v>
      </c>
      <c r="I164" s="1360">
        <v>40.072000000000003</v>
      </c>
      <c r="J164" s="1797">
        <v>9884.867984303688</v>
      </c>
      <c r="K164" s="905">
        <v>654</v>
      </c>
    </row>
    <row r="165" spans="1:11" ht="12.75" customHeight="1" x14ac:dyDescent="0.2">
      <c r="A165" s="51" t="s">
        <v>1680</v>
      </c>
      <c r="B165" s="1721">
        <v>1045.5949098076001</v>
      </c>
      <c r="C165" s="1197">
        <f t="shared" si="2"/>
        <v>19183.030990595045</v>
      </c>
      <c r="D165" s="1794">
        <v>13143.196</v>
      </c>
      <c r="E165" s="1984">
        <v>0</v>
      </c>
      <c r="F165" s="1360">
        <v>896.17</v>
      </c>
      <c r="G165" s="1995">
        <v>0</v>
      </c>
      <c r="H165" s="1915">
        <v>0</v>
      </c>
      <c r="I165" s="1360">
        <v>16.456</v>
      </c>
      <c r="J165" s="1797">
        <v>5127.2089905950443</v>
      </c>
      <c r="K165" s="905">
        <v>407</v>
      </c>
    </row>
    <row r="166" spans="1:11" ht="12.75" customHeight="1" x14ac:dyDescent="0.2">
      <c r="A166" s="51" t="s">
        <v>1343</v>
      </c>
      <c r="B166" s="1721">
        <v>4115.2073172067994</v>
      </c>
      <c r="C166" s="1197">
        <f t="shared" si="2"/>
        <v>107235.30005940729</v>
      </c>
      <c r="D166" s="1794">
        <v>70434.73</v>
      </c>
      <c r="E166" s="1984">
        <v>0</v>
      </c>
      <c r="F166" s="1360">
        <v>4422.8639999999996</v>
      </c>
      <c r="G166" s="1995">
        <v>0</v>
      </c>
      <c r="H166" s="1915">
        <v>0</v>
      </c>
      <c r="I166" s="1360">
        <v>46.426000000000002</v>
      </c>
      <c r="J166" s="1797">
        <v>32331.280059407291</v>
      </c>
      <c r="K166" s="905">
        <v>2345</v>
      </c>
    </row>
    <row r="167" spans="1:11" ht="12.75" customHeight="1" x14ac:dyDescent="0.2">
      <c r="A167" s="51" t="s">
        <v>589</v>
      </c>
      <c r="B167" s="1721">
        <v>174.74518757129999</v>
      </c>
      <c r="C167" s="1197">
        <f t="shared" si="2"/>
        <v>2115.4703080870499</v>
      </c>
      <c r="D167" s="1794">
        <v>1201.9359999999999</v>
      </c>
      <c r="E167" s="1984">
        <v>0</v>
      </c>
      <c r="F167" s="1360">
        <v>6.093</v>
      </c>
      <c r="G167" s="1995">
        <v>0</v>
      </c>
      <c r="H167" s="1915">
        <v>0</v>
      </c>
      <c r="I167" s="1360">
        <v>0</v>
      </c>
      <c r="J167" s="1797">
        <v>907.44130808704983</v>
      </c>
      <c r="K167" s="905">
        <v>61</v>
      </c>
    </row>
    <row r="168" spans="1:11" ht="12.75" customHeight="1" x14ac:dyDescent="0.2">
      <c r="A168" s="51" t="s">
        <v>927</v>
      </c>
      <c r="B168" s="1721">
        <v>8149.6486966246994</v>
      </c>
      <c r="C168" s="1197">
        <f t="shared" si="2"/>
        <v>82046.810241587227</v>
      </c>
      <c r="D168" s="1794">
        <v>42607.298999999999</v>
      </c>
      <c r="E168" s="1984">
        <v>0</v>
      </c>
      <c r="F168" s="1360">
        <v>3154.3890000000001</v>
      </c>
      <c r="G168" s="1995">
        <v>0</v>
      </c>
      <c r="H168" s="1915">
        <v>0</v>
      </c>
      <c r="I168" s="1360">
        <v>235.18899999999999</v>
      </c>
      <c r="J168" s="1797">
        <v>36049.93324158722</v>
      </c>
      <c r="K168" s="905">
        <v>2068</v>
      </c>
    </row>
    <row r="169" spans="1:11" ht="12.75" customHeight="1" x14ac:dyDescent="0.2">
      <c r="A169" s="51" t="s">
        <v>1681</v>
      </c>
      <c r="B169" s="1721">
        <v>1369.8557729803999</v>
      </c>
      <c r="C169" s="1197">
        <f t="shared" si="2"/>
        <v>29245.720369816983</v>
      </c>
      <c r="D169" s="1794">
        <v>15122.346</v>
      </c>
      <c r="E169" s="1984">
        <v>0</v>
      </c>
      <c r="F169" s="1360">
        <v>482.666</v>
      </c>
      <c r="G169" s="1995">
        <v>0</v>
      </c>
      <c r="H169" s="1915">
        <v>0</v>
      </c>
      <c r="I169" s="1360">
        <v>24.747</v>
      </c>
      <c r="J169" s="1797">
        <v>13615.961369816987</v>
      </c>
      <c r="K169" s="905">
        <v>660</v>
      </c>
    </row>
    <row r="170" spans="1:11" ht="12.75" customHeight="1" x14ac:dyDescent="0.2">
      <c r="A170" s="51" t="s">
        <v>674</v>
      </c>
      <c r="B170" s="1721">
        <v>371.32662203029997</v>
      </c>
      <c r="C170" s="1197">
        <f t="shared" si="2"/>
        <v>5699.4745251151999</v>
      </c>
      <c r="D170" s="1794">
        <v>3487.768</v>
      </c>
      <c r="E170" s="1984">
        <v>0</v>
      </c>
      <c r="F170" s="1360">
        <v>158.482</v>
      </c>
      <c r="G170" s="1995">
        <v>0</v>
      </c>
      <c r="H170" s="1915">
        <v>0</v>
      </c>
      <c r="I170" s="1360">
        <v>10.276</v>
      </c>
      <c r="J170" s="1797">
        <v>2042.9485251151998</v>
      </c>
      <c r="K170" s="905">
        <v>129</v>
      </c>
    </row>
    <row r="171" spans="1:11" ht="12.75" customHeight="1" x14ac:dyDescent="0.2">
      <c r="A171" s="51" t="s">
        <v>479</v>
      </c>
      <c r="B171" s="1721">
        <v>387.75926604900002</v>
      </c>
      <c r="C171" s="1197">
        <f t="shared" si="2"/>
        <v>5701.6923353999291</v>
      </c>
      <c r="D171" s="1794">
        <v>2479.1379999999999</v>
      </c>
      <c r="E171" s="1984">
        <v>0</v>
      </c>
      <c r="F171" s="1360">
        <v>144.96899999999999</v>
      </c>
      <c r="G171" s="1995">
        <v>0</v>
      </c>
      <c r="H171" s="1915">
        <v>0</v>
      </c>
      <c r="I171" s="1360">
        <v>0.01</v>
      </c>
      <c r="J171" s="1797">
        <v>3077.5753353999289</v>
      </c>
      <c r="K171" s="905">
        <v>141</v>
      </c>
    </row>
    <row r="172" spans="1:11" ht="12.75" customHeight="1" x14ac:dyDescent="0.2">
      <c r="A172" s="51" t="s">
        <v>1682</v>
      </c>
      <c r="B172" s="1721">
        <v>1434.5470427358</v>
      </c>
      <c r="C172" s="1197">
        <f t="shared" si="2"/>
        <v>22867.151591272341</v>
      </c>
      <c r="D172" s="1794">
        <v>15667.337</v>
      </c>
      <c r="E172" s="1984">
        <v>0</v>
      </c>
      <c r="F172" s="1360">
        <v>501.476</v>
      </c>
      <c r="G172" s="1995">
        <v>0</v>
      </c>
      <c r="H172" s="1915">
        <v>0</v>
      </c>
      <c r="I172" s="1360">
        <v>26.774000000000001</v>
      </c>
      <c r="J172" s="1797">
        <v>6671.564591272343</v>
      </c>
      <c r="K172" s="905">
        <v>510</v>
      </c>
    </row>
    <row r="173" spans="1:11" ht="12.75" customHeight="1" x14ac:dyDescent="0.2">
      <c r="A173" s="51" t="s">
        <v>97</v>
      </c>
      <c r="B173" s="1721">
        <v>32352.196568287</v>
      </c>
      <c r="C173" s="1197">
        <f t="shared" si="2"/>
        <v>551449.24909836776</v>
      </c>
      <c r="D173" s="1794">
        <v>362978.27600000001</v>
      </c>
      <c r="E173" s="1984">
        <v>0</v>
      </c>
      <c r="F173" s="1360">
        <v>30139.894</v>
      </c>
      <c r="G173" s="1995">
        <v>0</v>
      </c>
      <c r="H173" s="1915">
        <v>0</v>
      </c>
      <c r="I173" s="1360">
        <v>799.41800000000001</v>
      </c>
      <c r="J173" s="1797">
        <v>157531.66109836768</v>
      </c>
      <c r="K173" s="905">
        <v>12191</v>
      </c>
    </row>
    <row r="174" spans="1:11" ht="12.75" customHeight="1" x14ac:dyDescent="0.2">
      <c r="A174" s="51" t="s">
        <v>1270</v>
      </c>
      <c r="B174" s="1721">
        <v>678.56861998040006</v>
      </c>
      <c r="C174" s="1197">
        <f t="shared" si="2"/>
        <v>8120.6711900492137</v>
      </c>
      <c r="D174" s="1794">
        <v>3268.5360000000001</v>
      </c>
      <c r="E174" s="1984">
        <v>0</v>
      </c>
      <c r="F174" s="1360">
        <v>178.47800000000001</v>
      </c>
      <c r="G174" s="1995">
        <v>0</v>
      </c>
      <c r="H174" s="1915">
        <v>0</v>
      </c>
      <c r="I174" s="1360">
        <v>0.81599999999999995</v>
      </c>
      <c r="J174" s="1797">
        <v>4672.8411900492138</v>
      </c>
      <c r="K174" s="905">
        <v>208</v>
      </c>
    </row>
    <row r="175" spans="1:11" ht="12.75" customHeight="1" x14ac:dyDescent="0.2">
      <c r="A175" s="51" t="s">
        <v>727</v>
      </c>
      <c r="B175" s="1721">
        <v>865.90022554120003</v>
      </c>
      <c r="C175" s="1197">
        <f t="shared" si="2"/>
        <v>15908.435978886166</v>
      </c>
      <c r="D175" s="1794">
        <v>10307.636</v>
      </c>
      <c r="E175" s="1984">
        <v>0</v>
      </c>
      <c r="F175" s="1360">
        <v>369.28399999999999</v>
      </c>
      <c r="G175" s="1995">
        <v>0</v>
      </c>
      <c r="H175" s="1915">
        <v>0</v>
      </c>
      <c r="I175" s="1360">
        <v>7.5129999999999999</v>
      </c>
      <c r="J175" s="1797">
        <v>5224.0029788861639</v>
      </c>
      <c r="K175" s="905">
        <v>350</v>
      </c>
    </row>
    <row r="176" spans="1:11" ht="12.75" customHeight="1" x14ac:dyDescent="0.2">
      <c r="A176" s="51" t="s">
        <v>1683</v>
      </c>
      <c r="B176" s="1721">
        <v>75.601956243200007</v>
      </c>
      <c r="C176" s="1197">
        <f t="shared" si="2"/>
        <v>1476.355142145479</v>
      </c>
      <c r="D176" s="1794">
        <v>810.68899999999996</v>
      </c>
      <c r="E176" s="1984">
        <v>0</v>
      </c>
      <c r="F176" s="1360">
        <v>7.5650000000000004</v>
      </c>
      <c r="G176" s="1995">
        <v>0</v>
      </c>
      <c r="H176" s="1915">
        <v>0</v>
      </c>
      <c r="I176" s="1360">
        <v>0</v>
      </c>
      <c r="J176" s="1797">
        <v>658.10114214547889</v>
      </c>
      <c r="K176" s="905">
        <v>40</v>
      </c>
    </row>
    <row r="177" spans="1:11" ht="12.75" customHeight="1" x14ac:dyDescent="0.2">
      <c r="A177" s="51" t="s">
        <v>1684</v>
      </c>
      <c r="B177" s="1721">
        <v>3699.5299689658996</v>
      </c>
      <c r="C177" s="1197">
        <f t="shared" si="2"/>
        <v>49535.535686643037</v>
      </c>
      <c r="D177" s="1794">
        <v>29839.778999999999</v>
      </c>
      <c r="E177" s="1984">
        <v>0</v>
      </c>
      <c r="F177" s="1360">
        <v>2131.0729999999999</v>
      </c>
      <c r="G177" s="1995">
        <v>0</v>
      </c>
      <c r="H177" s="1915">
        <v>0</v>
      </c>
      <c r="I177" s="1360">
        <v>71.778999999999996</v>
      </c>
      <c r="J177" s="1797">
        <v>17492.90468664304</v>
      </c>
      <c r="K177" s="905">
        <v>1175</v>
      </c>
    </row>
    <row r="178" spans="1:11" ht="12.75" customHeight="1" x14ac:dyDescent="0.2">
      <c r="A178" s="51" t="s">
        <v>1685</v>
      </c>
      <c r="B178" s="1721">
        <v>2782.8994787979996</v>
      </c>
      <c r="C178" s="1197">
        <f t="shared" si="2"/>
        <v>46463.80197859303</v>
      </c>
      <c r="D178" s="1794">
        <v>27693.888999999999</v>
      </c>
      <c r="E178" s="1984">
        <v>0</v>
      </c>
      <c r="F178" s="1360">
        <v>1210.8510000000001</v>
      </c>
      <c r="G178" s="1995">
        <v>0</v>
      </c>
      <c r="H178" s="1915">
        <v>0</v>
      </c>
      <c r="I178" s="1360">
        <v>12.215999999999999</v>
      </c>
      <c r="J178" s="1797">
        <v>17546.845978593032</v>
      </c>
      <c r="K178" s="905">
        <v>1096</v>
      </c>
    </row>
    <row r="179" spans="1:11" ht="12.75" customHeight="1" x14ac:dyDescent="0.2">
      <c r="A179" s="51" t="s">
        <v>162</v>
      </c>
      <c r="B179" s="1721">
        <v>812.88843728150005</v>
      </c>
      <c r="C179" s="1197">
        <f t="shared" si="2"/>
        <v>11950.364300260546</v>
      </c>
      <c r="D179" s="1794">
        <v>6792.3220000000001</v>
      </c>
      <c r="E179" s="1984">
        <v>0</v>
      </c>
      <c r="F179" s="1360">
        <v>190.042</v>
      </c>
      <c r="G179" s="1995">
        <v>0</v>
      </c>
      <c r="H179" s="1915">
        <v>0</v>
      </c>
      <c r="I179" s="1360">
        <v>34.512</v>
      </c>
      <c r="J179" s="1797">
        <v>4933.4883002605447</v>
      </c>
      <c r="K179" s="905">
        <v>343</v>
      </c>
    </row>
    <row r="180" spans="1:11" ht="12.75" customHeight="1" x14ac:dyDescent="0.2">
      <c r="A180" s="51" t="s">
        <v>1686</v>
      </c>
      <c r="B180" s="1721">
        <v>937.68681433609993</v>
      </c>
      <c r="C180" s="1197">
        <f t="shared" si="2"/>
        <v>15448.246815271221</v>
      </c>
      <c r="D180" s="1794">
        <v>7524.5150000000003</v>
      </c>
      <c r="E180" s="1984">
        <v>0</v>
      </c>
      <c r="F180" s="1360">
        <v>227.32599999999999</v>
      </c>
      <c r="G180" s="1995">
        <v>0</v>
      </c>
      <c r="H180" s="1915">
        <v>0</v>
      </c>
      <c r="I180" s="1360">
        <v>10.458</v>
      </c>
      <c r="J180" s="1797">
        <v>7685.9478152712209</v>
      </c>
      <c r="K180" s="905">
        <v>304</v>
      </c>
    </row>
    <row r="181" spans="1:11" ht="12.75" customHeight="1" x14ac:dyDescent="0.2">
      <c r="A181" s="51" t="s">
        <v>1687</v>
      </c>
      <c r="B181" s="1721">
        <v>24991.389834941001</v>
      </c>
      <c r="C181" s="1197">
        <f t="shared" si="2"/>
        <v>435127.68191015272</v>
      </c>
      <c r="D181" s="1794">
        <v>269419.03000000003</v>
      </c>
      <c r="E181" s="1984">
        <v>0</v>
      </c>
      <c r="F181" s="1360">
        <v>18757.098000000002</v>
      </c>
      <c r="G181" s="1995">
        <v>0</v>
      </c>
      <c r="H181" s="1915">
        <v>0</v>
      </c>
      <c r="I181" s="1360">
        <v>826.20600000000002</v>
      </c>
      <c r="J181" s="1797">
        <v>146125.34791015269</v>
      </c>
      <c r="K181" s="905">
        <v>9124</v>
      </c>
    </row>
    <row r="182" spans="1:11" ht="12.75" customHeight="1" x14ac:dyDescent="0.2">
      <c r="A182" s="51" t="s">
        <v>1688</v>
      </c>
      <c r="B182" s="1721">
        <v>364.95466972119999</v>
      </c>
      <c r="C182" s="1197">
        <f t="shared" si="2"/>
        <v>3377.0314810171353</v>
      </c>
      <c r="D182" s="1794">
        <v>1486.8209999999999</v>
      </c>
      <c r="E182" s="1984">
        <v>0</v>
      </c>
      <c r="F182" s="1360">
        <v>185.54900000000001</v>
      </c>
      <c r="G182" s="1995">
        <v>0</v>
      </c>
      <c r="H182" s="1915">
        <v>0</v>
      </c>
      <c r="I182" s="1360">
        <v>129.26400000000001</v>
      </c>
      <c r="J182" s="1797">
        <v>1575.3974810171353</v>
      </c>
      <c r="K182" s="905">
        <v>82</v>
      </c>
    </row>
    <row r="183" spans="1:11" ht="12.75" customHeight="1" x14ac:dyDescent="0.2">
      <c r="A183" s="51" t="s">
        <v>802</v>
      </c>
      <c r="B183" s="1721">
        <v>117.64308539119999</v>
      </c>
      <c r="C183" s="1197">
        <f t="shared" si="2"/>
        <v>2879.6379616546001</v>
      </c>
      <c r="D183" s="1794">
        <v>1380.3889999999999</v>
      </c>
      <c r="E183" s="1984">
        <v>0</v>
      </c>
      <c r="F183" s="1360">
        <v>81.097999999999999</v>
      </c>
      <c r="G183" s="1995">
        <v>0</v>
      </c>
      <c r="H183" s="1915">
        <v>0</v>
      </c>
      <c r="I183" s="1360">
        <v>0</v>
      </c>
      <c r="J183" s="1797">
        <v>1418.1509616546002</v>
      </c>
      <c r="K183" s="905">
        <v>66</v>
      </c>
    </row>
    <row r="184" spans="1:11" ht="12.75" customHeight="1" x14ac:dyDescent="0.2">
      <c r="A184" s="51" t="s">
        <v>212</v>
      </c>
      <c r="B184" s="1721">
        <v>5124.6807935140996</v>
      </c>
      <c r="C184" s="1197">
        <f t="shared" si="2"/>
        <v>73652.902863423369</v>
      </c>
      <c r="D184" s="1794">
        <v>49527.864999999998</v>
      </c>
      <c r="E184" s="1984">
        <v>0</v>
      </c>
      <c r="F184" s="1360">
        <v>2037.7059999999999</v>
      </c>
      <c r="G184" s="1995">
        <v>0</v>
      </c>
      <c r="H184" s="1915">
        <v>0</v>
      </c>
      <c r="I184" s="1360">
        <v>177.05199999999999</v>
      </c>
      <c r="J184" s="1797">
        <v>21910.27986342337</v>
      </c>
      <c r="K184" s="905">
        <v>1757</v>
      </c>
    </row>
    <row r="185" spans="1:11" ht="12.75" customHeight="1" x14ac:dyDescent="0.2">
      <c r="A185" s="51" t="s">
        <v>1689</v>
      </c>
      <c r="B185" s="1721">
        <v>2069.4494141864998</v>
      </c>
      <c r="C185" s="1197">
        <f t="shared" si="2"/>
        <v>26437.464147927385</v>
      </c>
      <c r="D185" s="1794">
        <v>15879.985000000001</v>
      </c>
      <c r="E185" s="1984">
        <v>0</v>
      </c>
      <c r="F185" s="1360">
        <v>933.13800000000003</v>
      </c>
      <c r="G185" s="1995">
        <v>0</v>
      </c>
      <c r="H185" s="1915">
        <v>0</v>
      </c>
      <c r="I185" s="1360">
        <v>48.034999999999997</v>
      </c>
      <c r="J185" s="1797">
        <v>9576.3061479273838</v>
      </c>
      <c r="K185" s="905">
        <v>614</v>
      </c>
    </row>
    <row r="186" spans="1:11" ht="12.75" customHeight="1" x14ac:dyDescent="0.2">
      <c r="A186" s="51" t="s">
        <v>1026</v>
      </c>
      <c r="B186" s="1721">
        <v>1394.0401289370002</v>
      </c>
      <c r="C186" s="1197">
        <f t="shared" si="2"/>
        <v>22200.934700169746</v>
      </c>
      <c r="D186" s="1794">
        <v>12932.888999999999</v>
      </c>
      <c r="E186" s="1984">
        <v>0</v>
      </c>
      <c r="F186" s="1360">
        <v>484.315</v>
      </c>
      <c r="G186" s="1995">
        <v>0</v>
      </c>
      <c r="H186" s="1915">
        <v>0</v>
      </c>
      <c r="I186" s="1360">
        <v>6.4080000000000004</v>
      </c>
      <c r="J186" s="1797">
        <v>8777.3227001697469</v>
      </c>
      <c r="K186" s="905">
        <v>533</v>
      </c>
    </row>
    <row r="187" spans="1:11" ht="12.75" customHeight="1" x14ac:dyDescent="0.2">
      <c r="A187" s="51" t="s">
        <v>1690</v>
      </c>
      <c r="B187" s="1721">
        <v>9868.7261621570015</v>
      </c>
      <c r="C187" s="1197">
        <f t="shared" si="2"/>
        <v>178870.98026789236</v>
      </c>
      <c r="D187" s="1794">
        <v>123223.57799999999</v>
      </c>
      <c r="E187" s="1984">
        <v>0</v>
      </c>
      <c r="F187" s="1360">
        <v>9633.6059999999998</v>
      </c>
      <c r="G187" s="1995">
        <v>0</v>
      </c>
      <c r="H187" s="1915">
        <v>0</v>
      </c>
      <c r="I187" s="1360">
        <v>226.13900000000001</v>
      </c>
      <c r="J187" s="1797">
        <v>45787.657267892355</v>
      </c>
      <c r="K187" s="905">
        <v>4114</v>
      </c>
    </row>
    <row r="188" spans="1:11" ht="12.75" customHeight="1" x14ac:dyDescent="0.2">
      <c r="A188" s="51" t="s">
        <v>1691</v>
      </c>
      <c r="B188" s="1721">
        <v>223.91222081610002</v>
      </c>
      <c r="C188" s="1197">
        <f t="shared" si="2"/>
        <v>2935.6699629631348</v>
      </c>
      <c r="D188" s="1794">
        <v>1298.3499999999999</v>
      </c>
      <c r="E188" s="1984">
        <v>0</v>
      </c>
      <c r="F188" s="1360">
        <v>89.173000000000002</v>
      </c>
      <c r="G188" s="1995">
        <v>0</v>
      </c>
      <c r="H188" s="1915">
        <v>0</v>
      </c>
      <c r="I188" s="1360">
        <v>5.3550000000000004</v>
      </c>
      <c r="J188" s="1797">
        <v>1542.7919629631351</v>
      </c>
      <c r="K188" s="905">
        <v>87</v>
      </c>
    </row>
    <row r="189" spans="1:11" ht="12.75" customHeight="1" x14ac:dyDescent="0.2">
      <c r="A189" s="51" t="s">
        <v>1692</v>
      </c>
      <c r="B189" s="1721">
        <v>689.31249449279994</v>
      </c>
      <c r="C189" s="1197">
        <f t="shared" si="2"/>
        <v>7802.9072720128761</v>
      </c>
      <c r="D189" s="1794">
        <v>3307.4690000000001</v>
      </c>
      <c r="E189" s="1984">
        <v>0</v>
      </c>
      <c r="F189" s="1360">
        <v>212.91499999999999</v>
      </c>
      <c r="G189" s="1995">
        <v>0</v>
      </c>
      <c r="H189" s="1915">
        <v>0</v>
      </c>
      <c r="I189" s="1360">
        <v>0</v>
      </c>
      <c r="J189" s="1797">
        <v>4282.5232720128761</v>
      </c>
      <c r="K189" s="905">
        <v>169</v>
      </c>
    </row>
    <row r="190" spans="1:11" ht="12.75" customHeight="1" x14ac:dyDescent="0.2">
      <c r="A190" s="51" t="s">
        <v>166</v>
      </c>
      <c r="B190" s="1721">
        <v>4450.0389692024</v>
      </c>
      <c r="C190" s="1197">
        <f t="shared" si="2"/>
        <v>83003.058178173946</v>
      </c>
      <c r="D190" s="1794">
        <v>50921.381000000001</v>
      </c>
      <c r="E190" s="1984">
        <v>0</v>
      </c>
      <c r="F190" s="1360">
        <v>1947.2339999999999</v>
      </c>
      <c r="G190" s="1995">
        <v>0</v>
      </c>
      <c r="H190" s="1915">
        <v>0</v>
      </c>
      <c r="I190" s="1360">
        <v>117.66800000000001</v>
      </c>
      <c r="J190" s="1797">
        <v>30016.775178173953</v>
      </c>
      <c r="K190" s="905">
        <v>2012</v>
      </c>
    </row>
    <row r="191" spans="1:11" ht="12.75" customHeight="1" x14ac:dyDescent="0.2">
      <c r="A191" s="51" t="s">
        <v>1437</v>
      </c>
      <c r="B191" s="1721">
        <v>6199.5230758549005</v>
      </c>
      <c r="C191" s="1197">
        <f t="shared" si="2"/>
        <v>164472.41437066841</v>
      </c>
      <c r="D191" s="1794">
        <v>48336.627999999997</v>
      </c>
      <c r="E191" s="1984">
        <v>405.87918999999999</v>
      </c>
      <c r="F191" s="1360">
        <v>2430.873</v>
      </c>
      <c r="G191" s="1995">
        <v>0</v>
      </c>
      <c r="H191" s="1915">
        <v>0</v>
      </c>
      <c r="I191" s="1360">
        <v>307.32299999999998</v>
      </c>
      <c r="J191" s="1797">
        <v>112991.71118066843</v>
      </c>
      <c r="K191" s="905">
        <v>2912</v>
      </c>
    </row>
    <row r="192" spans="1:11" ht="12.75" customHeight="1" x14ac:dyDescent="0.2">
      <c r="A192" s="51" t="s">
        <v>1693</v>
      </c>
      <c r="B192" s="1721">
        <v>139.11026739430002</v>
      </c>
      <c r="C192" s="1197">
        <f t="shared" si="2"/>
        <v>2279.4540220288754</v>
      </c>
      <c r="D192" s="1794">
        <v>1630.05</v>
      </c>
      <c r="E192" s="1984">
        <v>0</v>
      </c>
      <c r="F192" s="1360">
        <v>66.570999999999998</v>
      </c>
      <c r="G192" s="1995">
        <v>0</v>
      </c>
      <c r="H192" s="1915">
        <v>0</v>
      </c>
      <c r="I192" s="1360">
        <v>0</v>
      </c>
      <c r="J192" s="1797">
        <v>582.83302202887535</v>
      </c>
      <c r="K192" s="905">
        <v>41</v>
      </c>
    </row>
    <row r="193" spans="1:11" ht="12.75" customHeight="1" x14ac:dyDescent="0.2">
      <c r="A193" s="51" t="s">
        <v>1694</v>
      </c>
      <c r="B193" s="1721">
        <v>1072.5756376842999</v>
      </c>
      <c r="C193" s="1197">
        <f t="shared" si="2"/>
        <v>17973.790124781233</v>
      </c>
      <c r="D193" s="1794">
        <v>10832.897000000001</v>
      </c>
      <c r="E193" s="1984">
        <v>0</v>
      </c>
      <c r="F193" s="1360">
        <v>485.416</v>
      </c>
      <c r="G193" s="1995">
        <v>0</v>
      </c>
      <c r="H193" s="1915">
        <v>0</v>
      </c>
      <c r="I193" s="1360">
        <v>0.30599999999999999</v>
      </c>
      <c r="J193" s="1797">
        <v>6655.1711247812336</v>
      </c>
      <c r="K193" s="905">
        <v>418</v>
      </c>
    </row>
    <row r="194" spans="1:11" ht="12.75" customHeight="1" x14ac:dyDescent="0.2">
      <c r="A194" s="51" t="s">
        <v>1695</v>
      </c>
      <c r="B194" s="1721">
        <v>9174.1861849509987</v>
      </c>
      <c r="C194" s="1197">
        <f t="shared" si="2"/>
        <v>177005.48368696152</v>
      </c>
      <c r="D194" s="1794">
        <v>78370.361999999994</v>
      </c>
      <c r="E194" s="1984">
        <v>0</v>
      </c>
      <c r="F194" s="1360">
        <v>4884.0609999999997</v>
      </c>
      <c r="G194" s="1995">
        <v>0</v>
      </c>
      <c r="H194" s="1915">
        <v>0</v>
      </c>
      <c r="I194" s="1360">
        <v>216.79499999999999</v>
      </c>
      <c r="J194" s="1797">
        <v>93534.265686961531</v>
      </c>
      <c r="K194" s="905">
        <v>3941</v>
      </c>
    </row>
    <row r="195" spans="1:11" ht="12.75" customHeight="1" x14ac:dyDescent="0.2">
      <c r="A195" s="51" t="s">
        <v>1696</v>
      </c>
      <c r="B195" s="1721">
        <v>124.2370113848</v>
      </c>
      <c r="C195" s="1197">
        <f t="shared" si="2"/>
        <v>914.25400902529771</v>
      </c>
      <c r="D195" s="1794">
        <v>403.71899999999999</v>
      </c>
      <c r="E195" s="1984">
        <v>0</v>
      </c>
      <c r="F195" s="1360">
        <v>42.774000000000001</v>
      </c>
      <c r="G195" s="1995">
        <v>0</v>
      </c>
      <c r="H195" s="1915">
        <v>0</v>
      </c>
      <c r="I195" s="1360">
        <v>10</v>
      </c>
      <c r="J195" s="1797">
        <v>457.76100902529771</v>
      </c>
      <c r="K195" s="905">
        <v>22</v>
      </c>
    </row>
    <row r="196" spans="1:11" ht="12.75" customHeight="1" x14ac:dyDescent="0.2">
      <c r="A196" s="51" t="s">
        <v>1697</v>
      </c>
      <c r="B196" s="1721">
        <v>309.52213678580006</v>
      </c>
      <c r="C196" s="1197">
        <f t="shared" si="2"/>
        <v>5726.5228463002641</v>
      </c>
      <c r="D196" s="1794">
        <v>2987.9520000000002</v>
      </c>
      <c r="E196" s="1984">
        <v>0</v>
      </c>
      <c r="F196" s="1360">
        <v>86.573999999999998</v>
      </c>
      <c r="G196" s="1995">
        <v>0</v>
      </c>
      <c r="H196" s="1915">
        <v>0</v>
      </c>
      <c r="I196" s="1360">
        <v>10.057</v>
      </c>
      <c r="J196" s="1797">
        <v>2641.9398463002644</v>
      </c>
      <c r="K196" s="905">
        <v>144</v>
      </c>
    </row>
    <row r="197" spans="1:11" ht="12.75" customHeight="1" x14ac:dyDescent="0.2">
      <c r="A197" s="51" t="s">
        <v>841</v>
      </c>
      <c r="B197" s="1721">
        <v>723.00105339000004</v>
      </c>
      <c r="C197" s="1197">
        <f t="shared" ref="C197:C257" si="3">SUM(D197:J197)</f>
        <v>14583.410872489108</v>
      </c>
      <c r="D197" s="1794">
        <v>8845.643</v>
      </c>
      <c r="E197" s="1984">
        <v>0</v>
      </c>
      <c r="F197" s="1360">
        <v>285.58699999999999</v>
      </c>
      <c r="G197" s="1995">
        <v>0</v>
      </c>
      <c r="H197" s="1915">
        <v>0</v>
      </c>
      <c r="I197" s="1360">
        <v>10.282</v>
      </c>
      <c r="J197" s="1797">
        <v>5441.8988724891087</v>
      </c>
      <c r="K197" s="905">
        <v>360</v>
      </c>
    </row>
    <row r="198" spans="1:11" ht="12.75" customHeight="1" x14ac:dyDescent="0.2">
      <c r="A198" s="51" t="s">
        <v>1698</v>
      </c>
      <c r="B198" s="1721">
        <v>506.43358392440001</v>
      </c>
      <c r="C198" s="1197">
        <f t="shared" si="3"/>
        <v>4280.7588744120367</v>
      </c>
      <c r="D198" s="1794">
        <v>2356.0300000000002</v>
      </c>
      <c r="E198" s="1984">
        <v>0</v>
      </c>
      <c r="F198" s="1360">
        <v>102.221</v>
      </c>
      <c r="G198" s="1995">
        <v>0</v>
      </c>
      <c r="H198" s="1915">
        <v>0</v>
      </c>
      <c r="I198" s="1360">
        <v>0.78800000000000003</v>
      </c>
      <c r="J198" s="1797">
        <v>1821.7198744120365</v>
      </c>
      <c r="K198" s="905">
        <v>132</v>
      </c>
    </row>
    <row r="199" spans="1:11" ht="12.75" customHeight="1" x14ac:dyDescent="0.2">
      <c r="A199" s="51" t="s">
        <v>1699</v>
      </c>
      <c r="B199" s="1721">
        <v>501.97634948979999</v>
      </c>
      <c r="C199" s="1197">
        <f t="shared" si="3"/>
        <v>9063.010338744145</v>
      </c>
      <c r="D199" s="1794">
        <v>5511.5550000000003</v>
      </c>
      <c r="E199" s="1984">
        <v>0</v>
      </c>
      <c r="F199" s="1360">
        <v>139.16499999999999</v>
      </c>
      <c r="G199" s="1995">
        <v>0</v>
      </c>
      <c r="H199" s="1915">
        <v>0</v>
      </c>
      <c r="I199" s="1360">
        <v>0</v>
      </c>
      <c r="J199" s="1797">
        <v>3412.2903387441438</v>
      </c>
      <c r="K199" s="905">
        <v>187</v>
      </c>
    </row>
    <row r="200" spans="1:11" ht="12.75" customHeight="1" x14ac:dyDescent="0.2">
      <c r="A200" s="51" t="s">
        <v>1498</v>
      </c>
      <c r="B200" s="1721">
        <v>44.280666206699998</v>
      </c>
      <c r="C200" s="1197">
        <f t="shared" si="3"/>
        <v>1149.714640656892</v>
      </c>
      <c r="D200" s="1794">
        <v>293.11500000000001</v>
      </c>
      <c r="E200" s="1984">
        <v>0</v>
      </c>
      <c r="F200" s="1360">
        <v>29.061</v>
      </c>
      <c r="G200" s="1995">
        <v>0</v>
      </c>
      <c r="H200" s="1915">
        <v>0</v>
      </c>
      <c r="I200" s="1360">
        <v>0</v>
      </c>
      <c r="J200" s="1797">
        <v>827.53864065689208</v>
      </c>
      <c r="K200" s="1766">
        <v>16</v>
      </c>
    </row>
    <row r="201" spans="1:11" ht="12.75" customHeight="1" x14ac:dyDescent="0.2">
      <c r="A201" s="51" t="s">
        <v>806</v>
      </c>
      <c r="B201" s="1721">
        <v>911.29306531280008</v>
      </c>
      <c r="C201" s="1197">
        <f t="shared" si="3"/>
        <v>14980.342022322609</v>
      </c>
      <c r="D201" s="1794">
        <v>8439.0939999999991</v>
      </c>
      <c r="E201" s="1984">
        <v>0</v>
      </c>
      <c r="F201" s="1360">
        <v>498.04700000000003</v>
      </c>
      <c r="G201" s="1995">
        <v>0</v>
      </c>
      <c r="H201" s="1915">
        <v>0</v>
      </c>
      <c r="I201" s="1360">
        <v>48.872999999999998</v>
      </c>
      <c r="J201" s="1797">
        <v>5994.3280223226102</v>
      </c>
      <c r="K201" s="905">
        <v>415</v>
      </c>
    </row>
    <row r="202" spans="1:11" ht="12.75" customHeight="1" x14ac:dyDescent="0.2">
      <c r="A202" s="51" t="s">
        <v>1700</v>
      </c>
      <c r="B202" s="1721">
        <v>6447.3123798345987</v>
      </c>
      <c r="C202" s="1197">
        <f t="shared" si="3"/>
        <v>128996.37855601776</v>
      </c>
      <c r="D202" s="1794">
        <v>90963.298999999999</v>
      </c>
      <c r="E202" s="1984">
        <v>0</v>
      </c>
      <c r="F202" s="1360">
        <v>8542.7659999999996</v>
      </c>
      <c r="G202" s="1995">
        <v>0</v>
      </c>
      <c r="H202" s="1915">
        <v>0</v>
      </c>
      <c r="I202" s="1360">
        <v>167.26400000000001</v>
      </c>
      <c r="J202" s="1797">
        <v>29323.049556017766</v>
      </c>
      <c r="K202" s="905">
        <v>2182</v>
      </c>
    </row>
    <row r="203" spans="1:11" ht="12.75" customHeight="1" x14ac:dyDescent="0.2">
      <c r="A203" s="51" t="s">
        <v>1701</v>
      </c>
      <c r="B203" s="1721">
        <v>622.43280103639995</v>
      </c>
      <c r="C203" s="1197">
        <f t="shared" si="3"/>
        <v>11619.957062814512</v>
      </c>
      <c r="D203" s="1794">
        <v>6142.424</v>
      </c>
      <c r="E203" s="1984">
        <v>0</v>
      </c>
      <c r="F203" s="1360">
        <v>462.06099999999998</v>
      </c>
      <c r="G203" s="1995">
        <v>0</v>
      </c>
      <c r="H203" s="1915">
        <v>0</v>
      </c>
      <c r="I203" s="1360">
        <v>36.207999999999998</v>
      </c>
      <c r="J203" s="1797">
        <v>4979.2640628145136</v>
      </c>
      <c r="K203" s="905">
        <v>219</v>
      </c>
    </row>
    <row r="204" spans="1:11" ht="12.75" customHeight="1" x14ac:dyDescent="0.2">
      <c r="A204" s="51" t="s">
        <v>1702</v>
      </c>
      <c r="B204" s="1721">
        <v>2894.5605801983993</v>
      </c>
      <c r="C204" s="1197">
        <f t="shared" si="3"/>
        <v>35904.82346119151</v>
      </c>
      <c r="D204" s="1794">
        <v>20231.541000000001</v>
      </c>
      <c r="E204" s="1984">
        <v>0</v>
      </c>
      <c r="F204" s="1360">
        <v>886.92399999999998</v>
      </c>
      <c r="G204" s="1995">
        <v>0</v>
      </c>
      <c r="H204" s="1915">
        <v>0</v>
      </c>
      <c r="I204" s="1360">
        <v>66.238</v>
      </c>
      <c r="J204" s="1797">
        <v>14720.120461191511</v>
      </c>
      <c r="K204" s="905">
        <v>1001</v>
      </c>
    </row>
    <row r="205" spans="1:11" ht="12.75" customHeight="1" x14ac:dyDescent="0.2">
      <c r="A205" s="51" t="s">
        <v>842</v>
      </c>
      <c r="B205" s="1721">
        <v>1111.5168245835</v>
      </c>
      <c r="C205" s="1197">
        <f t="shared" si="3"/>
        <v>14358.308927693168</v>
      </c>
      <c r="D205" s="1794">
        <v>9105.1820000000007</v>
      </c>
      <c r="E205" s="1984">
        <v>0</v>
      </c>
      <c r="F205" s="1360">
        <v>204.73699999999999</v>
      </c>
      <c r="G205" s="1995">
        <v>0</v>
      </c>
      <c r="H205" s="1915">
        <v>0</v>
      </c>
      <c r="I205" s="1360">
        <v>7.0880000000000001</v>
      </c>
      <c r="J205" s="1797">
        <v>5041.3019276931673</v>
      </c>
      <c r="K205" s="905">
        <v>385</v>
      </c>
    </row>
    <row r="206" spans="1:11" ht="12.75" customHeight="1" x14ac:dyDescent="0.2">
      <c r="A206" s="51" t="s">
        <v>1703</v>
      </c>
      <c r="B206" s="1721">
        <v>653.54425909709994</v>
      </c>
      <c r="C206" s="1197">
        <f t="shared" si="3"/>
        <v>7856.2030592873361</v>
      </c>
      <c r="D206" s="1794">
        <v>4268.4859999999999</v>
      </c>
      <c r="E206" s="1984">
        <v>0</v>
      </c>
      <c r="F206" s="1360">
        <v>57.465000000000003</v>
      </c>
      <c r="G206" s="1995">
        <v>0</v>
      </c>
      <c r="H206" s="1915">
        <v>0</v>
      </c>
      <c r="I206" s="1360">
        <v>12.805999999999999</v>
      </c>
      <c r="J206" s="1797">
        <v>3517.4460592873365</v>
      </c>
      <c r="K206" s="905">
        <v>228</v>
      </c>
    </row>
    <row r="207" spans="1:11" ht="12.75" customHeight="1" x14ac:dyDescent="0.2">
      <c r="A207" s="51" t="s">
        <v>1704</v>
      </c>
      <c r="B207" s="1721">
        <v>1997.0078005118</v>
      </c>
      <c r="C207" s="1197">
        <f t="shared" si="3"/>
        <v>27414.86667827679</v>
      </c>
      <c r="D207" s="1794">
        <v>11705.236000000001</v>
      </c>
      <c r="E207" s="1984">
        <v>0</v>
      </c>
      <c r="F207" s="1360">
        <v>365.47699999999998</v>
      </c>
      <c r="G207" s="1995">
        <v>0</v>
      </c>
      <c r="H207" s="1915">
        <v>0</v>
      </c>
      <c r="I207" s="1360">
        <v>0.1</v>
      </c>
      <c r="J207" s="1797">
        <v>15344.053678276787</v>
      </c>
      <c r="K207" s="905">
        <v>770</v>
      </c>
    </row>
    <row r="208" spans="1:11" ht="12.75" customHeight="1" x14ac:dyDescent="0.2">
      <c r="A208" s="51" t="s">
        <v>1705</v>
      </c>
      <c r="B208" s="1721">
        <v>4791.7219491926999</v>
      </c>
      <c r="C208" s="1197">
        <f t="shared" si="3"/>
        <v>87901.742563434877</v>
      </c>
      <c r="D208" s="1794">
        <v>58801.110999999997</v>
      </c>
      <c r="E208" s="1984">
        <v>0</v>
      </c>
      <c r="F208" s="1360">
        <v>3103.2649999999999</v>
      </c>
      <c r="G208" s="1995">
        <v>0</v>
      </c>
      <c r="H208" s="1915">
        <v>0</v>
      </c>
      <c r="I208" s="1360">
        <v>99.561000000000007</v>
      </c>
      <c r="J208" s="1797">
        <v>25897.805563434871</v>
      </c>
      <c r="K208" s="905">
        <v>1784</v>
      </c>
    </row>
    <row r="209" spans="1:11" ht="12.75" customHeight="1" x14ac:dyDescent="0.2">
      <c r="A209" s="51" t="s">
        <v>1706</v>
      </c>
      <c r="B209" s="1721">
        <v>338.99866354120002</v>
      </c>
      <c r="C209" s="1197">
        <f t="shared" si="3"/>
        <v>5247.7298318621069</v>
      </c>
      <c r="D209" s="1794">
        <v>2383.1930000000002</v>
      </c>
      <c r="E209" s="1984">
        <v>0</v>
      </c>
      <c r="F209" s="1360">
        <v>63.095999999999997</v>
      </c>
      <c r="G209" s="1995">
        <v>0</v>
      </c>
      <c r="H209" s="1915">
        <v>0</v>
      </c>
      <c r="I209" s="1360">
        <v>0.67500000000000004</v>
      </c>
      <c r="J209" s="1797">
        <v>2800.7658318621061</v>
      </c>
      <c r="K209" s="905">
        <v>118</v>
      </c>
    </row>
    <row r="210" spans="1:11" ht="12.75" customHeight="1" x14ac:dyDescent="0.2">
      <c r="A210" s="51" t="s">
        <v>1707</v>
      </c>
      <c r="B210" s="1721">
        <v>95.807386541700012</v>
      </c>
      <c r="C210" s="1197">
        <f t="shared" si="3"/>
        <v>1866.9422353376328</v>
      </c>
      <c r="D210" s="1794">
        <v>939.71400000000006</v>
      </c>
      <c r="E210" s="1984">
        <v>0</v>
      </c>
      <c r="F210" s="1360">
        <v>58.161000000000001</v>
      </c>
      <c r="G210" s="1995">
        <v>0</v>
      </c>
      <c r="H210" s="1915">
        <v>0</v>
      </c>
      <c r="I210" s="1360">
        <v>0</v>
      </c>
      <c r="J210" s="1797">
        <v>869.06723533763284</v>
      </c>
      <c r="K210" s="905">
        <v>32</v>
      </c>
    </row>
    <row r="211" spans="1:11" ht="12.75" customHeight="1" x14ac:dyDescent="0.2">
      <c r="A211" s="51" t="s">
        <v>1708</v>
      </c>
      <c r="B211" s="1721">
        <v>744.01835810900002</v>
      </c>
      <c r="C211" s="1197">
        <f t="shared" si="3"/>
        <v>10258.876383946372</v>
      </c>
      <c r="D211" s="1794">
        <v>4024.4789999999998</v>
      </c>
      <c r="E211" s="1984">
        <v>0</v>
      </c>
      <c r="F211" s="1360">
        <v>178.214</v>
      </c>
      <c r="G211" s="1995">
        <v>0</v>
      </c>
      <c r="H211" s="1915">
        <v>0</v>
      </c>
      <c r="I211" s="1360">
        <v>79.198999999999998</v>
      </c>
      <c r="J211" s="1797">
        <v>5976.984383946372</v>
      </c>
      <c r="K211" s="905">
        <v>209</v>
      </c>
    </row>
    <row r="212" spans="1:11" ht="12.75" customHeight="1" x14ac:dyDescent="0.2">
      <c r="A212" s="51" t="s">
        <v>1709</v>
      </c>
      <c r="B212" s="1721">
        <v>190.2201605592</v>
      </c>
      <c r="C212" s="1197">
        <f t="shared" si="3"/>
        <v>2119.2020039083945</v>
      </c>
      <c r="D212" s="1794">
        <v>853.66200000000003</v>
      </c>
      <c r="E212" s="1984">
        <v>0</v>
      </c>
      <c r="F212" s="1360">
        <v>6.4340000000000002</v>
      </c>
      <c r="G212" s="1995">
        <v>0</v>
      </c>
      <c r="H212" s="1915">
        <v>0</v>
      </c>
      <c r="I212" s="1360">
        <v>0</v>
      </c>
      <c r="J212" s="1797">
        <v>1259.1060039083943</v>
      </c>
      <c r="K212" s="905">
        <v>48</v>
      </c>
    </row>
    <row r="213" spans="1:11" ht="12.75" customHeight="1" x14ac:dyDescent="0.2">
      <c r="A213" s="51" t="s">
        <v>105</v>
      </c>
      <c r="B213" s="1721">
        <v>1277.963429976</v>
      </c>
      <c r="C213" s="1197">
        <f t="shared" si="3"/>
        <v>18105.420728087745</v>
      </c>
      <c r="D213" s="1794">
        <v>9209.5689999999995</v>
      </c>
      <c r="E213" s="1984">
        <v>0</v>
      </c>
      <c r="F213" s="1360">
        <v>382.81799999999998</v>
      </c>
      <c r="G213" s="1995">
        <v>0</v>
      </c>
      <c r="H213" s="1915">
        <v>0</v>
      </c>
      <c r="I213" s="1360">
        <v>14.494999999999999</v>
      </c>
      <c r="J213" s="1797">
        <v>8498.5387280877476</v>
      </c>
      <c r="K213" s="905">
        <v>412</v>
      </c>
    </row>
    <row r="214" spans="1:11" ht="12.75" customHeight="1" x14ac:dyDescent="0.2">
      <c r="A214" s="51" t="s">
        <v>748</v>
      </c>
      <c r="B214" s="1721">
        <v>81.597634209299997</v>
      </c>
      <c r="C214" s="1197">
        <f t="shared" si="3"/>
        <v>910.43340036816221</v>
      </c>
      <c r="D214" s="1794">
        <v>336.51600000000002</v>
      </c>
      <c r="E214" s="1984">
        <v>0</v>
      </c>
      <c r="F214" s="1360">
        <v>6.9349999999999996</v>
      </c>
      <c r="G214" s="1995">
        <v>0</v>
      </c>
      <c r="H214" s="1915">
        <v>0</v>
      </c>
      <c r="I214" s="1360">
        <v>0</v>
      </c>
      <c r="J214" s="1797">
        <v>566.98240036816219</v>
      </c>
      <c r="K214" s="905">
        <v>23</v>
      </c>
    </row>
    <row r="215" spans="1:11" ht="12.75" customHeight="1" x14ac:dyDescent="0.2">
      <c r="A215" s="51" t="s">
        <v>749</v>
      </c>
      <c r="B215" s="1721">
        <v>13224.671465546</v>
      </c>
      <c r="C215" s="1197">
        <f t="shared" si="3"/>
        <v>184614.25779879151</v>
      </c>
      <c r="D215" s="1794">
        <v>118505.45600000001</v>
      </c>
      <c r="E215" s="1984">
        <v>0</v>
      </c>
      <c r="F215" s="1360">
        <v>7720.4250000000002</v>
      </c>
      <c r="G215" s="1995">
        <v>0</v>
      </c>
      <c r="H215" s="1915">
        <v>0</v>
      </c>
      <c r="I215" s="1360">
        <v>438.92700000000002</v>
      </c>
      <c r="J215" s="1797">
        <v>57949.449798791502</v>
      </c>
      <c r="K215" s="905">
        <v>4488</v>
      </c>
    </row>
    <row r="216" spans="1:11" ht="12.75" customHeight="1" x14ac:dyDescent="0.2">
      <c r="A216" s="51" t="s">
        <v>1710</v>
      </c>
      <c r="B216" s="1721">
        <v>610.44593572100007</v>
      </c>
      <c r="C216" s="1197">
        <f t="shared" si="3"/>
        <v>6171.3522324207388</v>
      </c>
      <c r="D216" s="1794">
        <v>4119.57</v>
      </c>
      <c r="E216" s="1984">
        <v>0</v>
      </c>
      <c r="F216" s="1360">
        <v>273.67899999999997</v>
      </c>
      <c r="G216" s="1995">
        <v>0</v>
      </c>
      <c r="H216" s="1915">
        <v>0</v>
      </c>
      <c r="I216" s="1360">
        <v>10.461</v>
      </c>
      <c r="J216" s="1797">
        <v>1767.6422324207385</v>
      </c>
      <c r="K216" s="905">
        <v>163</v>
      </c>
    </row>
    <row r="217" spans="1:11" ht="12.75" customHeight="1" x14ac:dyDescent="0.2">
      <c r="A217" s="51" t="s">
        <v>1711</v>
      </c>
      <c r="B217" s="1721">
        <v>751.53626788719998</v>
      </c>
      <c r="C217" s="1197">
        <f t="shared" si="3"/>
        <v>15719.523822591644</v>
      </c>
      <c r="D217" s="1794">
        <v>9375.2009999999991</v>
      </c>
      <c r="E217" s="1984">
        <v>0</v>
      </c>
      <c r="F217" s="1360">
        <v>348.58800000000002</v>
      </c>
      <c r="G217" s="1995">
        <v>0</v>
      </c>
      <c r="H217" s="1915">
        <v>0</v>
      </c>
      <c r="I217" s="1360">
        <v>11.186</v>
      </c>
      <c r="J217" s="1797">
        <v>5984.5488225916451</v>
      </c>
      <c r="K217" s="905">
        <v>369</v>
      </c>
    </row>
    <row r="218" spans="1:11" ht="12.75" customHeight="1" x14ac:dyDescent="0.2">
      <c r="A218" s="51" t="s">
        <v>494</v>
      </c>
      <c r="B218" s="1721">
        <v>557.6523641796</v>
      </c>
      <c r="C218" s="1197">
        <f t="shared" si="3"/>
        <v>6522.3314606758122</v>
      </c>
      <c r="D218" s="1794">
        <v>3300.0839999999998</v>
      </c>
      <c r="E218" s="1984">
        <v>0</v>
      </c>
      <c r="F218" s="1360">
        <v>35.323999999999998</v>
      </c>
      <c r="G218" s="1995">
        <v>0</v>
      </c>
      <c r="H218" s="1915">
        <v>0</v>
      </c>
      <c r="I218" s="1360">
        <v>9.3610000000000007</v>
      </c>
      <c r="J218" s="1797">
        <v>3177.5624606758129</v>
      </c>
      <c r="K218" s="905">
        <v>164</v>
      </c>
    </row>
    <row r="219" spans="1:11" ht="12.75" customHeight="1" x14ac:dyDescent="0.2">
      <c r="A219" s="51" t="s">
        <v>1712</v>
      </c>
      <c r="B219" s="1721">
        <v>40.176145540100002</v>
      </c>
      <c r="C219" s="1197">
        <f t="shared" si="3"/>
        <v>964.23913001079313</v>
      </c>
      <c r="D219" s="1794">
        <v>520.02</v>
      </c>
      <c r="E219" s="1984">
        <v>0</v>
      </c>
      <c r="F219" s="1360">
        <v>64.81</v>
      </c>
      <c r="G219" s="1995">
        <v>0</v>
      </c>
      <c r="H219" s="1915">
        <v>0</v>
      </c>
      <c r="I219" s="1360">
        <v>0</v>
      </c>
      <c r="J219" s="1797">
        <v>379.40913001079326</v>
      </c>
      <c r="K219" s="905">
        <v>14</v>
      </c>
    </row>
    <row r="220" spans="1:11" ht="12.75" customHeight="1" x14ac:dyDescent="0.2">
      <c r="A220" s="51" t="s">
        <v>1713</v>
      </c>
      <c r="B220" s="1721">
        <v>83.696081139300006</v>
      </c>
      <c r="C220" s="1197">
        <f t="shared" si="3"/>
        <v>465.91840631600792</v>
      </c>
      <c r="D220" s="1794">
        <v>253.02500000000001</v>
      </c>
      <c r="E220" s="1984">
        <v>0</v>
      </c>
      <c r="F220" s="1360">
        <v>18.803000000000001</v>
      </c>
      <c r="G220" s="1995">
        <v>0</v>
      </c>
      <c r="H220" s="1915">
        <v>0</v>
      </c>
      <c r="I220" s="1360">
        <v>0.13400000000000001</v>
      </c>
      <c r="J220" s="1797">
        <v>193.95640631600787</v>
      </c>
      <c r="K220" s="905">
        <v>17</v>
      </c>
    </row>
    <row r="221" spans="1:11" ht="12.75" customHeight="1" x14ac:dyDescent="0.2">
      <c r="A221" s="51" t="s">
        <v>1714</v>
      </c>
      <c r="B221" s="1721">
        <v>258.3186609741</v>
      </c>
      <c r="C221" s="1197">
        <f t="shared" si="3"/>
        <v>1700.9614529693265</v>
      </c>
      <c r="D221" s="1794">
        <v>902.66200000000003</v>
      </c>
      <c r="E221" s="1984">
        <v>0</v>
      </c>
      <c r="F221" s="1360">
        <v>6.4950000000000001</v>
      </c>
      <c r="G221" s="1995">
        <v>0</v>
      </c>
      <c r="H221" s="1915">
        <v>0</v>
      </c>
      <c r="I221" s="1360">
        <v>0.3</v>
      </c>
      <c r="J221" s="1797">
        <v>791.50445296932651</v>
      </c>
      <c r="K221" s="905">
        <v>54</v>
      </c>
    </row>
    <row r="222" spans="1:11" ht="12.75" customHeight="1" x14ac:dyDescent="0.2">
      <c r="A222" s="51" t="s">
        <v>1715</v>
      </c>
      <c r="B222" s="1721">
        <v>332.59584528379992</v>
      </c>
      <c r="C222" s="1197">
        <f t="shared" si="3"/>
        <v>6606.1084779196044</v>
      </c>
      <c r="D222" s="1794">
        <v>2766.7820000000002</v>
      </c>
      <c r="E222" s="1984">
        <v>0</v>
      </c>
      <c r="F222" s="1360">
        <v>48.704000000000001</v>
      </c>
      <c r="G222" s="1995">
        <v>0</v>
      </c>
      <c r="H222" s="1915">
        <v>0</v>
      </c>
      <c r="I222" s="1360">
        <v>5.0549999999999997</v>
      </c>
      <c r="J222" s="1797">
        <v>3785.5674779196038</v>
      </c>
      <c r="K222" s="905">
        <v>120</v>
      </c>
    </row>
    <row r="223" spans="1:11" ht="12.75" customHeight="1" x14ac:dyDescent="0.2">
      <c r="A223" s="51" t="s">
        <v>1716</v>
      </c>
      <c r="B223" s="1721">
        <v>117919.42314731998</v>
      </c>
      <c r="C223" s="1197">
        <f t="shared" si="3"/>
        <v>1502272.4052183747</v>
      </c>
      <c r="D223" s="1794">
        <v>939197.90399999998</v>
      </c>
      <c r="E223" s="1984">
        <v>0</v>
      </c>
      <c r="F223" s="1360">
        <v>101223.637</v>
      </c>
      <c r="G223" s="1995">
        <v>0</v>
      </c>
      <c r="H223" s="1915">
        <v>0</v>
      </c>
      <c r="I223" s="1360">
        <v>2836.1869999999999</v>
      </c>
      <c r="J223" s="1797">
        <v>459014.67721837462</v>
      </c>
      <c r="K223" s="905">
        <v>33779</v>
      </c>
    </row>
    <row r="224" spans="1:11" ht="12.75" customHeight="1" x14ac:dyDescent="0.2">
      <c r="A224" s="51" t="s">
        <v>406</v>
      </c>
      <c r="B224" s="1721">
        <v>11378.878160818998</v>
      </c>
      <c r="C224" s="1197">
        <f t="shared" si="3"/>
        <v>243466.18665218327</v>
      </c>
      <c r="D224" s="1794">
        <v>143674.78200000001</v>
      </c>
      <c r="E224" s="1984">
        <v>0</v>
      </c>
      <c r="F224" s="1360">
        <v>12404.798000000001</v>
      </c>
      <c r="G224" s="1995">
        <v>0</v>
      </c>
      <c r="H224" s="1915">
        <v>0</v>
      </c>
      <c r="I224" s="1360">
        <v>259.17899999999997</v>
      </c>
      <c r="J224" s="1797">
        <v>87127.427652183251</v>
      </c>
      <c r="K224" s="905">
        <v>4157</v>
      </c>
    </row>
    <row r="225" spans="1:11" ht="12.75" customHeight="1" x14ac:dyDescent="0.2">
      <c r="A225" s="51" t="s">
        <v>500</v>
      </c>
      <c r="B225" s="1721">
        <v>79.106048331699995</v>
      </c>
      <c r="C225" s="1197">
        <f t="shared" si="3"/>
        <v>1188.5927425343089</v>
      </c>
      <c r="D225" s="1794">
        <v>657.38300000000004</v>
      </c>
      <c r="E225" s="1984">
        <v>0</v>
      </c>
      <c r="F225" s="1360">
        <v>1.5409999999999999</v>
      </c>
      <c r="G225" s="1995">
        <v>0</v>
      </c>
      <c r="H225" s="1915">
        <v>0</v>
      </c>
      <c r="I225" s="1360">
        <v>0</v>
      </c>
      <c r="J225" s="1797">
        <v>529.66874253430888</v>
      </c>
      <c r="K225" s="905">
        <v>29</v>
      </c>
    </row>
    <row r="226" spans="1:11" ht="12.75" customHeight="1" x14ac:dyDescent="0.2">
      <c r="A226" s="51" t="s">
        <v>1717</v>
      </c>
      <c r="B226" s="1721">
        <v>396.07034221710001</v>
      </c>
      <c r="C226" s="1197">
        <f t="shared" si="3"/>
        <v>4560.7504596668741</v>
      </c>
      <c r="D226" s="1794">
        <v>2663.9960000000001</v>
      </c>
      <c r="E226" s="1984">
        <v>0</v>
      </c>
      <c r="F226" s="1360">
        <v>95.778000000000006</v>
      </c>
      <c r="G226" s="1995">
        <v>0</v>
      </c>
      <c r="H226" s="1915">
        <v>0</v>
      </c>
      <c r="I226" s="1360">
        <v>25.669</v>
      </c>
      <c r="J226" s="1797">
        <v>1775.3074596668746</v>
      </c>
      <c r="K226" s="905">
        <v>114</v>
      </c>
    </row>
    <row r="227" spans="1:11" ht="12.75" customHeight="1" x14ac:dyDescent="0.2">
      <c r="A227" s="51" t="s">
        <v>1718</v>
      </c>
      <c r="B227" s="1721">
        <v>102.0588406663</v>
      </c>
      <c r="C227" s="1197">
        <f t="shared" si="3"/>
        <v>905.14157115097896</v>
      </c>
      <c r="D227" s="1794">
        <v>649.67499999999995</v>
      </c>
      <c r="E227" s="1984">
        <v>0</v>
      </c>
      <c r="F227" s="1360">
        <v>23.024999999999999</v>
      </c>
      <c r="G227" s="1995">
        <v>0</v>
      </c>
      <c r="H227" s="1915">
        <v>0</v>
      </c>
      <c r="I227" s="1360">
        <v>0</v>
      </c>
      <c r="J227" s="1797">
        <v>232.44157115097906</v>
      </c>
      <c r="K227" s="905">
        <v>20</v>
      </c>
    </row>
    <row r="228" spans="1:11" ht="12.75" customHeight="1" x14ac:dyDescent="0.2">
      <c r="A228" s="51" t="s">
        <v>1719</v>
      </c>
      <c r="B228" s="1721">
        <v>1533.7639034408</v>
      </c>
      <c r="C228" s="1197">
        <f t="shared" si="3"/>
        <v>17719.869387481707</v>
      </c>
      <c r="D228" s="1794">
        <v>10963.415999999999</v>
      </c>
      <c r="E228" s="1984">
        <v>0</v>
      </c>
      <c r="F228" s="1360">
        <v>586.10400000000004</v>
      </c>
      <c r="G228" s="1995">
        <v>0</v>
      </c>
      <c r="H228" s="1915">
        <v>0</v>
      </c>
      <c r="I228" s="1360">
        <v>44.503999999999998</v>
      </c>
      <c r="J228" s="1797">
        <v>6125.8453874817087</v>
      </c>
      <c r="K228" s="905">
        <v>419</v>
      </c>
    </row>
    <row r="229" spans="1:11" ht="12.75" customHeight="1" x14ac:dyDescent="0.2">
      <c r="A229" s="51" t="s">
        <v>1720</v>
      </c>
      <c r="B229" s="1721">
        <v>9955.2677353630006</v>
      </c>
      <c r="C229" s="1197">
        <f t="shared" si="3"/>
        <v>160284.73968817931</v>
      </c>
      <c r="D229" s="1794">
        <v>88239.812999999995</v>
      </c>
      <c r="E229" s="1984">
        <v>0</v>
      </c>
      <c r="F229" s="1360">
        <v>6490.0190000000002</v>
      </c>
      <c r="G229" s="1995">
        <v>0</v>
      </c>
      <c r="H229" s="1915">
        <v>0</v>
      </c>
      <c r="I229" s="1360">
        <v>98.909000000000006</v>
      </c>
      <c r="J229" s="1797">
        <v>65455.998688179308</v>
      </c>
      <c r="K229" s="905">
        <v>3113</v>
      </c>
    </row>
    <row r="230" spans="1:11" ht="12.75" customHeight="1" x14ac:dyDescent="0.2">
      <c r="A230" s="51" t="s">
        <v>1721</v>
      </c>
      <c r="B230" s="1721">
        <v>55379.688761763005</v>
      </c>
      <c r="C230" s="1197">
        <f t="shared" si="3"/>
        <v>614742.14034198085</v>
      </c>
      <c r="D230" s="1794">
        <v>376585.84</v>
      </c>
      <c r="E230" s="1984">
        <v>481.97281000000004</v>
      </c>
      <c r="F230" s="1360">
        <v>46518.110999999997</v>
      </c>
      <c r="G230" s="1995">
        <v>25265.338809999997</v>
      </c>
      <c r="H230" s="1915">
        <v>-29437.045900000114</v>
      </c>
      <c r="I230" s="1360">
        <v>1697.9580000000001</v>
      </c>
      <c r="J230" s="1797">
        <v>193629.96562198101</v>
      </c>
      <c r="K230" s="905">
        <v>13931</v>
      </c>
    </row>
    <row r="231" spans="1:11" ht="12.75" customHeight="1" x14ac:dyDescent="0.2">
      <c r="A231" s="51" t="s">
        <v>234</v>
      </c>
      <c r="B231" s="1721">
        <v>1346.8862315859999</v>
      </c>
      <c r="C231" s="1197">
        <f t="shared" si="3"/>
        <v>21703.142985593597</v>
      </c>
      <c r="D231" s="1794">
        <v>12207.031000000001</v>
      </c>
      <c r="E231" s="1984">
        <v>0</v>
      </c>
      <c r="F231" s="1360">
        <v>564.66</v>
      </c>
      <c r="G231" s="1995">
        <v>0</v>
      </c>
      <c r="H231" s="1915">
        <v>0</v>
      </c>
      <c r="I231" s="1360">
        <v>59.16</v>
      </c>
      <c r="J231" s="1797">
        <v>8872.2919855935961</v>
      </c>
      <c r="K231" s="905">
        <v>521</v>
      </c>
    </row>
    <row r="232" spans="1:11" ht="12.75" customHeight="1" x14ac:dyDescent="0.2">
      <c r="A232" s="51" t="s">
        <v>1722</v>
      </c>
      <c r="B232" s="1721">
        <v>1430.0572294473002</v>
      </c>
      <c r="C232" s="1197">
        <f t="shared" si="3"/>
        <v>23518.958582433934</v>
      </c>
      <c r="D232" s="1794">
        <v>13811.626</v>
      </c>
      <c r="E232" s="1984">
        <v>0</v>
      </c>
      <c r="F232" s="1360">
        <v>559.12900000000002</v>
      </c>
      <c r="G232" s="1995">
        <v>0</v>
      </c>
      <c r="H232" s="1915">
        <v>0</v>
      </c>
      <c r="I232" s="1360">
        <v>25.145</v>
      </c>
      <c r="J232" s="1797">
        <v>9123.0585824339323</v>
      </c>
      <c r="K232" s="905">
        <v>619</v>
      </c>
    </row>
    <row r="233" spans="1:11" ht="12.75" customHeight="1" x14ac:dyDescent="0.2">
      <c r="A233" s="51" t="s">
        <v>1723</v>
      </c>
      <c r="B233" s="1721">
        <v>2718.3466708174005</v>
      </c>
      <c r="C233" s="1197">
        <f t="shared" si="3"/>
        <v>40511.829535845522</v>
      </c>
      <c r="D233" s="1794">
        <v>23893.403999999999</v>
      </c>
      <c r="E233" s="1984">
        <v>0</v>
      </c>
      <c r="F233" s="1360">
        <v>1180.99</v>
      </c>
      <c r="G233" s="1995">
        <v>0</v>
      </c>
      <c r="H233" s="1915">
        <v>0</v>
      </c>
      <c r="I233" s="1360">
        <v>108.83199999999999</v>
      </c>
      <c r="J233" s="1797">
        <v>15328.603535845525</v>
      </c>
      <c r="K233" s="905">
        <v>1139</v>
      </c>
    </row>
    <row r="234" spans="1:11" ht="12.75" customHeight="1" x14ac:dyDescent="0.2">
      <c r="A234" s="51" t="s">
        <v>1724</v>
      </c>
      <c r="B234" s="1721">
        <v>190.76579936050001</v>
      </c>
      <c r="C234" s="1197">
        <f t="shared" si="3"/>
        <v>1927.1987417695068</v>
      </c>
      <c r="D234" s="1794">
        <v>892.73199999999997</v>
      </c>
      <c r="E234" s="1984">
        <v>0</v>
      </c>
      <c r="F234" s="1360">
        <v>66.673000000000002</v>
      </c>
      <c r="G234" s="1995">
        <v>0</v>
      </c>
      <c r="H234" s="1915">
        <v>0</v>
      </c>
      <c r="I234" s="1360">
        <v>10.516999999999999</v>
      </c>
      <c r="J234" s="1797">
        <v>957.27674176950666</v>
      </c>
      <c r="K234" s="905">
        <v>55</v>
      </c>
    </row>
    <row r="235" spans="1:11" ht="12.75" customHeight="1" x14ac:dyDescent="0.2">
      <c r="A235" s="51" t="s">
        <v>1725</v>
      </c>
      <c r="B235" s="1721">
        <v>1427.0281171180002</v>
      </c>
      <c r="C235" s="1197">
        <f t="shared" si="3"/>
        <v>23604.043085765705</v>
      </c>
      <c r="D235" s="1794">
        <v>14374.484</v>
      </c>
      <c r="E235" s="1984">
        <v>0</v>
      </c>
      <c r="F235" s="1360">
        <v>837.99</v>
      </c>
      <c r="G235" s="1995">
        <v>0</v>
      </c>
      <c r="H235" s="1915">
        <v>0</v>
      </c>
      <c r="I235" s="1360">
        <v>32.634</v>
      </c>
      <c r="J235" s="1797">
        <v>8358.9350857657028</v>
      </c>
      <c r="K235" s="905">
        <v>508</v>
      </c>
    </row>
    <row r="236" spans="1:11" ht="12.75" customHeight="1" x14ac:dyDescent="0.2">
      <c r="A236" s="51" t="s">
        <v>1726</v>
      </c>
      <c r="B236" s="1721">
        <v>3057.9302615848001</v>
      </c>
      <c r="C236" s="1197">
        <f t="shared" si="3"/>
        <v>50572.661663229039</v>
      </c>
      <c r="D236" s="1794">
        <v>34597.207999999999</v>
      </c>
      <c r="E236" s="1984">
        <v>0</v>
      </c>
      <c r="F236" s="1360">
        <v>1980.644</v>
      </c>
      <c r="G236" s="1995">
        <v>0</v>
      </c>
      <c r="H236" s="1915">
        <v>0</v>
      </c>
      <c r="I236" s="1360">
        <v>71.733999999999995</v>
      </c>
      <c r="J236" s="1797">
        <v>13923.075663229045</v>
      </c>
      <c r="K236" s="905">
        <v>943</v>
      </c>
    </row>
    <row r="237" spans="1:11" ht="12.75" customHeight="1" x14ac:dyDescent="0.2">
      <c r="A237" s="51" t="s">
        <v>1727</v>
      </c>
      <c r="B237" s="1721">
        <v>3669.4403364540003</v>
      </c>
      <c r="C237" s="1197">
        <f t="shared" si="3"/>
        <v>59530.13767742143</v>
      </c>
      <c r="D237" s="1794">
        <v>32299.504000000001</v>
      </c>
      <c r="E237" s="1984">
        <v>0</v>
      </c>
      <c r="F237" s="1360">
        <v>1233.3209999999999</v>
      </c>
      <c r="G237" s="1995">
        <v>0</v>
      </c>
      <c r="H237" s="1915">
        <v>0</v>
      </c>
      <c r="I237" s="1360">
        <v>58.7</v>
      </c>
      <c r="J237" s="1797">
        <v>25938.612677421439</v>
      </c>
      <c r="K237" s="905">
        <v>1395</v>
      </c>
    </row>
    <row r="238" spans="1:11" ht="12.75" customHeight="1" x14ac:dyDescent="0.2">
      <c r="A238" s="51" t="s">
        <v>1728</v>
      </c>
      <c r="B238" s="1721">
        <v>5084.8639148428001</v>
      </c>
      <c r="C238" s="1197">
        <f t="shared" si="3"/>
        <v>75255.145507994632</v>
      </c>
      <c r="D238" s="1794">
        <v>48755.766000000003</v>
      </c>
      <c r="E238" s="1984">
        <v>0</v>
      </c>
      <c r="F238" s="1360">
        <v>2600.1819999999998</v>
      </c>
      <c r="G238" s="1995">
        <v>0</v>
      </c>
      <c r="H238" s="1915">
        <v>0</v>
      </c>
      <c r="I238" s="1360">
        <v>420.88799999999998</v>
      </c>
      <c r="J238" s="1797">
        <v>23478.309507994629</v>
      </c>
      <c r="K238" s="905">
        <v>1700</v>
      </c>
    </row>
    <row r="239" spans="1:11" ht="12.75" customHeight="1" x14ac:dyDescent="0.2">
      <c r="A239" s="51" t="s">
        <v>110</v>
      </c>
      <c r="B239" s="1721">
        <v>3989.9850661149994</v>
      </c>
      <c r="C239" s="1197">
        <f t="shared" si="3"/>
        <v>48620.352560263796</v>
      </c>
      <c r="D239" s="1794">
        <v>28800.972000000002</v>
      </c>
      <c r="E239" s="1984">
        <v>0</v>
      </c>
      <c r="F239" s="1360">
        <v>3179.5920000000001</v>
      </c>
      <c r="G239" s="1995">
        <v>0</v>
      </c>
      <c r="H239" s="1915">
        <v>0</v>
      </c>
      <c r="I239" s="1360">
        <v>36.357999999999997</v>
      </c>
      <c r="J239" s="1797">
        <v>16603.430560263791</v>
      </c>
      <c r="K239" s="905">
        <v>1060</v>
      </c>
    </row>
    <row r="240" spans="1:11" ht="12.75" customHeight="1" x14ac:dyDescent="0.2">
      <c r="A240" s="51" t="s">
        <v>1729</v>
      </c>
      <c r="B240" s="1721">
        <v>2004.5527585986999</v>
      </c>
      <c r="C240" s="1197">
        <f t="shared" si="3"/>
        <v>34440.554715767794</v>
      </c>
      <c r="D240" s="1794">
        <v>17090.504000000001</v>
      </c>
      <c r="E240" s="1984">
        <v>0</v>
      </c>
      <c r="F240" s="1360">
        <v>1688.63</v>
      </c>
      <c r="G240" s="1995">
        <v>0</v>
      </c>
      <c r="H240" s="1915">
        <v>0</v>
      </c>
      <c r="I240" s="1360">
        <v>9.109</v>
      </c>
      <c r="J240" s="1797">
        <v>15652.311715767795</v>
      </c>
      <c r="K240" s="905">
        <v>987</v>
      </c>
    </row>
    <row r="241" spans="1:11" ht="12.75" customHeight="1" x14ac:dyDescent="0.2">
      <c r="A241" s="51" t="s">
        <v>1322</v>
      </c>
      <c r="B241" s="1721">
        <v>583.1573361669</v>
      </c>
      <c r="C241" s="1197">
        <f t="shared" si="3"/>
        <v>5719.9769527459739</v>
      </c>
      <c r="D241" s="1794">
        <v>2738.7890000000002</v>
      </c>
      <c r="E241" s="1984">
        <v>0</v>
      </c>
      <c r="F241" s="1360">
        <v>57.892000000000003</v>
      </c>
      <c r="G241" s="1995">
        <v>0</v>
      </c>
      <c r="H241" s="1915">
        <v>0</v>
      </c>
      <c r="I241" s="1360">
        <v>4.9390000000000001</v>
      </c>
      <c r="J241" s="1797">
        <v>2918.356952745974</v>
      </c>
      <c r="K241" s="905">
        <v>141</v>
      </c>
    </row>
    <row r="242" spans="1:11" ht="12.75" customHeight="1" x14ac:dyDescent="0.2">
      <c r="A242" s="51" t="s">
        <v>2070</v>
      </c>
      <c r="B242" s="1721">
        <v>1894.0124871139999</v>
      </c>
      <c r="C242" s="1197">
        <f t="shared" si="3"/>
        <v>24682.981612413008</v>
      </c>
      <c r="D242" s="1794">
        <v>14479.334000000001</v>
      </c>
      <c r="E242" s="1984">
        <v>0</v>
      </c>
      <c r="F242" s="1360">
        <v>933.22500000000002</v>
      </c>
      <c r="G242" s="1995">
        <v>0</v>
      </c>
      <c r="H242" s="1915">
        <v>0</v>
      </c>
      <c r="I242" s="1360">
        <v>134.511</v>
      </c>
      <c r="J242" s="1797">
        <v>9135.9116124130069</v>
      </c>
      <c r="K242" s="905">
        <v>582</v>
      </c>
    </row>
    <row r="243" spans="1:11" ht="12.75" customHeight="1" x14ac:dyDescent="0.2">
      <c r="A243" s="51" t="s">
        <v>1730</v>
      </c>
      <c r="B243" s="1721">
        <v>6538.8936317289999</v>
      </c>
      <c r="C243" s="1197">
        <f t="shared" si="3"/>
        <v>124722.50898001317</v>
      </c>
      <c r="D243" s="1794">
        <v>75390.104000000007</v>
      </c>
      <c r="E243" s="1984">
        <v>0</v>
      </c>
      <c r="F243" s="1360">
        <v>4383.96</v>
      </c>
      <c r="G243" s="1995">
        <v>0</v>
      </c>
      <c r="H243" s="1915">
        <v>0</v>
      </c>
      <c r="I243" s="1360">
        <v>252.33</v>
      </c>
      <c r="J243" s="1797">
        <v>44696.114980013146</v>
      </c>
      <c r="K243" s="905">
        <v>3017</v>
      </c>
    </row>
    <row r="244" spans="1:11" ht="12.75" customHeight="1" x14ac:dyDescent="0.2">
      <c r="A244" s="51" t="s">
        <v>1731</v>
      </c>
      <c r="B244" s="1721">
        <v>1980.7392813429999</v>
      </c>
      <c r="C244" s="1197">
        <f t="shared" si="3"/>
        <v>26337.377112487025</v>
      </c>
      <c r="D244" s="1794">
        <v>13997.096</v>
      </c>
      <c r="E244" s="1984">
        <v>0</v>
      </c>
      <c r="F244" s="1360">
        <v>749.04700000000003</v>
      </c>
      <c r="G244" s="1995">
        <v>0</v>
      </c>
      <c r="H244" s="1915">
        <v>0</v>
      </c>
      <c r="I244" s="1360">
        <v>33.784999999999997</v>
      </c>
      <c r="J244" s="1797">
        <v>11557.449112487024</v>
      </c>
      <c r="K244" s="905">
        <v>642</v>
      </c>
    </row>
    <row r="245" spans="1:11" ht="12.75" customHeight="1" x14ac:dyDescent="0.2">
      <c r="A245" s="51" t="s">
        <v>514</v>
      </c>
      <c r="B245" s="1721">
        <v>259.12266697129996</v>
      </c>
      <c r="C245" s="1197">
        <f t="shared" si="3"/>
        <v>4601.8916474462567</v>
      </c>
      <c r="D245" s="1794">
        <v>2136.8780000000002</v>
      </c>
      <c r="E245" s="1984">
        <v>0</v>
      </c>
      <c r="F245" s="1360">
        <v>40.841999999999999</v>
      </c>
      <c r="G245" s="1995">
        <v>0</v>
      </c>
      <c r="H245" s="1915">
        <v>0</v>
      </c>
      <c r="I245" s="1360">
        <v>0</v>
      </c>
      <c r="J245" s="1797">
        <v>2424.1716474462564</v>
      </c>
      <c r="K245" s="905">
        <v>109</v>
      </c>
    </row>
    <row r="246" spans="1:11" ht="12.75" customHeight="1" x14ac:dyDescent="0.2">
      <c r="A246" s="51" t="s">
        <v>757</v>
      </c>
      <c r="B246" s="1721">
        <v>11280.598291593</v>
      </c>
      <c r="C246" s="1197">
        <f t="shared" si="3"/>
        <v>184241.48572158269</v>
      </c>
      <c r="D246" s="1794">
        <v>134558.63099999999</v>
      </c>
      <c r="E246" s="1984">
        <v>0</v>
      </c>
      <c r="F246" s="1360">
        <v>9148.1370000000006</v>
      </c>
      <c r="G246" s="1995">
        <v>0</v>
      </c>
      <c r="H246" s="1915">
        <v>0</v>
      </c>
      <c r="I246" s="1360">
        <v>289.28800000000001</v>
      </c>
      <c r="J246" s="1797">
        <v>40245.429721582703</v>
      </c>
      <c r="K246" s="905">
        <v>3786</v>
      </c>
    </row>
    <row r="247" spans="1:11" ht="12.75" customHeight="1" x14ac:dyDescent="0.2">
      <c r="A247" s="51" t="s">
        <v>1732</v>
      </c>
      <c r="B247" s="1721">
        <v>613.62033492669991</v>
      </c>
      <c r="C247" s="1197">
        <f t="shared" si="3"/>
        <v>9484.5867793100206</v>
      </c>
      <c r="D247" s="1794">
        <v>6657.5630000000001</v>
      </c>
      <c r="E247" s="1984">
        <v>0</v>
      </c>
      <c r="F247" s="1360">
        <v>184.15899999999999</v>
      </c>
      <c r="G247" s="1995">
        <v>0</v>
      </c>
      <c r="H247" s="1915">
        <v>0</v>
      </c>
      <c r="I247" s="1360">
        <v>29.777999999999999</v>
      </c>
      <c r="J247" s="1797">
        <v>2613.0867793100206</v>
      </c>
      <c r="K247" s="905">
        <v>234</v>
      </c>
    </row>
    <row r="248" spans="1:11" ht="12.75" customHeight="1" x14ac:dyDescent="0.2">
      <c r="A248" s="51" t="s">
        <v>1733</v>
      </c>
      <c r="B248" s="1721">
        <v>623.06982564300006</v>
      </c>
      <c r="C248" s="1197">
        <f t="shared" si="3"/>
        <v>18898.311313595466</v>
      </c>
      <c r="D248" s="1794">
        <v>9615.8439999999991</v>
      </c>
      <c r="E248" s="1984">
        <v>0</v>
      </c>
      <c r="F248" s="1360">
        <v>433.44600000000003</v>
      </c>
      <c r="G248" s="1995">
        <v>0</v>
      </c>
      <c r="H248" s="1915">
        <v>0</v>
      </c>
      <c r="I248" s="1360">
        <v>0.309</v>
      </c>
      <c r="J248" s="1797">
        <v>8848.712313595468</v>
      </c>
      <c r="K248" s="905">
        <v>381</v>
      </c>
    </row>
    <row r="249" spans="1:11" ht="12.75" customHeight="1" x14ac:dyDescent="0.2">
      <c r="A249" s="51" t="s">
        <v>606</v>
      </c>
      <c r="B249" s="1721">
        <v>37759.903902750004</v>
      </c>
      <c r="C249" s="1197">
        <f t="shared" si="3"/>
        <v>605618.69221043272</v>
      </c>
      <c r="D249" s="1794">
        <v>420633.272</v>
      </c>
      <c r="E249" s="1984">
        <v>0</v>
      </c>
      <c r="F249" s="1360">
        <v>37782.819000000003</v>
      </c>
      <c r="G249" s="1995">
        <v>0</v>
      </c>
      <c r="H249" s="1915">
        <v>0</v>
      </c>
      <c r="I249" s="1360">
        <v>1316.6969999999999</v>
      </c>
      <c r="J249" s="1797">
        <v>145885.90421043269</v>
      </c>
      <c r="K249" s="905">
        <v>12104</v>
      </c>
    </row>
    <row r="250" spans="1:11" ht="12.75" customHeight="1" x14ac:dyDescent="0.2">
      <c r="A250" s="51" t="s">
        <v>758</v>
      </c>
      <c r="B250" s="1721">
        <v>4310.4614111860001</v>
      </c>
      <c r="C250" s="1197">
        <f t="shared" si="3"/>
        <v>117525.34551319384</v>
      </c>
      <c r="D250" s="1794">
        <v>81503.725999999995</v>
      </c>
      <c r="E250" s="1984">
        <v>0</v>
      </c>
      <c r="F250" s="1360">
        <v>4907.2510000000002</v>
      </c>
      <c r="G250" s="1995">
        <v>0</v>
      </c>
      <c r="H250" s="1915">
        <v>0</v>
      </c>
      <c r="I250" s="1360">
        <v>31.585000000000001</v>
      </c>
      <c r="J250" s="1797">
        <v>31082.783513193834</v>
      </c>
      <c r="K250" s="905">
        <v>2383</v>
      </c>
    </row>
    <row r="251" spans="1:11" ht="12.75" customHeight="1" x14ac:dyDescent="0.2">
      <c r="A251" s="51" t="s">
        <v>1734</v>
      </c>
      <c r="B251" s="1721">
        <v>323.93744569590001</v>
      </c>
      <c r="C251" s="1197">
        <f t="shared" si="3"/>
        <v>2812.2624446630712</v>
      </c>
      <c r="D251" s="1794">
        <v>1423.673</v>
      </c>
      <c r="E251" s="1984">
        <v>0</v>
      </c>
      <c r="F251" s="1360">
        <v>34.356999999999999</v>
      </c>
      <c r="G251" s="1995">
        <v>0</v>
      </c>
      <c r="H251" s="1915">
        <v>0</v>
      </c>
      <c r="I251" s="1360">
        <v>0</v>
      </c>
      <c r="J251" s="1797">
        <v>1354.2324446630712</v>
      </c>
      <c r="K251" s="905">
        <v>71</v>
      </c>
    </row>
    <row r="252" spans="1:11" ht="12.75" customHeight="1" x14ac:dyDescent="0.2">
      <c r="A252" s="51" t="s">
        <v>1735</v>
      </c>
      <c r="B252" s="1721">
        <v>4181.1360748812003</v>
      </c>
      <c r="C252" s="1197">
        <f t="shared" si="3"/>
        <v>69273.252484832628</v>
      </c>
      <c r="D252" s="1794">
        <v>41916.402999999998</v>
      </c>
      <c r="E252" s="1984">
        <v>0</v>
      </c>
      <c r="F252" s="1360">
        <v>3326.915</v>
      </c>
      <c r="G252" s="1995">
        <v>0</v>
      </c>
      <c r="H252" s="1915">
        <v>0</v>
      </c>
      <c r="I252" s="1360">
        <v>119.498</v>
      </c>
      <c r="J252" s="1797">
        <v>23910.43648483263</v>
      </c>
      <c r="K252" s="905">
        <v>1713</v>
      </c>
    </row>
    <row r="253" spans="1:11" ht="12.75" customHeight="1" x14ac:dyDescent="0.2">
      <c r="A253" s="51" t="s">
        <v>1357</v>
      </c>
      <c r="B253" s="1721">
        <v>3764.1936086150004</v>
      </c>
      <c r="C253" s="1197">
        <f t="shared" si="3"/>
        <v>61122.393658400913</v>
      </c>
      <c r="D253" s="1794">
        <v>38044.962</v>
      </c>
      <c r="E253" s="1984">
        <v>0</v>
      </c>
      <c r="F253" s="1360">
        <v>1109.845</v>
      </c>
      <c r="G253" s="1995">
        <v>0</v>
      </c>
      <c r="H253" s="1915">
        <v>0</v>
      </c>
      <c r="I253" s="1360">
        <v>148.881</v>
      </c>
      <c r="J253" s="1797">
        <v>21818.705658400911</v>
      </c>
      <c r="K253" s="905">
        <v>1442</v>
      </c>
    </row>
    <row r="254" spans="1:11" ht="12.75" customHeight="1" x14ac:dyDescent="0.2">
      <c r="A254" s="51" t="s">
        <v>1736</v>
      </c>
      <c r="B254" s="1721">
        <v>203.78992811599997</v>
      </c>
      <c r="C254" s="1197">
        <f t="shared" si="3"/>
        <v>2174.6011281300712</v>
      </c>
      <c r="D254" s="1794">
        <v>1339.7909999999999</v>
      </c>
      <c r="E254" s="1984">
        <v>0</v>
      </c>
      <c r="F254" s="1360">
        <v>68.524000000000001</v>
      </c>
      <c r="G254" s="1995">
        <v>0</v>
      </c>
      <c r="H254" s="1915">
        <v>0</v>
      </c>
      <c r="I254" s="1360">
        <v>0</v>
      </c>
      <c r="J254" s="1797">
        <v>766.28612813007123</v>
      </c>
      <c r="K254" s="905">
        <v>59</v>
      </c>
    </row>
    <row r="255" spans="1:11" ht="12.75" customHeight="1" x14ac:dyDescent="0.2">
      <c r="A255" s="51" t="s">
        <v>1737</v>
      </c>
      <c r="B255" s="1721">
        <v>1119.8780129260999</v>
      </c>
      <c r="C255" s="1197">
        <f t="shared" si="3"/>
        <v>12601.601846373829</v>
      </c>
      <c r="D255" s="1794">
        <v>8267.598</v>
      </c>
      <c r="E255" s="1984">
        <v>0</v>
      </c>
      <c r="F255" s="1360">
        <v>284.50900000000001</v>
      </c>
      <c r="G255" s="1995">
        <v>0</v>
      </c>
      <c r="H255" s="1915">
        <v>0</v>
      </c>
      <c r="I255" s="1360">
        <v>22.521999999999998</v>
      </c>
      <c r="J255" s="1797">
        <v>4026.9728463738288</v>
      </c>
      <c r="K255" s="905">
        <v>287</v>
      </c>
    </row>
    <row r="256" spans="1:11" ht="12.75" customHeight="1" x14ac:dyDescent="0.2">
      <c r="A256" s="51" t="s">
        <v>1738</v>
      </c>
      <c r="B256" s="1721">
        <v>310.18474354160003</v>
      </c>
      <c r="C256" s="1197">
        <f t="shared" si="3"/>
        <v>6107.8052664154438</v>
      </c>
      <c r="D256" s="1794">
        <v>3488.971</v>
      </c>
      <c r="E256" s="1984">
        <v>0</v>
      </c>
      <c r="F256" s="1360">
        <v>126.905</v>
      </c>
      <c r="G256" s="1995">
        <v>0</v>
      </c>
      <c r="H256" s="1915">
        <v>0</v>
      </c>
      <c r="I256" s="1360">
        <v>2.0630000000000002</v>
      </c>
      <c r="J256" s="1797">
        <v>2489.866266415444</v>
      </c>
      <c r="K256" s="905">
        <v>161</v>
      </c>
    </row>
    <row r="257" spans="1:13" ht="12.75" customHeight="1" x14ac:dyDescent="0.2">
      <c r="A257" s="51" t="s">
        <v>1739</v>
      </c>
      <c r="B257" s="1721">
        <v>361.15019160289995</v>
      </c>
      <c r="C257" s="1197">
        <f t="shared" si="3"/>
        <v>4846.3517488784009</v>
      </c>
      <c r="D257" s="1794">
        <v>2948.5549999999998</v>
      </c>
      <c r="E257" s="1984">
        <v>0</v>
      </c>
      <c r="F257" s="1360">
        <v>119.83</v>
      </c>
      <c r="G257" s="1995">
        <v>0</v>
      </c>
      <c r="H257" s="1915">
        <v>0</v>
      </c>
      <c r="I257" s="1360">
        <v>11.141999999999999</v>
      </c>
      <c r="J257" s="1797">
        <v>1766.8247488784011</v>
      </c>
      <c r="K257" s="905">
        <v>108</v>
      </c>
    </row>
    <row r="258" spans="1:13" ht="12.75" customHeight="1" x14ac:dyDescent="0.2">
      <c r="A258" s="255"/>
      <c r="B258" s="256"/>
      <c r="C258" s="1020"/>
      <c r="D258" s="1020"/>
      <c r="E258" s="1020"/>
      <c r="F258" s="1020"/>
      <c r="G258" s="1020"/>
      <c r="H258" s="1020"/>
      <c r="I258" s="1020"/>
      <c r="J258" s="1021"/>
      <c r="K258" s="797"/>
    </row>
    <row r="259" spans="1:13" ht="12.75" customHeight="1" x14ac:dyDescent="0.2">
      <c r="A259" s="257" t="s">
        <v>2055</v>
      </c>
      <c r="B259" s="258">
        <f>SUM(B4:B257)</f>
        <v>1534356.0880908873</v>
      </c>
      <c r="C259" s="1361">
        <f t="shared" ref="C259:J259" si="4">SUM(C4:C257)</f>
        <v>27662824.61229454</v>
      </c>
      <c r="D259" s="1361">
        <f t="shared" si="4"/>
        <v>16674964.717000004</v>
      </c>
      <c r="E259" s="1361">
        <f t="shared" si="4"/>
        <v>6604.4160700000002</v>
      </c>
      <c r="F259" s="1361">
        <f t="shared" si="4"/>
        <v>1458306.3630000004</v>
      </c>
      <c r="G259" s="1361">
        <f t="shared" si="4"/>
        <v>25265.338809999997</v>
      </c>
      <c r="H259" s="1361">
        <f t="shared" si="4"/>
        <v>220188.53911999988</v>
      </c>
      <c r="I259" s="1658">
        <f t="shared" si="4"/>
        <v>44521.236000000012</v>
      </c>
      <c r="J259" s="1363">
        <f t="shared" si="4"/>
        <v>9232974.0022945479</v>
      </c>
      <c r="K259" s="1010">
        <v>567360</v>
      </c>
    </row>
    <row r="260" spans="1:13" ht="12.75" customHeight="1" thickBot="1" x14ac:dyDescent="0.25">
      <c r="A260" s="875"/>
      <c r="B260" s="876"/>
      <c r="C260" s="1025"/>
      <c r="D260" s="1364"/>
      <c r="E260" s="1364"/>
      <c r="F260" s="1364"/>
      <c r="G260" s="1364"/>
      <c r="H260" s="1364"/>
      <c r="I260" s="1364"/>
      <c r="J260" s="1365"/>
      <c r="K260" s="877"/>
    </row>
    <row r="261" spans="1:13" ht="12.75" customHeight="1" x14ac:dyDescent="0.2">
      <c r="A261" s="107" t="s">
        <v>283</v>
      </c>
      <c r="B261" s="1724">
        <v>44519.796212000081</v>
      </c>
      <c r="C261" s="1197">
        <f>SUM(D261:J261)</f>
        <v>681230.54230455949</v>
      </c>
      <c r="D261" s="1794">
        <v>405241.27128305874</v>
      </c>
      <c r="E261" s="1938">
        <v>0</v>
      </c>
      <c r="F261" s="1017">
        <v>20340.735250540776</v>
      </c>
      <c r="G261" s="1993">
        <v>0</v>
      </c>
      <c r="H261" s="1891">
        <v>0</v>
      </c>
      <c r="I261" s="1016">
        <v>1302.3608524563888</v>
      </c>
      <c r="J261" s="1797">
        <v>254346.17491850359</v>
      </c>
      <c r="K261" s="878">
        <v>17219</v>
      </c>
    </row>
    <row r="262" spans="1:13" ht="12.75" customHeight="1" x14ac:dyDescent="0.2">
      <c r="A262" s="107" t="s">
        <v>284</v>
      </c>
      <c r="B262" s="1724">
        <v>33838.400419339479</v>
      </c>
      <c r="C262" s="1197">
        <f t="shared" ref="C262:C295" si="5">SUM(D262:J262)</f>
        <v>570939.38174335659</v>
      </c>
      <c r="D262" s="1794">
        <v>350662.98914311815</v>
      </c>
      <c r="E262" s="1938">
        <v>32.621900000000004</v>
      </c>
      <c r="F262" s="1017">
        <v>32718.45467731377</v>
      </c>
      <c r="G262" s="1993">
        <v>0</v>
      </c>
      <c r="H262" s="1891">
        <v>0</v>
      </c>
      <c r="I262" s="1016">
        <v>1027.9231046692487</v>
      </c>
      <c r="J262" s="1797">
        <v>186497.39291825541</v>
      </c>
      <c r="K262" s="878">
        <v>12963</v>
      </c>
    </row>
    <row r="263" spans="1:13" ht="12.75" customHeight="1" x14ac:dyDescent="0.2">
      <c r="A263" s="107" t="s">
        <v>285</v>
      </c>
      <c r="B263" s="1724">
        <v>39306.011381436736</v>
      </c>
      <c r="C263" s="1197">
        <f t="shared" si="5"/>
        <v>505599.25019666518</v>
      </c>
      <c r="D263" s="1794">
        <v>334500.32174465398</v>
      </c>
      <c r="E263" s="1938">
        <v>173.67347000000001</v>
      </c>
      <c r="F263" s="1017">
        <v>33177.904183187486</v>
      </c>
      <c r="G263" s="1995">
        <v>0</v>
      </c>
      <c r="H263" s="1891">
        <v>0</v>
      </c>
      <c r="I263" s="1016">
        <v>1173.3601908447929</v>
      </c>
      <c r="J263" s="1797">
        <v>136573.99060797892</v>
      </c>
      <c r="K263" s="878">
        <v>10733</v>
      </c>
    </row>
    <row r="264" spans="1:13" ht="12.75" customHeight="1" x14ac:dyDescent="0.2">
      <c r="A264" s="107" t="s">
        <v>286</v>
      </c>
      <c r="B264" s="1724">
        <v>37629.451654266442</v>
      </c>
      <c r="C264" s="1197">
        <f t="shared" si="5"/>
        <v>661962.56522434554</v>
      </c>
      <c r="D264" s="1794">
        <v>384176.69147038873</v>
      </c>
      <c r="E264" s="1938">
        <v>2126.3643199999997</v>
      </c>
      <c r="F264" s="1017">
        <v>26710.723965403173</v>
      </c>
      <c r="G264" s="1995">
        <v>0</v>
      </c>
      <c r="H264" s="1891">
        <v>0</v>
      </c>
      <c r="I264" s="1016">
        <v>893.82802429393109</v>
      </c>
      <c r="J264" s="1797">
        <v>248054.95744425978</v>
      </c>
      <c r="K264" s="878">
        <v>14263</v>
      </c>
    </row>
    <row r="265" spans="1:13" ht="12.75" customHeight="1" x14ac:dyDescent="0.2">
      <c r="A265" s="107" t="s">
        <v>287</v>
      </c>
      <c r="B265" s="1724">
        <v>39243.916576726719</v>
      </c>
      <c r="C265" s="1197">
        <f t="shared" si="5"/>
        <v>658245.18521912</v>
      </c>
      <c r="D265" s="1794">
        <v>376961.03381534014</v>
      </c>
      <c r="E265" s="1938">
        <v>274.52502000000004</v>
      </c>
      <c r="F265" s="1017">
        <v>28374.588268387863</v>
      </c>
      <c r="G265" s="1995">
        <v>0</v>
      </c>
      <c r="H265" s="1891">
        <v>0</v>
      </c>
      <c r="I265" s="1016">
        <v>1821.6191249328911</v>
      </c>
      <c r="J265" s="1797">
        <v>250813.418990459</v>
      </c>
      <c r="K265" s="878">
        <v>13987</v>
      </c>
    </row>
    <row r="266" spans="1:13" ht="12.75" customHeight="1" x14ac:dyDescent="0.2">
      <c r="A266" s="107" t="s">
        <v>288</v>
      </c>
      <c r="B266" s="1724">
        <v>41956.479098269294</v>
      </c>
      <c r="C266" s="1197">
        <f t="shared" si="5"/>
        <v>653433.72481165337</v>
      </c>
      <c r="D266" s="1794">
        <v>395229.9717665927</v>
      </c>
      <c r="E266" s="1938">
        <v>0</v>
      </c>
      <c r="F266" s="1017">
        <v>29757.902387246726</v>
      </c>
      <c r="G266" s="1995">
        <v>0</v>
      </c>
      <c r="H266" s="1891">
        <v>0</v>
      </c>
      <c r="I266" s="1016">
        <v>1129.8590919575745</v>
      </c>
      <c r="J266" s="1797">
        <v>227315.99156585633</v>
      </c>
      <c r="K266" s="878">
        <v>14581</v>
      </c>
    </row>
    <row r="267" spans="1:13" ht="12.75" customHeight="1" x14ac:dyDescent="0.2">
      <c r="A267" s="107" t="s">
        <v>289</v>
      </c>
      <c r="B267" s="1724">
        <v>20981.507696750963</v>
      </c>
      <c r="C267" s="1197">
        <f t="shared" si="5"/>
        <v>194263.09254348098</v>
      </c>
      <c r="D267" s="1794">
        <v>79846.563725657717</v>
      </c>
      <c r="E267" s="1938">
        <v>0</v>
      </c>
      <c r="F267" s="1017">
        <v>7561.1801803729822</v>
      </c>
      <c r="G267" s="1995">
        <v>0</v>
      </c>
      <c r="H267" s="1891">
        <v>0</v>
      </c>
      <c r="I267" s="1016">
        <v>230.89025840230047</v>
      </c>
      <c r="J267" s="1797">
        <v>106624.458379048</v>
      </c>
      <c r="K267" s="878">
        <v>5739</v>
      </c>
    </row>
    <row r="268" spans="1:13" ht="12.75" customHeight="1" x14ac:dyDescent="0.2">
      <c r="A268" s="107" t="s">
        <v>290</v>
      </c>
      <c r="B268" s="1724">
        <v>53535.526102878117</v>
      </c>
      <c r="C268" s="1197">
        <f t="shared" si="5"/>
        <v>744185.01712596964</v>
      </c>
      <c r="D268" s="1794">
        <v>501597.79520660941</v>
      </c>
      <c r="E268" s="1938">
        <v>0</v>
      </c>
      <c r="F268" s="1017">
        <v>42064.722867353928</v>
      </c>
      <c r="G268" s="1995">
        <v>0</v>
      </c>
      <c r="H268" s="1891">
        <v>0</v>
      </c>
      <c r="I268" s="1016">
        <v>1286.3279312818938</v>
      </c>
      <c r="J268" s="1797">
        <v>199236.17112072441</v>
      </c>
      <c r="K268" s="878">
        <v>15099</v>
      </c>
    </row>
    <row r="269" spans="1:13" ht="12.75" customHeight="1" x14ac:dyDescent="0.2">
      <c r="A269" s="107" t="s">
        <v>291</v>
      </c>
      <c r="B269" s="1724">
        <v>21262.568391754168</v>
      </c>
      <c r="C269" s="1197">
        <f t="shared" si="5"/>
        <v>536001.97821647115</v>
      </c>
      <c r="D269" s="1794">
        <v>128663.95697984615</v>
      </c>
      <c r="E269" s="1938">
        <v>0</v>
      </c>
      <c r="F269" s="1017">
        <v>12219.759524970072</v>
      </c>
      <c r="G269" s="1995">
        <v>0</v>
      </c>
      <c r="H269" s="1891">
        <v>102803.22804999998</v>
      </c>
      <c r="I269" s="1016">
        <v>382.35845859790476</v>
      </c>
      <c r="J269" s="1797">
        <v>291932.67520305706</v>
      </c>
      <c r="K269" s="878">
        <v>10639</v>
      </c>
    </row>
    <row r="270" spans="1:13" ht="12.75" customHeight="1" x14ac:dyDescent="0.2">
      <c r="A270" s="107" t="s">
        <v>292</v>
      </c>
      <c r="B270" s="1724">
        <v>38122.941944330218</v>
      </c>
      <c r="C270" s="1197">
        <f t="shared" si="5"/>
        <v>574292.17072625062</v>
      </c>
      <c r="D270" s="1794">
        <v>376049.31337145914</v>
      </c>
      <c r="E270" s="1938">
        <v>0</v>
      </c>
      <c r="F270" s="1017">
        <v>41237.404231622226</v>
      </c>
      <c r="G270" s="1995">
        <v>0</v>
      </c>
      <c r="H270" s="1891">
        <v>0</v>
      </c>
      <c r="I270" s="1016">
        <v>1469.164894541515</v>
      </c>
      <c r="J270" s="1797">
        <v>155536.2882286277</v>
      </c>
      <c r="K270" s="878">
        <v>11420</v>
      </c>
    </row>
    <row r="271" spans="1:13" ht="12.75" customHeight="1" x14ac:dyDescent="0.2">
      <c r="A271" s="107" t="s">
        <v>293</v>
      </c>
      <c r="B271" s="1724">
        <v>59448.694523333164</v>
      </c>
      <c r="C271" s="1197">
        <f t="shared" si="5"/>
        <v>991629.99158754246</v>
      </c>
      <c r="D271" s="1794">
        <v>506192.42317911261</v>
      </c>
      <c r="E271" s="1938">
        <v>3.9198600000000003</v>
      </c>
      <c r="F271" s="1017">
        <v>36729.303528855278</v>
      </c>
      <c r="G271" s="1995">
        <v>0</v>
      </c>
      <c r="H271" s="1891">
        <v>0</v>
      </c>
      <c r="I271" s="1016">
        <v>800.67732290115066</v>
      </c>
      <c r="J271" s="1797">
        <v>447903.66769667325</v>
      </c>
      <c r="K271" s="878">
        <v>31239</v>
      </c>
      <c r="M271" s="16"/>
    </row>
    <row r="272" spans="1:13" ht="12.75" customHeight="1" x14ac:dyDescent="0.2">
      <c r="A272" s="107" t="s">
        <v>294</v>
      </c>
      <c r="B272" s="1724">
        <v>48061.378845548235</v>
      </c>
      <c r="C272" s="1197">
        <f t="shared" si="5"/>
        <v>732062.13412419008</v>
      </c>
      <c r="D272" s="1794">
        <v>482108.24572337419</v>
      </c>
      <c r="E272" s="1938">
        <v>0</v>
      </c>
      <c r="F272" s="1017">
        <v>49557.541955525783</v>
      </c>
      <c r="G272" s="1995">
        <v>0</v>
      </c>
      <c r="H272" s="1891">
        <v>0</v>
      </c>
      <c r="I272" s="1016">
        <v>1359.7100865071689</v>
      </c>
      <c r="J272" s="1797">
        <v>199036.63635878297</v>
      </c>
      <c r="K272" s="878">
        <v>16389</v>
      </c>
    </row>
    <row r="273" spans="1:13" ht="12.75" customHeight="1" x14ac:dyDescent="0.2">
      <c r="A273" s="107" t="s">
        <v>295</v>
      </c>
      <c r="B273" s="1724">
        <v>48222.607461286505</v>
      </c>
      <c r="C273" s="1197">
        <f t="shared" si="5"/>
        <v>862068.46817726432</v>
      </c>
      <c r="D273" s="1794">
        <v>461141.66876647546</v>
      </c>
      <c r="E273" s="1938">
        <v>405.87918999999999</v>
      </c>
      <c r="F273" s="1017">
        <v>33711.626961106143</v>
      </c>
      <c r="G273" s="1995">
        <v>0</v>
      </c>
      <c r="H273" s="1891">
        <v>0</v>
      </c>
      <c r="I273" s="1016">
        <v>1812.7194782035972</v>
      </c>
      <c r="J273" s="1797">
        <v>364996.57378147909</v>
      </c>
      <c r="K273" s="878">
        <v>17592</v>
      </c>
      <c r="M273" s="16"/>
    </row>
    <row r="274" spans="1:13" ht="12.75" customHeight="1" x14ac:dyDescent="0.2">
      <c r="A274" s="107" t="s">
        <v>296</v>
      </c>
      <c r="B274" s="1724">
        <v>46717.08079270344</v>
      </c>
      <c r="C274" s="1197">
        <f t="shared" si="5"/>
        <v>758314.43783630081</v>
      </c>
      <c r="D274" s="1794">
        <v>503502.95653073501</v>
      </c>
      <c r="E274" s="1938">
        <v>0</v>
      </c>
      <c r="F274" s="1017">
        <v>34640.282661213256</v>
      </c>
      <c r="G274" s="1995">
        <v>0</v>
      </c>
      <c r="H274" s="1891">
        <v>0</v>
      </c>
      <c r="I274" s="1016">
        <v>1715.7026952109238</v>
      </c>
      <c r="J274" s="1797">
        <v>218455.49594914154</v>
      </c>
      <c r="K274" s="878">
        <v>14131</v>
      </c>
    </row>
    <row r="275" spans="1:13" ht="12.75" customHeight="1" x14ac:dyDescent="0.2">
      <c r="A275" s="107" t="s">
        <v>297</v>
      </c>
      <c r="B275" s="1724">
        <v>26004.65058302919</v>
      </c>
      <c r="C275" s="1197">
        <f t="shared" si="5"/>
        <v>956191.93109969283</v>
      </c>
      <c r="D275" s="1794">
        <v>682885.54469656432</v>
      </c>
      <c r="E275" s="1938">
        <v>38.069980000000001</v>
      </c>
      <c r="F275" s="1017">
        <v>51781.340227531357</v>
      </c>
      <c r="G275" s="1995">
        <v>0</v>
      </c>
      <c r="H275" s="1891">
        <v>0</v>
      </c>
      <c r="I275" s="1016">
        <v>808.6281245279024</v>
      </c>
      <c r="J275" s="1797">
        <v>220678.34807106922</v>
      </c>
      <c r="K275" s="878">
        <v>13706</v>
      </c>
    </row>
    <row r="276" spans="1:13" ht="12.75" customHeight="1" x14ac:dyDescent="0.2">
      <c r="A276" s="107" t="s">
        <v>298</v>
      </c>
      <c r="B276" s="1724">
        <v>46689.846229234136</v>
      </c>
      <c r="C276" s="1197">
        <f t="shared" si="5"/>
        <v>725502.73741747427</v>
      </c>
      <c r="D276" s="1794">
        <v>254613.93492625182</v>
      </c>
      <c r="E276" s="1938">
        <v>0</v>
      </c>
      <c r="F276" s="1017">
        <v>28567.135792572099</v>
      </c>
      <c r="G276" s="1995">
        <v>0</v>
      </c>
      <c r="H276" s="1891">
        <v>2374.3464599999998</v>
      </c>
      <c r="I276" s="1016">
        <v>393.325064621916</v>
      </c>
      <c r="J276" s="1797">
        <v>439553.99517402845</v>
      </c>
      <c r="K276" s="878">
        <v>24662</v>
      </c>
    </row>
    <row r="277" spans="1:13" ht="12.75" customHeight="1" x14ac:dyDescent="0.2">
      <c r="A277" s="107" t="s">
        <v>299</v>
      </c>
      <c r="B277" s="1724">
        <v>49060.34263360226</v>
      </c>
      <c r="C277" s="1197">
        <f t="shared" si="5"/>
        <v>933171.79468756996</v>
      </c>
      <c r="D277" s="1794">
        <v>496131.16602213681</v>
      </c>
      <c r="E277" s="1938">
        <v>0</v>
      </c>
      <c r="F277" s="1017">
        <v>34731.832835870387</v>
      </c>
      <c r="G277" s="1995">
        <v>0</v>
      </c>
      <c r="H277" s="1891">
        <v>125347.41928999999</v>
      </c>
      <c r="I277" s="1016">
        <v>1102.7254165876911</v>
      </c>
      <c r="J277" s="1797">
        <v>275858.65112297516</v>
      </c>
      <c r="K277" s="878">
        <v>17514</v>
      </c>
    </row>
    <row r="278" spans="1:13" ht="12.75" customHeight="1" x14ac:dyDescent="0.2">
      <c r="A278" s="107" t="s">
        <v>300</v>
      </c>
      <c r="B278" s="1724">
        <v>24934.876929954971</v>
      </c>
      <c r="C278" s="1197">
        <f t="shared" si="5"/>
        <v>438634.39111333253</v>
      </c>
      <c r="D278" s="1794">
        <v>191720.33311721109</v>
      </c>
      <c r="E278" s="1938">
        <v>0</v>
      </c>
      <c r="F278" s="1017">
        <v>18963.06892148215</v>
      </c>
      <c r="G278" s="1995">
        <v>0</v>
      </c>
      <c r="H278" s="1891">
        <v>0</v>
      </c>
      <c r="I278" s="1016">
        <v>638.28998026103136</v>
      </c>
      <c r="J278" s="1797">
        <v>227312.69909437824</v>
      </c>
      <c r="K278" s="878">
        <v>9631</v>
      </c>
    </row>
    <row r="279" spans="1:13" ht="12.75" customHeight="1" x14ac:dyDescent="0.2">
      <c r="A279" s="107" t="s">
        <v>301</v>
      </c>
      <c r="B279" s="1724">
        <v>35097.726634160041</v>
      </c>
      <c r="C279" s="1197">
        <f t="shared" si="5"/>
        <v>729385.1801179403</v>
      </c>
      <c r="D279" s="1794">
        <v>370909.01718822011</v>
      </c>
      <c r="E279" s="1938">
        <v>0</v>
      </c>
      <c r="F279" s="1017">
        <v>28659.538639163071</v>
      </c>
      <c r="G279" s="1995">
        <v>0</v>
      </c>
      <c r="H279" s="1891">
        <v>0</v>
      </c>
      <c r="I279" s="1016">
        <v>1239.5085602479066</v>
      </c>
      <c r="J279" s="1797">
        <v>328577.11573030928</v>
      </c>
      <c r="K279" s="878">
        <v>15372</v>
      </c>
    </row>
    <row r="280" spans="1:13" ht="12.75" customHeight="1" x14ac:dyDescent="0.2">
      <c r="A280" s="107" t="s">
        <v>302</v>
      </c>
      <c r="B280" s="1724">
        <v>51598.603948941287</v>
      </c>
      <c r="C280" s="1197">
        <f t="shared" si="5"/>
        <v>774332.07821160462</v>
      </c>
      <c r="D280" s="1794">
        <v>347456.1736007185</v>
      </c>
      <c r="E280" s="1938">
        <v>240.80924999999999</v>
      </c>
      <c r="F280" s="1017">
        <v>35106.135599446752</v>
      </c>
      <c r="G280" s="1995">
        <v>0</v>
      </c>
      <c r="H280" s="1891">
        <v>0</v>
      </c>
      <c r="I280" s="1016">
        <v>518.15836027993782</v>
      </c>
      <c r="J280" s="1797">
        <v>391010.80140115944</v>
      </c>
      <c r="K280" s="878">
        <v>23452</v>
      </c>
    </row>
    <row r="281" spans="1:13" ht="12.75" customHeight="1" x14ac:dyDescent="0.2">
      <c r="A281" s="107" t="s">
        <v>303</v>
      </c>
      <c r="B281" s="1724">
        <v>67397.918908753301</v>
      </c>
      <c r="C281" s="1197">
        <f t="shared" si="5"/>
        <v>1413289.3124219154</v>
      </c>
      <c r="D281" s="1794">
        <v>941395.25944143254</v>
      </c>
      <c r="E281" s="1938">
        <v>660.11956000000009</v>
      </c>
      <c r="F281" s="1017">
        <v>83397.926100479075</v>
      </c>
      <c r="G281" s="1995">
        <v>13470.788270000001</v>
      </c>
      <c r="H281" s="1891">
        <v>7041.8457099999996</v>
      </c>
      <c r="I281" s="1016">
        <v>2145.2296645078691</v>
      </c>
      <c r="J281" s="1797">
        <v>365178.14367549581</v>
      </c>
      <c r="K281" s="878">
        <v>26117</v>
      </c>
    </row>
    <row r="282" spans="1:13" ht="12.75" customHeight="1" x14ac:dyDescent="0.2">
      <c r="A282" s="107" t="s">
        <v>304</v>
      </c>
      <c r="B282" s="1724">
        <v>39416.039017852716</v>
      </c>
      <c r="C282" s="1197">
        <f t="shared" si="5"/>
        <v>518934.04641480092</v>
      </c>
      <c r="D282" s="1794">
        <v>335860.56023114012</v>
      </c>
      <c r="E282" s="1938">
        <v>424.49091999999996</v>
      </c>
      <c r="F282" s="1017">
        <v>26523.118476184005</v>
      </c>
      <c r="G282" s="1995">
        <v>0</v>
      </c>
      <c r="H282" s="1891">
        <v>0</v>
      </c>
      <c r="I282" s="1016">
        <v>600.63557971036585</v>
      </c>
      <c r="J282" s="1797">
        <v>155525.24120776638</v>
      </c>
      <c r="K282" s="878">
        <v>10812</v>
      </c>
    </row>
    <row r="283" spans="1:13" ht="12.75" customHeight="1" x14ac:dyDescent="0.2">
      <c r="A283" s="107" t="s">
        <v>305</v>
      </c>
      <c r="B283" s="1724">
        <v>62562.149819143873</v>
      </c>
      <c r="C283" s="1197">
        <f t="shared" si="5"/>
        <v>2204226.5908477232</v>
      </c>
      <c r="D283" s="1794">
        <v>1710345.5816906383</v>
      </c>
      <c r="E283" s="1938">
        <v>0</v>
      </c>
      <c r="F283" s="1017">
        <v>171470.37766324147</v>
      </c>
      <c r="G283" s="1995">
        <v>0</v>
      </c>
      <c r="H283" s="1891">
        <v>0</v>
      </c>
      <c r="I283" s="1016">
        <v>2623.8592245857185</v>
      </c>
      <c r="J283" s="1797">
        <v>319786.77226925775</v>
      </c>
      <c r="K283" s="878">
        <v>24012</v>
      </c>
      <c r="M283" s="16"/>
    </row>
    <row r="284" spans="1:13" ht="12.75" customHeight="1" x14ac:dyDescent="0.2">
      <c r="A284" s="107" t="s">
        <v>306</v>
      </c>
      <c r="B284" s="1724">
        <v>37406.128233818163</v>
      </c>
      <c r="C284" s="1197">
        <f t="shared" si="5"/>
        <v>405939.80185723957</v>
      </c>
      <c r="D284" s="1794">
        <v>270572.99304925377</v>
      </c>
      <c r="E284" s="1938">
        <v>0</v>
      </c>
      <c r="F284" s="1017">
        <v>29006.46787950502</v>
      </c>
      <c r="G284" s="1995">
        <v>0</v>
      </c>
      <c r="H284" s="1891">
        <v>0</v>
      </c>
      <c r="I284" s="1016">
        <v>1307.3746435311982</v>
      </c>
      <c r="J284" s="1797">
        <v>105052.96628494955</v>
      </c>
      <c r="K284" s="878">
        <v>7971</v>
      </c>
    </row>
    <row r="285" spans="1:13" ht="12.75" customHeight="1" x14ac:dyDescent="0.2">
      <c r="A285" s="107" t="s">
        <v>307</v>
      </c>
      <c r="B285" s="1724">
        <v>43513.206746174641</v>
      </c>
      <c r="C285" s="1197">
        <f t="shared" si="5"/>
        <v>650021.86686544528</v>
      </c>
      <c r="D285" s="1794">
        <v>404626.45207968773</v>
      </c>
      <c r="E285" s="1938">
        <v>0</v>
      </c>
      <c r="F285" s="1017">
        <v>34672.678902081832</v>
      </c>
      <c r="G285" s="1995">
        <v>0</v>
      </c>
      <c r="H285" s="1891">
        <v>0</v>
      </c>
      <c r="I285" s="1016">
        <v>1089.2241991199762</v>
      </c>
      <c r="J285" s="1797">
        <v>209633.51168455573</v>
      </c>
      <c r="K285" s="878">
        <v>15257</v>
      </c>
    </row>
    <row r="286" spans="1:13" ht="12.75" customHeight="1" x14ac:dyDescent="0.2">
      <c r="A286" s="107" t="s">
        <v>309</v>
      </c>
      <c r="B286" s="1724">
        <v>43817.144474492066</v>
      </c>
      <c r="C286" s="1197">
        <f t="shared" si="5"/>
        <v>504443.50418407848</v>
      </c>
      <c r="D286" s="1794">
        <v>317917.66590957786</v>
      </c>
      <c r="E286" s="1938">
        <v>0</v>
      </c>
      <c r="F286" s="1017">
        <v>37291.153230550859</v>
      </c>
      <c r="G286" s="1995">
        <v>0</v>
      </c>
      <c r="H286" s="1891">
        <v>0</v>
      </c>
      <c r="I286" s="1016">
        <v>1527.4852206394767</v>
      </c>
      <c r="J286" s="1797">
        <v>147707.19982331025</v>
      </c>
      <c r="K286" s="878">
        <v>11570</v>
      </c>
    </row>
    <row r="287" spans="1:13" ht="12.75" customHeight="1" x14ac:dyDescent="0.2">
      <c r="A287" s="107" t="s">
        <v>310</v>
      </c>
      <c r="B287" s="1724">
        <v>57981.296243607118</v>
      </c>
      <c r="C287" s="1197">
        <f t="shared" si="5"/>
        <v>839371.46998640441</v>
      </c>
      <c r="D287" s="1794">
        <v>518262.51611045725</v>
      </c>
      <c r="E287" s="1938">
        <v>0</v>
      </c>
      <c r="F287" s="1017">
        <v>31034.929110014244</v>
      </c>
      <c r="G287" s="1995">
        <v>11836.07402</v>
      </c>
      <c r="H287" s="1891">
        <v>0</v>
      </c>
      <c r="I287" s="1016">
        <v>1868.179097069534</v>
      </c>
      <c r="J287" s="1797">
        <v>276369.77164886333</v>
      </c>
      <c r="K287" s="878">
        <v>18015</v>
      </c>
    </row>
    <row r="288" spans="1:13" ht="12.75" customHeight="1" x14ac:dyDescent="0.2">
      <c r="A288" s="107" t="s">
        <v>311</v>
      </c>
      <c r="B288" s="1724">
        <v>48208.445488282465</v>
      </c>
      <c r="C288" s="1197">
        <f t="shared" si="5"/>
        <v>1241635.6721080942</v>
      </c>
      <c r="D288" s="1794">
        <v>866850.49766340584</v>
      </c>
      <c r="E288" s="1938">
        <v>0</v>
      </c>
      <c r="F288" s="1017">
        <v>80997.952187477611</v>
      </c>
      <c r="G288" s="1995">
        <v>0</v>
      </c>
      <c r="H288" s="1891">
        <v>80.550480000000007</v>
      </c>
      <c r="I288" s="1016">
        <v>1386.7167553588356</v>
      </c>
      <c r="J288" s="1797">
        <v>292319.95502185199</v>
      </c>
      <c r="K288" s="878">
        <v>21618</v>
      </c>
      <c r="M288" s="16"/>
    </row>
    <row r="289" spans="1:13" ht="12.75" customHeight="1" x14ac:dyDescent="0.2">
      <c r="A289" s="107" t="s">
        <v>312</v>
      </c>
      <c r="B289" s="1724">
        <v>15997.58258186853</v>
      </c>
      <c r="C289" s="1197">
        <f t="shared" si="5"/>
        <v>321783.88633859198</v>
      </c>
      <c r="D289" s="1794">
        <v>170847.4473069883</v>
      </c>
      <c r="E289" s="1938">
        <v>0</v>
      </c>
      <c r="F289" s="1017">
        <v>16898.530613135401</v>
      </c>
      <c r="G289" s="1995">
        <v>0</v>
      </c>
      <c r="H289" s="1891">
        <v>5331.3297999999995</v>
      </c>
      <c r="I289" s="1016">
        <v>568.79837415343763</v>
      </c>
      <c r="J289" s="1797">
        <v>128137.78024431484</v>
      </c>
      <c r="K289" s="878">
        <v>5687</v>
      </c>
    </row>
    <row r="290" spans="1:13" ht="12.75" customHeight="1" x14ac:dyDescent="0.2">
      <c r="A290" s="107" t="s">
        <v>313</v>
      </c>
      <c r="B290" s="1724">
        <v>33993.092739845117</v>
      </c>
      <c r="C290" s="1197">
        <f t="shared" si="5"/>
        <v>724244.01769751904</v>
      </c>
      <c r="D290" s="1794">
        <v>299447.83513876621</v>
      </c>
      <c r="E290" s="1938">
        <v>51.698879999999996</v>
      </c>
      <c r="F290" s="1017">
        <v>31701.030484218383</v>
      </c>
      <c r="G290" s="1995">
        <v>0</v>
      </c>
      <c r="H290" s="1891">
        <v>6646.8652300000012</v>
      </c>
      <c r="I290" s="1016">
        <v>2715.1914274306519</v>
      </c>
      <c r="J290" s="1797">
        <v>383681.39653710381</v>
      </c>
      <c r="K290" s="878">
        <v>13708</v>
      </c>
    </row>
    <row r="291" spans="1:13" ht="12.75" customHeight="1" x14ac:dyDescent="0.2">
      <c r="A291" s="107" t="s">
        <v>314</v>
      </c>
      <c r="B291" s="1724">
        <v>72541.983256835229</v>
      </c>
      <c r="C291" s="1197">
        <f t="shared" si="5"/>
        <v>2119076.2697397973</v>
      </c>
      <c r="D291" s="1794">
        <v>1528753.4439559886</v>
      </c>
      <c r="E291" s="1938">
        <v>2172.2437200000004</v>
      </c>
      <c r="F291" s="1017">
        <v>135758.76463573589</v>
      </c>
      <c r="G291" s="1995">
        <v>-80.716920000000002</v>
      </c>
      <c r="H291" s="1891">
        <v>0</v>
      </c>
      <c r="I291" s="1016">
        <v>1967.5805452072259</v>
      </c>
      <c r="J291" s="1797">
        <v>450504.95380286558</v>
      </c>
      <c r="K291" s="878">
        <v>29343</v>
      </c>
    </row>
    <row r="292" spans="1:13" ht="12.75" customHeight="1" x14ac:dyDescent="0.2">
      <c r="A292" s="107" t="s">
        <v>315</v>
      </c>
      <c r="B292" s="1724">
        <v>21902.035942013397</v>
      </c>
      <c r="C292" s="1197">
        <f t="shared" si="5"/>
        <v>265124.28689978831</v>
      </c>
      <c r="D292" s="1794">
        <v>114764.10862228542</v>
      </c>
      <c r="E292" s="1938">
        <v>0</v>
      </c>
      <c r="F292" s="1017">
        <v>12150.779376629114</v>
      </c>
      <c r="G292" s="1995">
        <v>0</v>
      </c>
      <c r="H292" s="1891">
        <v>0</v>
      </c>
      <c r="I292" s="1016">
        <v>1021.1686137503434</v>
      </c>
      <c r="J292" s="1797">
        <v>137188.23028712341</v>
      </c>
      <c r="K292" s="878">
        <v>6537</v>
      </c>
    </row>
    <row r="293" spans="1:13" ht="12.75" customHeight="1" x14ac:dyDescent="0.2">
      <c r="A293" s="489" t="s">
        <v>316</v>
      </c>
      <c r="B293" s="1724">
        <v>19097.96528721397</v>
      </c>
      <c r="C293" s="1197">
        <f t="shared" si="5"/>
        <v>373130.83058599738</v>
      </c>
      <c r="D293" s="1794">
        <v>212228.58865775471</v>
      </c>
      <c r="E293" s="1938">
        <v>0</v>
      </c>
      <c r="F293" s="1017">
        <v>22706.02520893381</v>
      </c>
      <c r="G293" s="1995">
        <v>0</v>
      </c>
      <c r="H293" s="1891">
        <v>0</v>
      </c>
      <c r="I293" s="1016">
        <v>1170.020458384226</v>
      </c>
      <c r="J293" s="1797">
        <v>137026.19626092465</v>
      </c>
      <c r="K293" s="878">
        <v>6830</v>
      </c>
      <c r="M293" s="16"/>
    </row>
    <row r="294" spans="1:13" ht="12.75" customHeight="1" x14ac:dyDescent="0.2">
      <c r="A294" s="489" t="s">
        <v>317</v>
      </c>
      <c r="B294" s="1724">
        <v>21631.869072397916</v>
      </c>
      <c r="C294" s="1197">
        <f t="shared" si="5"/>
        <v>563252.40188703395</v>
      </c>
      <c r="D294" s="1794">
        <v>315137.98110889277</v>
      </c>
      <c r="E294" s="1938">
        <v>0</v>
      </c>
      <c r="F294" s="1017">
        <v>18601.184857810196</v>
      </c>
      <c r="G294" s="1995">
        <v>0</v>
      </c>
      <c r="H294" s="1891">
        <v>-29437.045900000114</v>
      </c>
      <c r="I294" s="1016">
        <v>420.87499766058608</v>
      </c>
      <c r="J294" s="1797">
        <v>258529.40682267054</v>
      </c>
      <c r="K294" s="878">
        <v>13169</v>
      </c>
      <c r="M294" s="16"/>
    </row>
    <row r="295" spans="1:13" ht="12.75" customHeight="1" x14ac:dyDescent="0.2">
      <c r="A295" s="489" t="s">
        <v>318</v>
      </c>
      <c r="B295" s="1724">
        <v>44846.610973631716</v>
      </c>
      <c r="C295" s="1197">
        <f t="shared" si="5"/>
        <v>644324.8724613348</v>
      </c>
      <c r="D295" s="1794">
        <v>316993.49231793353</v>
      </c>
      <c r="E295" s="1938">
        <v>0</v>
      </c>
      <c r="F295" s="1017">
        <v>34849.154219648284</v>
      </c>
      <c r="G295" s="1995">
        <v>0</v>
      </c>
      <c r="H295" s="1016">
        <v>0</v>
      </c>
      <c r="I295" s="1016">
        <v>850.01251836009317</v>
      </c>
      <c r="J295" s="1797">
        <v>291632.21340539283</v>
      </c>
      <c r="K295" s="878">
        <v>19033</v>
      </c>
    </row>
    <row r="296" spans="1:13" ht="12.75" customHeight="1" x14ac:dyDescent="0.2">
      <c r="A296" s="489" t="s">
        <v>319</v>
      </c>
      <c r="B296" s="1724">
        <v>43646.111415904845</v>
      </c>
      <c r="C296" s="1197">
        <f t="shared" ref="C296:C298" si="6">SUM(D296:J296)</f>
        <v>606500.40054829267</v>
      </c>
      <c r="D296" s="1794">
        <v>381141.76536837517</v>
      </c>
      <c r="E296" s="1995">
        <v>0</v>
      </c>
      <c r="F296" s="1017">
        <v>29106.172514511083</v>
      </c>
      <c r="G296" s="1995">
        <v>0</v>
      </c>
      <c r="H296" s="1016">
        <v>0</v>
      </c>
      <c r="I296" s="1016">
        <v>927.64620934141203</v>
      </c>
      <c r="J296" s="1797">
        <v>195324.81645606496</v>
      </c>
      <c r="K296" s="878">
        <v>11992</v>
      </c>
    </row>
    <row r="297" spans="1:13" ht="12.75" customHeight="1" x14ac:dyDescent="0.2">
      <c r="A297" s="489" t="s">
        <v>320</v>
      </c>
      <c r="B297" s="1724">
        <v>27144.144718584823</v>
      </c>
      <c r="C297" s="1197">
        <f t="shared" si="6"/>
        <v>186335.92956870567</v>
      </c>
      <c r="D297" s="1794">
        <v>84632.43509565611</v>
      </c>
      <c r="E297" s="1995">
        <v>0</v>
      </c>
      <c r="F297" s="1017">
        <v>10248.046665146298</v>
      </c>
      <c r="G297" s="1995">
        <v>39.193440000000002</v>
      </c>
      <c r="H297" s="1016">
        <v>0</v>
      </c>
      <c r="I297" s="1016">
        <v>373.15597753895406</v>
      </c>
      <c r="J297" s="1797">
        <v>91043.098390364306</v>
      </c>
      <c r="K297" s="878">
        <v>6686</v>
      </c>
    </row>
    <row r="298" spans="1:13" ht="12.75" customHeight="1" x14ac:dyDescent="0.2">
      <c r="A298" s="489" t="s">
        <v>321</v>
      </c>
      <c r="B298" s="1724">
        <v>27019.955109164806</v>
      </c>
      <c r="C298" s="1197">
        <f t="shared" si="6"/>
        <v>399743.39939699869</v>
      </c>
      <c r="D298" s="1794">
        <v>255594.72099424183</v>
      </c>
      <c r="E298" s="1995">
        <v>0</v>
      </c>
      <c r="F298" s="1017">
        <v>25280.888215532192</v>
      </c>
      <c r="G298" s="1995">
        <v>0</v>
      </c>
      <c r="H298" s="1366">
        <v>0</v>
      </c>
      <c r="I298" s="1016">
        <v>850.94547232242792</v>
      </c>
      <c r="J298" s="1797">
        <v>118016.84471490225</v>
      </c>
      <c r="K298" s="878">
        <v>8672</v>
      </c>
    </row>
    <row r="299" spans="1:13" ht="12.75" customHeight="1" x14ac:dyDescent="0.2">
      <c r="A299" s="255"/>
      <c r="B299" s="256"/>
      <c r="C299" s="1020"/>
      <c r="D299" s="1020"/>
      <c r="E299" s="1020"/>
      <c r="F299" s="1020"/>
      <c r="G299" s="1020"/>
      <c r="H299" s="1020"/>
      <c r="I299" s="1020"/>
      <c r="J299" s="1644"/>
      <c r="K299" s="901"/>
    </row>
    <row r="300" spans="1:13" ht="12.75" customHeight="1" x14ac:dyDescent="0.2">
      <c r="A300" s="257" t="s">
        <v>2055</v>
      </c>
      <c r="B300" s="258">
        <f>SUM(B261:B298)</f>
        <v>1534356.0880891306</v>
      </c>
      <c r="C300" s="1361">
        <f t="shared" ref="C300:J300" si="7">SUM(C261:C298)</f>
        <v>27662824.612294547</v>
      </c>
      <c r="D300" s="1361">
        <f t="shared" si="7"/>
        <v>16674964.717000002</v>
      </c>
      <c r="E300" s="1361">
        <f t="shared" si="7"/>
        <v>6604.4160700000002</v>
      </c>
      <c r="F300" s="1361">
        <f t="shared" si="7"/>
        <v>1458306.3629999997</v>
      </c>
      <c r="G300" s="1361">
        <f t="shared" si="7"/>
        <v>25265.338810000001</v>
      </c>
      <c r="H300" s="1361">
        <f t="shared" si="7"/>
        <v>220188.53911999986</v>
      </c>
      <c r="I300" s="1362">
        <f t="shared" si="7"/>
        <v>44521.23599999999</v>
      </c>
      <c r="J300" s="1363">
        <f t="shared" si="7"/>
        <v>9232974.002294546</v>
      </c>
      <c r="K300" s="1010">
        <f>SUM(K261:K298)</f>
        <v>567360</v>
      </c>
    </row>
    <row r="301" spans="1:13" ht="12.75" thickBot="1" x14ac:dyDescent="0.25">
      <c r="A301" s="259"/>
      <c r="B301" s="260"/>
      <c r="C301" s="261"/>
      <c r="D301" s="133"/>
      <c r="E301" s="261"/>
      <c r="F301" s="261"/>
      <c r="G301" s="261"/>
      <c r="H301" s="261"/>
      <c r="I301" s="261"/>
      <c r="J301" s="646"/>
      <c r="K301" s="798"/>
    </row>
    <row r="302" spans="1:13" x14ac:dyDescent="0.2">
      <c r="A302" s="661"/>
      <c r="B302" s="662"/>
      <c r="C302" s="663"/>
      <c r="D302" s="663"/>
      <c r="E302" s="663"/>
      <c r="F302" s="663"/>
      <c r="G302" s="663"/>
      <c r="H302" s="663"/>
      <c r="I302" s="663"/>
      <c r="J302" s="663"/>
      <c r="K302" s="671"/>
    </row>
    <row r="303" spans="1:13" x14ac:dyDescent="0.2">
      <c r="A303" s="665" t="s">
        <v>2060</v>
      </c>
      <c r="B303" s="604"/>
      <c r="C303" s="272"/>
      <c r="D303" s="272"/>
      <c r="E303" s="272"/>
      <c r="F303" s="272"/>
      <c r="G303" s="272"/>
      <c r="H303" s="272"/>
      <c r="I303" s="272"/>
      <c r="J303" s="272"/>
      <c r="K303" s="672"/>
    </row>
    <row r="304" spans="1:13" ht="12" customHeight="1" x14ac:dyDescent="0.2">
      <c r="A304" s="2028" t="s">
        <v>2131</v>
      </c>
      <c r="B304" s="2026"/>
      <c r="C304" s="2026"/>
      <c r="D304" s="2026"/>
      <c r="E304" s="2026"/>
      <c r="F304" s="2026"/>
      <c r="G304" s="2026"/>
      <c r="H304" s="2026"/>
      <c r="I304" s="2027"/>
      <c r="J304" s="2028"/>
      <c r="K304" s="2027"/>
    </row>
    <row r="305" spans="1:15" ht="36" customHeight="1" x14ac:dyDescent="0.2">
      <c r="A305" s="2025" t="s">
        <v>2081</v>
      </c>
      <c r="B305" s="2026"/>
      <c r="C305" s="2026"/>
      <c r="D305" s="2026"/>
      <c r="E305" s="2026"/>
      <c r="F305" s="2026"/>
      <c r="G305" s="2026"/>
      <c r="H305" s="2026"/>
      <c r="I305" s="2026"/>
      <c r="J305" s="2026"/>
      <c r="K305" s="2027"/>
    </row>
    <row r="306" spans="1:15" ht="13.5" customHeight="1" x14ac:dyDescent="0.2">
      <c r="A306" s="2028" t="s">
        <v>1245</v>
      </c>
      <c r="B306" s="2026"/>
      <c r="C306" s="2026"/>
      <c r="D306" s="2026"/>
      <c r="E306" s="2026"/>
      <c r="F306" s="2026"/>
      <c r="G306" s="2026"/>
      <c r="H306" s="2026"/>
      <c r="I306" s="2026"/>
      <c r="J306" s="2026"/>
      <c r="K306" s="2027"/>
    </row>
    <row r="307" spans="1:15" ht="36" customHeight="1" x14ac:dyDescent="0.2">
      <c r="A307" s="2025" t="s">
        <v>2106</v>
      </c>
      <c r="B307" s="2026"/>
      <c r="C307" s="2026"/>
      <c r="D307" s="2026"/>
      <c r="E307" s="2026"/>
      <c r="F307" s="2026"/>
      <c r="G307" s="2026"/>
      <c r="H307" s="2026"/>
      <c r="I307" s="2027"/>
      <c r="J307" s="2028"/>
      <c r="K307" s="2027"/>
      <c r="N307" s="17"/>
    </row>
    <row r="308" spans="1:15" ht="12" customHeight="1" x14ac:dyDescent="0.2">
      <c r="A308" s="2028" t="s">
        <v>2076</v>
      </c>
      <c r="B308" s="2026"/>
      <c r="C308" s="2026"/>
      <c r="D308" s="2026"/>
      <c r="E308" s="2026"/>
      <c r="F308" s="2026"/>
      <c r="G308" s="2026"/>
      <c r="H308" s="2026"/>
      <c r="I308" s="2026"/>
      <c r="J308" s="2026"/>
      <c r="K308" s="2027"/>
      <c r="L308" s="15"/>
      <c r="M308" s="15"/>
      <c r="N308" s="15"/>
      <c r="O308" s="15"/>
    </row>
    <row r="309" spans="1:15" ht="24" customHeight="1" x14ac:dyDescent="0.2">
      <c r="A309" s="2025" t="s">
        <v>2085</v>
      </c>
      <c r="B309" s="2026"/>
      <c r="C309" s="2026"/>
      <c r="D309" s="2026"/>
      <c r="E309" s="2026"/>
      <c r="F309" s="2026"/>
      <c r="G309" s="2026"/>
      <c r="H309" s="2026"/>
      <c r="I309" s="2026"/>
      <c r="J309" s="2026"/>
      <c r="K309" s="2027"/>
    </row>
    <row r="310" spans="1:15" ht="24" customHeight="1" x14ac:dyDescent="0.2">
      <c r="A310" s="2060" t="s">
        <v>1246</v>
      </c>
      <c r="B310" s="2051"/>
      <c r="C310" s="2051"/>
      <c r="D310" s="2051"/>
      <c r="E310" s="2051"/>
      <c r="F310" s="2051"/>
      <c r="G310" s="2051"/>
      <c r="H310" s="2051"/>
      <c r="I310" s="2051"/>
      <c r="J310" s="2051"/>
      <c r="K310" s="2052"/>
    </row>
    <row r="311" spans="1:15" ht="12.75" customHeight="1" x14ac:dyDescent="0.2">
      <c r="A311" s="2028" t="s">
        <v>2118</v>
      </c>
      <c r="B311" s="2026"/>
      <c r="C311" s="2026"/>
      <c r="D311" s="2026"/>
      <c r="E311" s="2026"/>
      <c r="F311" s="2026"/>
      <c r="G311" s="2026"/>
      <c r="H311" s="2026"/>
      <c r="I311" s="2026"/>
      <c r="J311" s="2026"/>
      <c r="K311" s="2027"/>
    </row>
    <row r="312" spans="1:15" ht="12.75" thickBot="1" x14ac:dyDescent="0.25">
      <c r="A312" s="2029" t="s">
        <v>2122</v>
      </c>
      <c r="B312" s="2030"/>
      <c r="C312" s="2030"/>
      <c r="D312" s="2030"/>
      <c r="E312" s="2030"/>
      <c r="F312" s="2030"/>
      <c r="G312" s="2030"/>
      <c r="H312" s="2030"/>
      <c r="I312" s="2030"/>
      <c r="J312" s="2030"/>
      <c r="K312" s="2031"/>
    </row>
    <row r="314" spans="1:15" x14ac:dyDescent="0.2">
      <c r="B314" s="112"/>
      <c r="C314" s="112"/>
      <c r="D314" s="112"/>
      <c r="E314" s="112"/>
      <c r="F314" s="112"/>
      <c r="G314" s="112"/>
      <c r="H314" s="112"/>
      <c r="I314" s="112"/>
      <c r="J314" s="112"/>
      <c r="K314" s="112"/>
    </row>
    <row r="315" spans="1:15" x14ac:dyDescent="0.2">
      <c r="A315" s="46"/>
      <c r="B315" s="112"/>
      <c r="C315" s="137"/>
      <c r="D315" s="138"/>
      <c r="E315" s="138"/>
      <c r="F315" s="138"/>
      <c r="G315" s="138"/>
      <c r="H315" s="138"/>
      <c r="I315" s="138"/>
      <c r="J315" s="137"/>
      <c r="K315" s="572"/>
    </row>
    <row r="316" spans="1:15" x14ac:dyDescent="0.2">
      <c r="D316" s="16"/>
      <c r="E316" s="16"/>
      <c r="F316" s="16"/>
    </row>
    <row r="317" spans="1:15" x14ac:dyDescent="0.2">
      <c r="D317" s="1757"/>
      <c r="E317" s="1757"/>
      <c r="F317" s="1757"/>
    </row>
    <row r="319" spans="1:15" x14ac:dyDescent="0.2">
      <c r="D319" s="16"/>
      <c r="E319" s="16"/>
      <c r="F319" s="16"/>
    </row>
    <row r="320" spans="1:15" x14ac:dyDescent="0.2">
      <c r="D320" s="16"/>
      <c r="E320" s="16"/>
      <c r="F320" s="16"/>
    </row>
    <row r="321" spans="4:6" x14ac:dyDescent="0.2">
      <c r="D321" s="16"/>
      <c r="E321" s="16"/>
      <c r="F321" s="16"/>
    </row>
    <row r="322" spans="4:6" x14ac:dyDescent="0.2">
      <c r="D322" s="16"/>
      <c r="E322" s="16"/>
      <c r="F322" s="16"/>
    </row>
    <row r="323" spans="4:6" x14ac:dyDescent="0.2">
      <c r="D323" s="16"/>
      <c r="E323" s="16"/>
      <c r="F323" s="16"/>
    </row>
    <row r="324" spans="4:6" x14ac:dyDescent="0.2">
      <c r="D324" s="16"/>
      <c r="E324" s="16"/>
      <c r="F324" s="16"/>
    </row>
    <row r="325" spans="4:6" x14ac:dyDescent="0.2">
      <c r="D325" s="16"/>
      <c r="E325" s="16"/>
      <c r="F325" s="16"/>
    </row>
    <row r="326" spans="4:6" x14ac:dyDescent="0.2">
      <c r="D326" s="16"/>
      <c r="E326" s="16"/>
      <c r="F326" s="16"/>
    </row>
    <row r="327" spans="4:6" x14ac:dyDescent="0.2">
      <c r="D327" s="16"/>
      <c r="E327" s="16"/>
      <c r="F327" s="16"/>
    </row>
    <row r="328" spans="4:6" x14ac:dyDescent="0.2">
      <c r="D328" s="16"/>
      <c r="E328" s="16"/>
      <c r="F328" s="16"/>
    </row>
    <row r="329" spans="4:6" x14ac:dyDescent="0.2">
      <c r="D329" s="16"/>
      <c r="E329" s="16"/>
      <c r="F329" s="16"/>
    </row>
    <row r="330" spans="4:6" x14ac:dyDescent="0.2">
      <c r="D330" s="16"/>
      <c r="E330" s="16"/>
      <c r="F330" s="16"/>
    </row>
    <row r="331" spans="4:6" x14ac:dyDescent="0.2">
      <c r="D331" s="16"/>
      <c r="E331" s="16"/>
      <c r="F331" s="16"/>
    </row>
    <row r="332" spans="4:6" x14ac:dyDescent="0.2">
      <c r="D332" s="16"/>
      <c r="E332" s="16"/>
      <c r="F332" s="16"/>
    </row>
    <row r="333" spans="4:6" x14ac:dyDescent="0.2">
      <c r="D333" s="16"/>
      <c r="E333" s="16"/>
      <c r="F333" s="16"/>
    </row>
    <row r="334" spans="4:6" x14ac:dyDescent="0.2">
      <c r="D334" s="16"/>
      <c r="E334" s="16"/>
      <c r="F334" s="16"/>
    </row>
    <row r="335" spans="4:6" x14ac:dyDescent="0.2">
      <c r="D335" s="16"/>
      <c r="E335" s="16"/>
      <c r="F335" s="16"/>
    </row>
    <row r="336" spans="4:6" x14ac:dyDescent="0.2">
      <c r="D336" s="16"/>
      <c r="E336" s="16"/>
      <c r="F336" s="16"/>
    </row>
    <row r="337" spans="4:6" x14ac:dyDescent="0.2">
      <c r="D337" s="16"/>
      <c r="E337" s="16"/>
      <c r="F337" s="16"/>
    </row>
    <row r="338" spans="4:6" x14ac:dyDescent="0.2">
      <c r="D338" s="16"/>
      <c r="E338" s="16"/>
      <c r="F338" s="16"/>
    </row>
    <row r="339" spans="4:6" x14ac:dyDescent="0.2">
      <c r="D339" s="16"/>
      <c r="E339" s="16"/>
      <c r="F339" s="16"/>
    </row>
    <row r="340" spans="4:6" x14ac:dyDescent="0.2">
      <c r="D340" s="16"/>
      <c r="E340" s="16"/>
      <c r="F340" s="16"/>
    </row>
    <row r="341" spans="4:6" x14ac:dyDescent="0.2">
      <c r="D341" s="16"/>
      <c r="E341" s="16"/>
      <c r="F341" s="16"/>
    </row>
    <row r="342" spans="4:6" x14ac:dyDescent="0.2">
      <c r="D342" s="16"/>
      <c r="E342" s="16"/>
      <c r="F342" s="16"/>
    </row>
    <row r="343" spans="4:6" x14ac:dyDescent="0.2">
      <c r="D343" s="16"/>
      <c r="E343" s="16"/>
      <c r="F343" s="16"/>
    </row>
    <row r="344" spans="4:6" x14ac:dyDescent="0.2">
      <c r="D344" s="16"/>
      <c r="E344" s="16"/>
      <c r="F344" s="16"/>
    </row>
    <row r="345" spans="4:6" x14ac:dyDescent="0.2">
      <c r="D345" s="16"/>
      <c r="E345" s="16"/>
      <c r="F345" s="16"/>
    </row>
    <row r="346" spans="4:6" x14ac:dyDescent="0.2">
      <c r="D346" s="16"/>
      <c r="E346" s="16"/>
      <c r="F346" s="16"/>
    </row>
    <row r="347" spans="4:6" x14ac:dyDescent="0.2">
      <c r="D347" s="16"/>
      <c r="E347" s="16"/>
      <c r="F347" s="16"/>
    </row>
    <row r="348" spans="4:6" x14ac:dyDescent="0.2">
      <c r="D348" s="16"/>
      <c r="E348" s="16"/>
      <c r="F348" s="16"/>
    </row>
    <row r="349" spans="4:6" x14ac:dyDescent="0.2">
      <c r="D349" s="16"/>
      <c r="E349" s="16"/>
      <c r="F349" s="16"/>
    </row>
    <row r="350" spans="4:6" x14ac:dyDescent="0.2">
      <c r="D350" s="16"/>
      <c r="E350" s="16"/>
      <c r="F350" s="16"/>
    </row>
    <row r="351" spans="4:6" x14ac:dyDescent="0.2">
      <c r="D351" s="16"/>
      <c r="E351" s="16"/>
      <c r="F351" s="16"/>
    </row>
    <row r="352" spans="4:6" x14ac:dyDescent="0.2">
      <c r="D352" s="16"/>
      <c r="E352" s="16"/>
      <c r="F352" s="16"/>
    </row>
    <row r="353" spans="4:6" x14ac:dyDescent="0.2">
      <c r="D353" s="16"/>
      <c r="E353" s="16"/>
      <c r="F353" s="16"/>
    </row>
    <row r="354" spans="4:6" x14ac:dyDescent="0.2">
      <c r="D354" s="16"/>
      <c r="E354" s="16"/>
      <c r="F354" s="16"/>
    </row>
  </sheetData>
  <mergeCells count="11">
    <mergeCell ref="A1:K1"/>
    <mergeCell ref="A2:K2"/>
    <mergeCell ref="A304:K304"/>
    <mergeCell ref="A305:K305"/>
    <mergeCell ref="A312:K312"/>
    <mergeCell ref="A309:K309"/>
    <mergeCell ref="A310:K310"/>
    <mergeCell ref="A306:K306"/>
    <mergeCell ref="A307:K307"/>
    <mergeCell ref="A308:K308"/>
    <mergeCell ref="A311:K311"/>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301" max="1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O72"/>
  <sheetViews>
    <sheetView zoomScaleNormal="100" workbookViewId="0">
      <selection activeCell="A500" sqref="A500"/>
    </sheetView>
  </sheetViews>
  <sheetFormatPr defaultColWidth="15.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33" width="8.85546875" style="2" customWidth="1"/>
    <col min="34" max="16384" width="15.85546875" style="2"/>
  </cols>
  <sheetData>
    <row r="1" spans="1:11" x14ac:dyDescent="0.2">
      <c r="A1" s="2047" t="s">
        <v>2130</v>
      </c>
      <c r="B1" s="2048"/>
      <c r="C1" s="2048"/>
      <c r="D1" s="2048"/>
      <c r="E1" s="2048"/>
      <c r="F1" s="2048"/>
      <c r="G1" s="2048"/>
      <c r="H1" s="2048"/>
      <c r="I1" s="2048"/>
      <c r="J1" s="2048"/>
      <c r="K1" s="2049"/>
    </row>
    <row r="2" spans="1:11" ht="12.75"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1361</v>
      </c>
      <c r="B4" s="1721">
        <v>313.22564774030002</v>
      </c>
      <c r="C4" s="1197">
        <f>SUM(D4:J4)</f>
        <v>3910.7115503308478</v>
      </c>
      <c r="D4" s="1794">
        <v>2330.6660000000002</v>
      </c>
      <c r="E4" s="1985">
        <v>0</v>
      </c>
      <c r="F4" s="1367">
        <v>206.19</v>
      </c>
      <c r="G4" s="1367">
        <v>0</v>
      </c>
      <c r="H4" s="1916">
        <v>0</v>
      </c>
      <c r="I4" s="1484">
        <v>0.503</v>
      </c>
      <c r="J4" s="1794">
        <v>1373.3525503308472</v>
      </c>
      <c r="K4" s="904">
        <v>103</v>
      </c>
    </row>
    <row r="5" spans="1:11" ht="12.75" customHeight="1" x14ac:dyDescent="0.2">
      <c r="A5" s="3" t="s">
        <v>1740</v>
      </c>
      <c r="B5" s="1721">
        <v>2295.8328298325</v>
      </c>
      <c r="C5" s="1197">
        <f t="shared" ref="C5:C32" si="0">SUM(D5:J5)</f>
        <v>30747.604730304345</v>
      </c>
      <c r="D5" s="1794">
        <v>18754.541000000001</v>
      </c>
      <c r="E5" s="1985">
        <v>0</v>
      </c>
      <c r="F5" s="1367">
        <v>1365.3409999999999</v>
      </c>
      <c r="G5" s="1367">
        <v>0</v>
      </c>
      <c r="H5" s="1916">
        <v>0</v>
      </c>
      <c r="I5" s="1485">
        <v>71.435000000000002</v>
      </c>
      <c r="J5" s="1794">
        <v>10556.287730304344</v>
      </c>
      <c r="K5" s="905">
        <v>750</v>
      </c>
    </row>
    <row r="6" spans="1:11" ht="12.75" customHeight="1" x14ac:dyDescent="0.2">
      <c r="A6" s="3" t="s">
        <v>1741</v>
      </c>
      <c r="B6" s="1721">
        <v>3661.1489227915995</v>
      </c>
      <c r="C6" s="1197">
        <f t="shared" si="0"/>
        <v>47104.041073021668</v>
      </c>
      <c r="D6" s="1794">
        <v>26842.857</v>
      </c>
      <c r="E6" s="1985">
        <v>0</v>
      </c>
      <c r="F6" s="1367">
        <v>6216.2610000000004</v>
      </c>
      <c r="G6" s="1367">
        <v>0</v>
      </c>
      <c r="H6" s="1916">
        <v>0</v>
      </c>
      <c r="I6" s="1485">
        <v>182.36699999999999</v>
      </c>
      <c r="J6" s="1794">
        <v>13862.556073021668</v>
      </c>
      <c r="K6" s="905">
        <v>1039</v>
      </c>
    </row>
    <row r="7" spans="1:11" ht="12.75" customHeight="1" x14ac:dyDescent="0.2">
      <c r="A7" s="3" t="s">
        <v>1078</v>
      </c>
      <c r="B7" s="1721">
        <v>1188.3295109484002</v>
      </c>
      <c r="C7" s="1197">
        <f t="shared" si="0"/>
        <v>14047.925835880658</v>
      </c>
      <c r="D7" s="1794">
        <v>7782.7269999999999</v>
      </c>
      <c r="E7" s="1985">
        <v>0</v>
      </c>
      <c r="F7" s="1367">
        <v>205.45400000000001</v>
      </c>
      <c r="G7" s="1367">
        <v>0</v>
      </c>
      <c r="H7" s="1916">
        <v>0</v>
      </c>
      <c r="I7" s="1485">
        <v>10.42</v>
      </c>
      <c r="J7" s="1794">
        <v>6049.3248358806577</v>
      </c>
      <c r="K7" s="905">
        <v>400</v>
      </c>
    </row>
    <row r="8" spans="1:11" ht="12.75" customHeight="1" x14ac:dyDescent="0.2">
      <c r="A8" s="3" t="s">
        <v>1742</v>
      </c>
      <c r="B8" s="1721">
        <v>60.2350393328</v>
      </c>
      <c r="C8" s="1197">
        <f t="shared" si="0"/>
        <v>1129.7961443208974</v>
      </c>
      <c r="D8" s="1794">
        <v>723.71900000000005</v>
      </c>
      <c r="E8" s="1985">
        <v>0</v>
      </c>
      <c r="F8" s="1367">
        <v>4.8479999999999999</v>
      </c>
      <c r="G8" s="1367">
        <v>0</v>
      </c>
      <c r="H8" s="1916">
        <v>0</v>
      </c>
      <c r="I8" s="1485">
        <v>0</v>
      </c>
      <c r="J8" s="1794">
        <v>401.22914432089732</v>
      </c>
      <c r="K8" s="905">
        <v>30</v>
      </c>
    </row>
    <row r="9" spans="1:11" ht="12.75" customHeight="1" x14ac:dyDescent="0.2">
      <c r="A9" s="3" t="s">
        <v>660</v>
      </c>
      <c r="B9" s="1721">
        <v>18754.705975499</v>
      </c>
      <c r="C9" s="1197">
        <f t="shared" si="0"/>
        <v>244000.40615627851</v>
      </c>
      <c r="D9" s="1794">
        <v>157383.391</v>
      </c>
      <c r="E9" s="1985">
        <v>0</v>
      </c>
      <c r="F9" s="1367">
        <v>16002.007</v>
      </c>
      <c r="G9" s="1367">
        <v>0</v>
      </c>
      <c r="H9" s="1916">
        <v>0</v>
      </c>
      <c r="I9" s="1485">
        <v>523.41099999999994</v>
      </c>
      <c r="J9" s="1794">
        <v>70091.597156278483</v>
      </c>
      <c r="K9" s="905">
        <v>5026</v>
      </c>
    </row>
    <row r="10" spans="1:11" ht="12.75" customHeight="1" x14ac:dyDescent="0.2">
      <c r="A10" s="3" t="s">
        <v>1743</v>
      </c>
      <c r="B10" s="1721">
        <v>729.76009363419996</v>
      </c>
      <c r="C10" s="1197">
        <f t="shared" si="0"/>
        <v>12148.03572256563</v>
      </c>
      <c r="D10" s="1794">
        <v>6177.2939999999999</v>
      </c>
      <c r="E10" s="1985">
        <v>0</v>
      </c>
      <c r="F10" s="1367">
        <v>204.773</v>
      </c>
      <c r="G10" s="1367">
        <v>0</v>
      </c>
      <c r="H10" s="1916">
        <v>0</v>
      </c>
      <c r="I10" s="1485">
        <v>0.91500000000000004</v>
      </c>
      <c r="J10" s="1794">
        <v>5765.0537225656308</v>
      </c>
      <c r="K10" s="905">
        <v>369</v>
      </c>
    </row>
    <row r="11" spans="1:11" ht="12.75" customHeight="1" x14ac:dyDescent="0.2">
      <c r="A11" s="3" t="s">
        <v>1744</v>
      </c>
      <c r="B11" s="1721">
        <v>474.87390900439999</v>
      </c>
      <c r="C11" s="1197">
        <f t="shared" si="0"/>
        <v>4733.2836379106457</v>
      </c>
      <c r="D11" s="1794">
        <v>2345.5140000000001</v>
      </c>
      <c r="E11" s="1985">
        <v>0</v>
      </c>
      <c r="F11" s="1367">
        <v>150.98099999999999</v>
      </c>
      <c r="G11" s="1367">
        <v>0</v>
      </c>
      <c r="H11" s="1916">
        <v>0</v>
      </c>
      <c r="I11" s="1485">
        <v>0</v>
      </c>
      <c r="J11" s="1794">
        <v>2236.7886379106458</v>
      </c>
      <c r="K11" s="905">
        <v>145</v>
      </c>
    </row>
    <row r="12" spans="1:11" ht="12.75" customHeight="1" x14ac:dyDescent="0.2">
      <c r="A12" s="3" t="s">
        <v>263</v>
      </c>
      <c r="B12" s="1721">
        <v>291.45274492999994</v>
      </c>
      <c r="C12" s="1197">
        <f t="shared" si="0"/>
        <v>3300.1252074003232</v>
      </c>
      <c r="D12" s="1794">
        <v>1853.5170000000001</v>
      </c>
      <c r="E12" s="1985">
        <v>0</v>
      </c>
      <c r="F12" s="1367">
        <v>54.853000000000002</v>
      </c>
      <c r="G12" s="1367">
        <v>0</v>
      </c>
      <c r="H12" s="1916">
        <v>0</v>
      </c>
      <c r="I12" s="1485">
        <v>2.2130000000000001</v>
      </c>
      <c r="J12" s="1794">
        <v>1389.5422074003234</v>
      </c>
      <c r="K12" s="905">
        <v>106</v>
      </c>
    </row>
    <row r="13" spans="1:11" ht="12.75" customHeight="1" x14ac:dyDescent="0.2">
      <c r="A13" s="3" t="s">
        <v>265</v>
      </c>
      <c r="B13" s="1721">
        <v>531.19400206979992</v>
      </c>
      <c r="C13" s="1197">
        <f t="shared" si="0"/>
        <v>6828.8866659675869</v>
      </c>
      <c r="D13" s="1794">
        <v>3037.3119999999999</v>
      </c>
      <c r="E13" s="1985">
        <v>0</v>
      </c>
      <c r="F13" s="1367">
        <v>101.901</v>
      </c>
      <c r="G13" s="1367">
        <v>0</v>
      </c>
      <c r="H13" s="1916">
        <v>0</v>
      </c>
      <c r="I13" s="1485">
        <v>13.603</v>
      </c>
      <c r="J13" s="1794">
        <v>3676.070665967587</v>
      </c>
      <c r="K13" s="905">
        <v>241</v>
      </c>
    </row>
    <row r="14" spans="1:11" ht="12.75" customHeight="1" x14ac:dyDescent="0.2">
      <c r="A14" s="3" t="s">
        <v>912</v>
      </c>
      <c r="B14" s="1721">
        <v>2722.2491053920999</v>
      </c>
      <c r="C14" s="1197">
        <f t="shared" si="0"/>
        <v>55769.77250366666</v>
      </c>
      <c r="D14" s="1794">
        <v>28125.169000000002</v>
      </c>
      <c r="E14" s="1985">
        <v>0</v>
      </c>
      <c r="F14" s="1367">
        <v>14154.323</v>
      </c>
      <c r="G14" s="1367">
        <v>0</v>
      </c>
      <c r="H14" s="1916">
        <v>0</v>
      </c>
      <c r="I14" s="1485">
        <v>71.951999999999998</v>
      </c>
      <c r="J14" s="1794">
        <v>13418.328503666662</v>
      </c>
      <c r="K14" s="905">
        <v>1045</v>
      </c>
    </row>
    <row r="15" spans="1:11" ht="12.75" customHeight="1" x14ac:dyDescent="0.2">
      <c r="A15" s="3" t="s">
        <v>1745</v>
      </c>
      <c r="B15" s="1721">
        <v>380.7666378788</v>
      </c>
      <c r="C15" s="1197">
        <f t="shared" si="0"/>
        <v>5951.9994603000969</v>
      </c>
      <c r="D15" s="1794">
        <v>3509.6320000000001</v>
      </c>
      <c r="E15" s="1985">
        <v>0</v>
      </c>
      <c r="F15" s="1367">
        <v>261.17399999999998</v>
      </c>
      <c r="G15" s="1367">
        <v>0</v>
      </c>
      <c r="H15" s="1916">
        <v>0</v>
      </c>
      <c r="I15" s="1485">
        <v>5.3179999999999996</v>
      </c>
      <c r="J15" s="1794">
        <v>2175.8754603000966</v>
      </c>
      <c r="K15" s="905">
        <v>149</v>
      </c>
    </row>
    <row r="16" spans="1:11" ht="12.75" customHeight="1" x14ac:dyDescent="0.2">
      <c r="A16" s="3" t="s">
        <v>577</v>
      </c>
      <c r="B16" s="1721">
        <v>505.42774704729999</v>
      </c>
      <c r="C16" s="1197">
        <f t="shared" si="0"/>
        <v>6985.6780758503373</v>
      </c>
      <c r="D16" s="1794">
        <v>4192.0619999999999</v>
      </c>
      <c r="E16" s="1985">
        <v>0</v>
      </c>
      <c r="F16" s="1367">
        <v>75.287999999999997</v>
      </c>
      <c r="G16" s="1367">
        <v>0</v>
      </c>
      <c r="H16" s="1916">
        <v>0</v>
      </c>
      <c r="I16" s="1485">
        <v>8.4410000000000007</v>
      </c>
      <c r="J16" s="1794">
        <v>2709.8870758503385</v>
      </c>
      <c r="K16" s="905">
        <v>196</v>
      </c>
    </row>
    <row r="17" spans="1:11" ht="12.75" customHeight="1" x14ac:dyDescent="0.2">
      <c r="A17" s="3" t="s">
        <v>1746</v>
      </c>
      <c r="B17" s="1721">
        <v>631.28784096230004</v>
      </c>
      <c r="C17" s="1197">
        <f t="shared" si="0"/>
        <v>5609.0689721691997</v>
      </c>
      <c r="D17" s="1794">
        <v>3464.7170000000001</v>
      </c>
      <c r="E17" s="1985">
        <v>0</v>
      </c>
      <c r="F17" s="1367">
        <v>169.69300000000001</v>
      </c>
      <c r="G17" s="1367">
        <v>0</v>
      </c>
      <c r="H17" s="1916">
        <v>0</v>
      </c>
      <c r="I17" s="1485">
        <v>8.5999999999999993E-2</v>
      </c>
      <c r="J17" s="1794">
        <v>1974.5729721691991</v>
      </c>
      <c r="K17" s="905">
        <v>146</v>
      </c>
    </row>
    <row r="18" spans="1:11" ht="12.75" customHeight="1" x14ac:dyDescent="0.2">
      <c r="A18" s="3" t="s">
        <v>98</v>
      </c>
      <c r="B18" s="1721">
        <v>531.23765716169999</v>
      </c>
      <c r="C18" s="1197">
        <f t="shared" si="0"/>
        <v>8069.3435304083869</v>
      </c>
      <c r="D18" s="1794">
        <v>5519.0879999999997</v>
      </c>
      <c r="E18" s="1985">
        <v>0</v>
      </c>
      <c r="F18" s="1367">
        <v>500.74799999999999</v>
      </c>
      <c r="G18" s="1367">
        <v>0</v>
      </c>
      <c r="H18" s="1916">
        <v>0</v>
      </c>
      <c r="I18" s="1485">
        <v>45.505000000000003</v>
      </c>
      <c r="J18" s="1794">
        <v>2004.0025304083874</v>
      </c>
      <c r="K18" s="905">
        <v>137</v>
      </c>
    </row>
    <row r="19" spans="1:11" ht="12.75" customHeight="1" x14ac:dyDescent="0.2">
      <c r="A19" s="3" t="s">
        <v>1747</v>
      </c>
      <c r="B19" s="1721">
        <v>103.91527449900002</v>
      </c>
      <c r="C19" s="1197">
        <f t="shared" si="0"/>
        <v>1072.1115487477946</v>
      </c>
      <c r="D19" s="1794">
        <v>643.94899999999996</v>
      </c>
      <c r="E19" s="1985">
        <v>0</v>
      </c>
      <c r="F19" s="1367">
        <v>13.603</v>
      </c>
      <c r="G19" s="1367">
        <v>0</v>
      </c>
      <c r="H19" s="1916">
        <v>0</v>
      </c>
      <c r="I19" s="1485">
        <v>0</v>
      </c>
      <c r="J19" s="1794">
        <v>414.55954874779468</v>
      </c>
      <c r="K19" s="905">
        <v>28</v>
      </c>
    </row>
    <row r="20" spans="1:11" ht="12.75" customHeight="1" x14ac:dyDescent="0.2">
      <c r="A20" s="3" t="s">
        <v>1748</v>
      </c>
      <c r="B20" s="1721">
        <v>124.24332833009998</v>
      </c>
      <c r="C20" s="1197">
        <f t="shared" si="0"/>
        <v>1436.7912273700786</v>
      </c>
      <c r="D20" s="1794">
        <v>761.67899999999997</v>
      </c>
      <c r="E20" s="1985">
        <v>0</v>
      </c>
      <c r="F20" s="1367">
        <v>62.767000000000003</v>
      </c>
      <c r="G20" s="1367">
        <v>0</v>
      </c>
      <c r="H20" s="1916">
        <v>0</v>
      </c>
      <c r="I20" s="1485">
        <v>0</v>
      </c>
      <c r="J20" s="1794">
        <v>612.34522737007842</v>
      </c>
      <c r="K20" s="905">
        <v>26</v>
      </c>
    </row>
    <row r="21" spans="1:11" ht="12.75" customHeight="1" x14ac:dyDescent="0.2">
      <c r="A21" s="3" t="s">
        <v>1749</v>
      </c>
      <c r="B21" s="1721">
        <v>41633.939480463996</v>
      </c>
      <c r="C21" s="1197">
        <f t="shared" si="0"/>
        <v>698497.32007636793</v>
      </c>
      <c r="D21" s="1794">
        <v>255568.45699999999</v>
      </c>
      <c r="E21" s="1985">
        <v>1316.3521599999999</v>
      </c>
      <c r="F21" s="1367">
        <v>26694.118999999999</v>
      </c>
      <c r="G21" s="1367">
        <v>0</v>
      </c>
      <c r="H21" s="1916">
        <v>85771.017449999912</v>
      </c>
      <c r="I21" s="1485">
        <v>1217.971</v>
      </c>
      <c r="J21" s="1794">
        <v>327929.40346636798</v>
      </c>
      <c r="K21" s="905">
        <v>12932</v>
      </c>
    </row>
    <row r="22" spans="1:11" ht="12.75" customHeight="1" x14ac:dyDescent="0.2">
      <c r="A22" s="3" t="s">
        <v>344</v>
      </c>
      <c r="B22" s="1721">
        <v>523.87401215169996</v>
      </c>
      <c r="C22" s="1197">
        <f t="shared" si="0"/>
        <v>5856.7198538750381</v>
      </c>
      <c r="D22" s="1794">
        <v>3042.4389999999999</v>
      </c>
      <c r="E22" s="1985">
        <v>0</v>
      </c>
      <c r="F22" s="1367">
        <v>70.941000000000003</v>
      </c>
      <c r="G22" s="1367">
        <v>0</v>
      </c>
      <c r="H22" s="1916">
        <v>0</v>
      </c>
      <c r="I22" s="1485">
        <v>0</v>
      </c>
      <c r="J22" s="1794">
        <v>2743.3398538750384</v>
      </c>
      <c r="K22" s="905">
        <v>200</v>
      </c>
    </row>
    <row r="23" spans="1:11" ht="12.75" customHeight="1" x14ac:dyDescent="0.2">
      <c r="A23" s="3" t="s">
        <v>1750</v>
      </c>
      <c r="B23" s="1721">
        <v>1228.0153575530999</v>
      </c>
      <c r="C23" s="1197">
        <f t="shared" si="0"/>
        <v>13984.661405073868</v>
      </c>
      <c r="D23" s="1794">
        <v>8451.2759999999998</v>
      </c>
      <c r="E23" s="1985">
        <v>0</v>
      </c>
      <c r="F23" s="1367">
        <v>288.07499999999999</v>
      </c>
      <c r="G23" s="1367">
        <v>0</v>
      </c>
      <c r="H23" s="1916">
        <v>0</v>
      </c>
      <c r="I23" s="1485">
        <v>24.349</v>
      </c>
      <c r="J23" s="1794">
        <v>5220.9614050738683</v>
      </c>
      <c r="K23" s="905">
        <v>390</v>
      </c>
    </row>
    <row r="24" spans="1:11" ht="12.75" customHeight="1" x14ac:dyDescent="0.2">
      <c r="A24" s="3" t="s">
        <v>175</v>
      </c>
      <c r="B24" s="1721">
        <v>1103.0204440798</v>
      </c>
      <c r="C24" s="1197">
        <f t="shared" si="0"/>
        <v>12062.194068869007</v>
      </c>
      <c r="D24" s="1794">
        <v>7563.5590000000002</v>
      </c>
      <c r="E24" s="1985">
        <v>0</v>
      </c>
      <c r="F24" s="1367">
        <v>357.21199999999999</v>
      </c>
      <c r="G24" s="1367">
        <v>0</v>
      </c>
      <c r="H24" s="1916">
        <v>0</v>
      </c>
      <c r="I24" s="1485">
        <v>41.116</v>
      </c>
      <c r="J24" s="1794">
        <v>4100.3070688690059</v>
      </c>
      <c r="K24" s="905">
        <v>326</v>
      </c>
    </row>
    <row r="25" spans="1:11" ht="12.75" customHeight="1" x14ac:dyDescent="0.2">
      <c r="A25" s="3" t="s">
        <v>347</v>
      </c>
      <c r="B25" s="1721">
        <v>1517.9225527473002</v>
      </c>
      <c r="C25" s="1197">
        <f t="shared" si="0"/>
        <v>14961.091303463369</v>
      </c>
      <c r="D25" s="1794">
        <v>8473.652</v>
      </c>
      <c r="E25" s="1985">
        <v>0</v>
      </c>
      <c r="F25" s="1367">
        <v>1217.172</v>
      </c>
      <c r="G25" s="1367">
        <v>0</v>
      </c>
      <c r="H25" s="1916">
        <v>0</v>
      </c>
      <c r="I25" s="1485">
        <v>107.08</v>
      </c>
      <c r="J25" s="1794">
        <v>5163.1873034633682</v>
      </c>
      <c r="K25" s="905">
        <v>368</v>
      </c>
    </row>
    <row r="26" spans="1:11" ht="12.75" customHeight="1" x14ac:dyDescent="0.2">
      <c r="A26" s="3" t="s">
        <v>1751</v>
      </c>
      <c r="B26" s="1721">
        <v>3785.3400867749006</v>
      </c>
      <c r="C26" s="1197">
        <f t="shared" si="0"/>
        <v>60143.006749444758</v>
      </c>
      <c r="D26" s="1794">
        <v>33440.080000000002</v>
      </c>
      <c r="E26" s="1985">
        <v>0</v>
      </c>
      <c r="F26" s="1367">
        <v>2292.3110000000001</v>
      </c>
      <c r="G26" s="1367">
        <v>0</v>
      </c>
      <c r="H26" s="1916">
        <v>0</v>
      </c>
      <c r="I26" s="1485">
        <v>71.531000000000006</v>
      </c>
      <c r="J26" s="1794">
        <v>24339.084749444752</v>
      </c>
      <c r="K26" s="905">
        <v>1331</v>
      </c>
    </row>
    <row r="27" spans="1:11" ht="12.75" customHeight="1" x14ac:dyDescent="0.2">
      <c r="A27" s="3" t="s">
        <v>1752</v>
      </c>
      <c r="B27" s="1721">
        <v>1403.9031396651003</v>
      </c>
      <c r="C27" s="1197">
        <f t="shared" si="0"/>
        <v>19525.115484405051</v>
      </c>
      <c r="D27" s="1794">
        <v>9430.9840000000004</v>
      </c>
      <c r="E27" s="1985">
        <v>0</v>
      </c>
      <c r="F27" s="1367">
        <v>502.452</v>
      </c>
      <c r="G27" s="1367">
        <v>0</v>
      </c>
      <c r="H27" s="1916">
        <v>0</v>
      </c>
      <c r="I27" s="1485">
        <v>14.069000000000001</v>
      </c>
      <c r="J27" s="1794">
        <v>9577.6104844050515</v>
      </c>
      <c r="K27" s="905">
        <v>590</v>
      </c>
    </row>
    <row r="28" spans="1:11" ht="12.75" customHeight="1" x14ac:dyDescent="0.2">
      <c r="A28" s="3" t="s">
        <v>2056</v>
      </c>
      <c r="B28" s="1721">
        <v>16683.163119872002</v>
      </c>
      <c r="C28" s="1197">
        <f t="shared" si="0"/>
        <v>192724.2483422994</v>
      </c>
      <c r="D28" s="1794">
        <v>110958.076</v>
      </c>
      <c r="E28" s="1985">
        <v>0</v>
      </c>
      <c r="F28" s="1367">
        <v>17755.305</v>
      </c>
      <c r="G28" s="1367">
        <v>0</v>
      </c>
      <c r="H28" s="1916">
        <v>0</v>
      </c>
      <c r="I28" s="1485">
        <v>500.70299999999997</v>
      </c>
      <c r="J28" s="1794">
        <v>63510.164342299409</v>
      </c>
      <c r="K28" s="905">
        <v>4301</v>
      </c>
    </row>
    <row r="29" spans="1:11" ht="12.75" customHeight="1" x14ac:dyDescent="0.2">
      <c r="A29" s="3" t="s">
        <v>1753</v>
      </c>
      <c r="B29" s="1721">
        <v>981.85999295379997</v>
      </c>
      <c r="C29" s="1197">
        <f t="shared" si="0"/>
        <v>11954.171096453789</v>
      </c>
      <c r="D29" s="1794">
        <v>6686.5150000000003</v>
      </c>
      <c r="E29" s="1985">
        <v>0</v>
      </c>
      <c r="F29" s="1367">
        <v>457.125</v>
      </c>
      <c r="G29" s="1367">
        <v>0</v>
      </c>
      <c r="H29" s="1916">
        <v>0</v>
      </c>
      <c r="I29" s="1485">
        <v>58.262</v>
      </c>
      <c r="J29" s="1794">
        <v>4752.2690964537878</v>
      </c>
      <c r="K29" s="905">
        <v>291</v>
      </c>
    </row>
    <row r="30" spans="1:11" ht="12.75" customHeight="1" x14ac:dyDescent="0.2">
      <c r="A30" s="3" t="s">
        <v>2070</v>
      </c>
      <c r="B30" s="1721">
        <v>11071.206493650599</v>
      </c>
      <c r="C30" s="1197">
        <f t="shared" si="0"/>
        <v>133333.6881727404</v>
      </c>
      <c r="D30" s="1794">
        <v>82196.403000000006</v>
      </c>
      <c r="E30" s="1985">
        <v>0</v>
      </c>
      <c r="F30" s="1367">
        <v>5820.27</v>
      </c>
      <c r="G30" s="1367">
        <v>0</v>
      </c>
      <c r="H30" s="1916">
        <v>0</v>
      </c>
      <c r="I30" s="1485">
        <v>386.62099999999998</v>
      </c>
      <c r="J30" s="1794">
        <v>44930.394172740373</v>
      </c>
      <c r="K30" s="905">
        <v>3732</v>
      </c>
    </row>
    <row r="31" spans="1:11" ht="12.75" customHeight="1" x14ac:dyDescent="0.2">
      <c r="A31" s="3" t="s">
        <v>512</v>
      </c>
      <c r="B31" s="1721">
        <v>133.07189063520002</v>
      </c>
      <c r="C31" s="1197">
        <f t="shared" si="0"/>
        <v>1199.8053828229645</v>
      </c>
      <c r="D31" s="1794">
        <v>757.178</v>
      </c>
      <c r="E31" s="1985">
        <v>0</v>
      </c>
      <c r="F31" s="1367">
        <v>3.68</v>
      </c>
      <c r="G31" s="1367">
        <v>0</v>
      </c>
      <c r="H31" s="1916">
        <v>0</v>
      </c>
      <c r="I31" s="1485">
        <v>0</v>
      </c>
      <c r="J31" s="1794">
        <v>438.94738282296464</v>
      </c>
      <c r="K31" s="905">
        <v>42</v>
      </c>
    </row>
    <row r="32" spans="1:11" ht="12.75" customHeight="1" x14ac:dyDescent="0.2">
      <c r="A32" s="3" t="s">
        <v>1754</v>
      </c>
      <c r="B32" s="1721">
        <v>13993.247763993002</v>
      </c>
      <c r="C32" s="1197">
        <f t="shared" si="0"/>
        <v>212219.45026864184</v>
      </c>
      <c r="D32" s="1794">
        <v>135099.42499999999</v>
      </c>
      <c r="E32" s="1985">
        <v>0</v>
      </c>
      <c r="F32" s="1367">
        <v>11473.035</v>
      </c>
      <c r="G32" s="1367">
        <v>0</v>
      </c>
      <c r="H32" s="1916">
        <v>0</v>
      </c>
      <c r="I32" s="1485">
        <v>366.68299999999999</v>
      </c>
      <c r="J32" s="1794">
        <v>65280.307268641867</v>
      </c>
      <c r="K32" s="905">
        <v>4596</v>
      </c>
    </row>
    <row r="33" spans="1:14" ht="12.75" customHeight="1" x14ac:dyDescent="0.2">
      <c r="A33" s="647"/>
      <c r="B33" s="648"/>
      <c r="C33" s="1020"/>
      <c r="D33" s="1020"/>
      <c r="E33" s="1020"/>
      <c r="F33" s="1020"/>
      <c r="G33" s="1020"/>
      <c r="H33" s="1020"/>
      <c r="I33" s="1237"/>
      <c r="J33" s="1021"/>
      <c r="K33" s="900"/>
    </row>
    <row r="34" spans="1:14" ht="12.75" customHeight="1" x14ac:dyDescent="0.2">
      <c r="A34" s="649" t="s">
        <v>2057</v>
      </c>
      <c r="B34" s="650">
        <f>SUM(B4:B32)</f>
        <v>127358.45060159481</v>
      </c>
      <c r="C34" s="1368">
        <f t="shared" ref="C34:K34" si="1">SUM(C4:C32)</f>
        <v>1829307.0542469509</v>
      </c>
      <c r="D34" s="1368">
        <f t="shared" si="1"/>
        <v>935115.87800000003</v>
      </c>
      <c r="E34" s="1368">
        <f t="shared" si="1"/>
        <v>1316.3521599999999</v>
      </c>
      <c r="F34" s="1368">
        <f t="shared" si="1"/>
        <v>106681.90200000002</v>
      </c>
      <c r="G34" s="1368">
        <f t="shared" si="1"/>
        <v>0</v>
      </c>
      <c r="H34" s="1368">
        <f t="shared" si="1"/>
        <v>85771.017449999912</v>
      </c>
      <c r="I34" s="1369">
        <f t="shared" si="1"/>
        <v>3724.5540000000001</v>
      </c>
      <c r="J34" s="1370">
        <f t="shared" si="1"/>
        <v>696697.35063695116</v>
      </c>
      <c r="K34" s="1011">
        <f t="shared" si="1"/>
        <v>39035</v>
      </c>
    </row>
    <row r="35" spans="1:14" ht="12.75" customHeight="1" thickBot="1" x14ac:dyDescent="0.25">
      <c r="A35" s="651"/>
      <c r="B35" s="652"/>
      <c r="C35" s="1025"/>
      <c r="D35" s="1371"/>
      <c r="E35" s="1371"/>
      <c r="F35" s="1371"/>
      <c r="G35" s="1371"/>
      <c r="H35" s="1371"/>
      <c r="I35" s="1486"/>
      <c r="J35" s="1372"/>
      <c r="K35" s="799"/>
    </row>
    <row r="36" spans="1:14" ht="12.75" customHeight="1" x14ac:dyDescent="0.2">
      <c r="A36" s="158" t="s">
        <v>283</v>
      </c>
      <c r="B36" s="1724">
        <v>40869.013180510614</v>
      </c>
      <c r="C36" s="1197">
        <f>SUM(D36:J36)</f>
        <v>641493.19131022785</v>
      </c>
      <c r="D36" s="1794">
        <v>334509.33770554827</v>
      </c>
      <c r="E36" s="1939">
        <v>0</v>
      </c>
      <c r="F36" s="1018">
        <v>34875.064574840391</v>
      </c>
      <c r="G36" s="1017">
        <v>0</v>
      </c>
      <c r="H36" s="1892">
        <v>85771.017449999912</v>
      </c>
      <c r="I36" s="1457">
        <v>1248.0373793317426</v>
      </c>
      <c r="J36" s="1794">
        <v>185089.73420050752</v>
      </c>
      <c r="K36" s="905">
        <v>11684</v>
      </c>
    </row>
    <row r="37" spans="1:14" ht="12.75" customHeight="1" x14ac:dyDescent="0.2">
      <c r="A37" s="107" t="s">
        <v>284</v>
      </c>
      <c r="B37" s="1724">
        <v>37576.417330354387</v>
      </c>
      <c r="C37" s="1197">
        <f t="shared" ref="C37:C39" si="2">SUM(D37:J37)</f>
        <v>569896.83942018822</v>
      </c>
      <c r="D37" s="1794">
        <v>290576.81660892681</v>
      </c>
      <c r="E37" s="1939">
        <v>1316.3521599999999</v>
      </c>
      <c r="F37" s="1017">
        <v>36079.897209158407</v>
      </c>
      <c r="G37" s="1017">
        <v>0</v>
      </c>
      <c r="H37" s="1892">
        <v>0</v>
      </c>
      <c r="I37" s="1470">
        <v>1095.478455281203</v>
      </c>
      <c r="J37" s="1794">
        <v>240828.29498682183</v>
      </c>
      <c r="K37" s="905">
        <v>12101</v>
      </c>
      <c r="M37" s="16"/>
    </row>
    <row r="38" spans="1:14" ht="12.75" customHeight="1" x14ac:dyDescent="0.2">
      <c r="A38" s="107" t="s">
        <v>285</v>
      </c>
      <c r="B38" s="1724">
        <v>24877.514130644697</v>
      </c>
      <c r="C38" s="1197">
        <f t="shared" si="2"/>
        <v>272580.31009675743</v>
      </c>
      <c r="D38" s="1794">
        <v>132871.77004217499</v>
      </c>
      <c r="E38" s="1939">
        <v>0</v>
      </c>
      <c r="F38" s="1017">
        <v>12767.178644237079</v>
      </c>
      <c r="G38" s="1017">
        <v>0</v>
      </c>
      <c r="H38" s="1892">
        <v>0</v>
      </c>
      <c r="I38" s="1470">
        <v>578.94236362739844</v>
      </c>
      <c r="J38" s="1794">
        <v>126362.41904671794</v>
      </c>
      <c r="K38" s="905">
        <v>7297</v>
      </c>
      <c r="M38" s="16"/>
    </row>
    <row r="39" spans="1:14" ht="12.75" customHeight="1" x14ac:dyDescent="0.2">
      <c r="A39" s="489" t="s">
        <v>286</v>
      </c>
      <c r="B39" s="1724">
        <v>24035.505960069029</v>
      </c>
      <c r="C39" s="1197">
        <f t="shared" si="2"/>
        <v>345336.71341977757</v>
      </c>
      <c r="D39" s="1794">
        <v>177157.95364335002</v>
      </c>
      <c r="E39" s="1016">
        <v>0</v>
      </c>
      <c r="F39" s="1017">
        <v>22959.761571764117</v>
      </c>
      <c r="G39" s="1017">
        <v>0</v>
      </c>
      <c r="H39" s="1373">
        <v>0</v>
      </c>
      <c r="I39" s="1470">
        <v>802.09580175965584</v>
      </c>
      <c r="J39" s="1794">
        <v>144416.9024029038</v>
      </c>
      <c r="K39" s="905">
        <v>7953</v>
      </c>
      <c r="M39" s="16"/>
    </row>
    <row r="40" spans="1:14" ht="12.75" customHeight="1" x14ac:dyDescent="0.2">
      <c r="A40" s="647"/>
      <c r="B40" s="648"/>
      <c r="C40" s="1020"/>
      <c r="D40" s="1020"/>
      <c r="E40" s="1020"/>
      <c r="F40" s="1020"/>
      <c r="G40" s="1020"/>
      <c r="H40" s="1020"/>
      <c r="I40" s="1237"/>
      <c r="J40" s="1021"/>
      <c r="K40" s="900"/>
      <c r="M40" s="1757"/>
    </row>
    <row r="41" spans="1:14" ht="12.75" customHeight="1" x14ac:dyDescent="0.2">
      <c r="A41" s="649" t="s">
        <v>2057</v>
      </c>
      <c r="B41" s="655">
        <f>SUM(B36:B39)</f>
        <v>127358.45060157873</v>
      </c>
      <c r="C41" s="1374">
        <f t="shared" ref="C41:K41" si="3">SUM(C36:C39)</f>
        <v>1829307.0542469511</v>
      </c>
      <c r="D41" s="1374">
        <f t="shared" si="3"/>
        <v>935115.87800000014</v>
      </c>
      <c r="E41" s="1374">
        <f t="shared" si="3"/>
        <v>1316.3521599999999</v>
      </c>
      <c r="F41" s="1374">
        <f t="shared" si="3"/>
        <v>106681.90199999999</v>
      </c>
      <c r="G41" s="1374">
        <f t="shared" si="3"/>
        <v>0</v>
      </c>
      <c r="H41" s="1374">
        <f t="shared" si="3"/>
        <v>85771.017449999912</v>
      </c>
      <c r="I41" s="1369">
        <f t="shared" si="3"/>
        <v>3724.5540000000001</v>
      </c>
      <c r="J41" s="1370">
        <f t="shared" si="3"/>
        <v>696697.35063695104</v>
      </c>
      <c r="K41" s="1011">
        <f t="shared" si="3"/>
        <v>39035</v>
      </c>
    </row>
    <row r="42" spans="1:14" ht="12.75" thickBot="1" x14ac:dyDescent="0.25">
      <c r="A42" s="651"/>
      <c r="B42" s="652"/>
      <c r="C42" s="653"/>
      <c r="D42" s="653"/>
      <c r="E42" s="653"/>
      <c r="F42" s="653"/>
      <c r="G42" s="653"/>
      <c r="H42" s="653"/>
      <c r="I42" s="1487"/>
      <c r="J42" s="654"/>
      <c r="K42" s="799"/>
      <c r="M42" s="16"/>
    </row>
    <row r="43" spans="1:14" x14ac:dyDescent="0.2">
      <c r="A43" s="661"/>
      <c r="B43" s="662"/>
      <c r="C43" s="663"/>
      <c r="D43" s="663"/>
      <c r="E43" s="663"/>
      <c r="F43" s="663"/>
      <c r="G43" s="663"/>
      <c r="H43" s="663"/>
      <c r="I43" s="663"/>
      <c r="J43" s="663"/>
      <c r="K43" s="671"/>
      <c r="M43" s="16"/>
    </row>
    <row r="44" spans="1:14" x14ac:dyDescent="0.2">
      <c r="A44" s="665" t="s">
        <v>2060</v>
      </c>
      <c r="B44" s="604"/>
      <c r="C44" s="272"/>
      <c r="D44" s="272"/>
      <c r="E44" s="272"/>
      <c r="F44" s="272"/>
      <c r="G44" s="272"/>
      <c r="H44" s="272"/>
      <c r="I44" s="1690"/>
      <c r="J44" s="1690"/>
      <c r="K44" s="672"/>
      <c r="M44" s="16"/>
    </row>
    <row r="45" spans="1:14" ht="12" customHeight="1" x14ac:dyDescent="0.2">
      <c r="A45" s="2028" t="s">
        <v>2131</v>
      </c>
      <c r="B45" s="2026"/>
      <c r="C45" s="2026"/>
      <c r="D45" s="2026"/>
      <c r="E45" s="2026"/>
      <c r="F45" s="2026"/>
      <c r="G45" s="2026"/>
      <c r="H45" s="2026"/>
      <c r="I45" s="2027"/>
      <c r="J45" s="2028"/>
      <c r="K45" s="2027"/>
      <c r="M45" s="16"/>
    </row>
    <row r="46" spans="1:14" ht="36" customHeight="1" x14ac:dyDescent="0.2">
      <c r="A46" s="2025" t="s">
        <v>2081</v>
      </c>
      <c r="B46" s="2026"/>
      <c r="C46" s="2026"/>
      <c r="D46" s="2026"/>
      <c r="E46" s="2026"/>
      <c r="F46" s="2026"/>
      <c r="G46" s="2026"/>
      <c r="H46" s="2026"/>
      <c r="I46" s="2027"/>
      <c r="J46" s="2028"/>
      <c r="K46" s="2027"/>
    </row>
    <row r="47" spans="1:14" x14ac:dyDescent="0.2">
      <c r="A47" s="2028" t="s">
        <v>1245</v>
      </c>
      <c r="B47" s="2026"/>
      <c r="C47" s="2026"/>
      <c r="D47" s="2026"/>
      <c r="E47" s="2026"/>
      <c r="F47" s="2026"/>
      <c r="G47" s="2026"/>
      <c r="H47" s="2026"/>
      <c r="I47" s="2027"/>
      <c r="J47" s="2028"/>
      <c r="K47" s="2027"/>
    </row>
    <row r="48" spans="1:14" ht="36" customHeight="1" x14ac:dyDescent="0.2">
      <c r="A48" s="2025" t="s">
        <v>2106</v>
      </c>
      <c r="B48" s="2026"/>
      <c r="C48" s="2026"/>
      <c r="D48" s="2026"/>
      <c r="E48" s="2026"/>
      <c r="F48" s="2026"/>
      <c r="G48" s="2026"/>
      <c r="H48" s="2026"/>
      <c r="I48" s="2027"/>
      <c r="J48" s="2028"/>
      <c r="K48" s="2027"/>
      <c r="N48" s="17"/>
    </row>
    <row r="49" spans="1:15" ht="12" customHeight="1" x14ac:dyDescent="0.2">
      <c r="A49" s="2028" t="s">
        <v>2076</v>
      </c>
      <c r="B49" s="2026"/>
      <c r="C49" s="2026"/>
      <c r="D49" s="2026"/>
      <c r="E49" s="2026"/>
      <c r="F49" s="2026"/>
      <c r="G49" s="2026"/>
      <c r="H49" s="2026"/>
      <c r="I49" s="2027"/>
      <c r="J49" s="2028"/>
      <c r="K49" s="2027"/>
      <c r="L49" s="15"/>
      <c r="M49" s="15"/>
      <c r="N49" s="15"/>
      <c r="O49" s="15"/>
    </row>
    <row r="50" spans="1:15" ht="24" customHeight="1" x14ac:dyDescent="0.2">
      <c r="A50" s="2025" t="s">
        <v>2085</v>
      </c>
      <c r="B50" s="2026"/>
      <c r="C50" s="2026"/>
      <c r="D50" s="2026"/>
      <c r="E50" s="2026"/>
      <c r="F50" s="2026"/>
      <c r="G50" s="2026"/>
      <c r="H50" s="2026"/>
      <c r="I50" s="2027"/>
      <c r="J50" s="2028"/>
      <c r="K50" s="2027"/>
    </row>
    <row r="51" spans="1:15" ht="26.1" customHeight="1" x14ac:dyDescent="0.2">
      <c r="A51" s="2025" t="s">
        <v>1246</v>
      </c>
      <c r="B51" s="2026"/>
      <c r="C51" s="2026"/>
      <c r="D51" s="2026"/>
      <c r="E51" s="2026"/>
      <c r="F51" s="2026"/>
      <c r="G51" s="2026"/>
      <c r="H51" s="2026"/>
      <c r="I51" s="2027"/>
      <c r="J51" s="2028"/>
      <c r="K51" s="2027"/>
    </row>
    <row r="52" spans="1:15" ht="12.75" thickBot="1" x14ac:dyDescent="0.25">
      <c r="A52" s="2029" t="s">
        <v>2118</v>
      </c>
      <c r="B52" s="2030"/>
      <c r="C52" s="2030"/>
      <c r="D52" s="2030"/>
      <c r="E52" s="2030"/>
      <c r="F52" s="2030"/>
      <c r="G52" s="2030"/>
      <c r="H52" s="2030"/>
      <c r="I52" s="2031"/>
      <c r="J52" s="2029"/>
      <c r="K52" s="2031"/>
    </row>
    <row r="53" spans="1:15" x14ac:dyDescent="0.2">
      <c r="A53" s="249"/>
      <c r="B53" s="250" t="s">
        <v>1898</v>
      </c>
      <c r="C53" s="656"/>
      <c r="D53" s="657"/>
      <c r="E53" s="657"/>
      <c r="F53" s="657"/>
      <c r="G53" s="657"/>
      <c r="H53" s="657"/>
      <c r="I53" s="1659"/>
      <c r="J53" s="1659"/>
      <c r="K53" s="800"/>
    </row>
    <row r="54" spans="1:15" x14ac:dyDescent="0.2">
      <c r="B54" s="112"/>
      <c r="C54" s="112"/>
      <c r="D54" s="112"/>
      <c r="E54" s="112"/>
      <c r="F54" s="112"/>
      <c r="G54" s="112"/>
      <c r="H54" s="112"/>
      <c r="I54" s="112"/>
      <c r="J54" s="112"/>
      <c r="K54" s="112"/>
    </row>
    <row r="55" spans="1:15" x14ac:dyDescent="0.2">
      <c r="A55" s="46"/>
      <c r="B55" s="112"/>
      <c r="C55" s="310"/>
      <c r="D55" s="311"/>
      <c r="E55" s="311"/>
      <c r="F55" s="311"/>
      <c r="G55" s="311"/>
      <c r="H55" s="311"/>
      <c r="I55" s="311"/>
      <c r="J55" s="412"/>
      <c r="K55" s="572"/>
    </row>
    <row r="56" spans="1:15" x14ac:dyDescent="0.2">
      <c r="I56" s="19"/>
      <c r="J56" s="19"/>
    </row>
    <row r="57" spans="1:15" x14ac:dyDescent="0.2">
      <c r="I57" s="19"/>
      <c r="J57" s="19"/>
    </row>
    <row r="58" spans="1:15" x14ac:dyDescent="0.2">
      <c r="I58" s="19"/>
      <c r="J58" s="19"/>
    </row>
    <row r="59" spans="1:15" x14ac:dyDescent="0.2">
      <c r="I59" s="19"/>
      <c r="J59" s="19"/>
    </row>
    <row r="60" spans="1:15" x14ac:dyDescent="0.2">
      <c r="I60" s="19"/>
      <c r="J60" s="19"/>
    </row>
    <row r="61" spans="1:15" x14ac:dyDescent="0.2">
      <c r="I61" s="19"/>
      <c r="J61" s="19"/>
    </row>
    <row r="62" spans="1:15" x14ac:dyDescent="0.2">
      <c r="I62" s="19"/>
      <c r="J62" s="19"/>
    </row>
    <row r="63" spans="1:15" x14ac:dyDescent="0.2">
      <c r="I63" s="19"/>
      <c r="J63" s="19"/>
    </row>
    <row r="64" spans="1:15"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sheetData>
  <mergeCells count="10">
    <mergeCell ref="A1:K1"/>
    <mergeCell ref="A2:K2"/>
    <mergeCell ref="A45:K45"/>
    <mergeCell ref="A46:K46"/>
    <mergeCell ref="A52:K52"/>
    <mergeCell ref="A50:K50"/>
    <mergeCell ref="A51:K51"/>
    <mergeCell ref="A47:K47"/>
    <mergeCell ref="A48:K48"/>
    <mergeCell ref="A49:K49"/>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42" max="1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O169"/>
  <sheetViews>
    <sheetView zoomScaleNormal="100" workbookViewId="0">
      <selection activeCell="A500" sqref="A500"/>
    </sheetView>
  </sheetViews>
  <sheetFormatPr defaultColWidth="13.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13.28515625" style="2"/>
  </cols>
  <sheetData>
    <row r="1" spans="1:13" x14ac:dyDescent="0.2">
      <c r="A1" s="2047" t="s">
        <v>2130</v>
      </c>
      <c r="B1" s="2048"/>
      <c r="C1" s="2048"/>
      <c r="D1" s="2048"/>
      <c r="E1" s="2048"/>
      <c r="F1" s="2048"/>
      <c r="G1" s="2048"/>
      <c r="H1" s="2048"/>
      <c r="I1" s="2048"/>
      <c r="J1" s="2048"/>
      <c r="K1" s="2049"/>
    </row>
    <row r="2" spans="1:13" ht="13.5" customHeight="1" thickBot="1" x14ac:dyDescent="0.25">
      <c r="A2" s="2035" t="s">
        <v>1942</v>
      </c>
      <c r="B2" s="2036"/>
      <c r="C2" s="2036"/>
      <c r="D2" s="2036"/>
      <c r="E2" s="2036"/>
      <c r="F2" s="2036"/>
      <c r="G2" s="2036"/>
      <c r="H2" s="2036"/>
      <c r="I2" s="2036"/>
      <c r="J2" s="2036"/>
      <c r="K2" s="2037"/>
    </row>
    <row r="3" spans="1:13"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2010" t="s">
        <v>1614</v>
      </c>
    </row>
    <row r="4" spans="1:13" ht="12.75" customHeight="1" x14ac:dyDescent="0.2">
      <c r="A4" s="3" t="s">
        <v>1764</v>
      </c>
      <c r="B4" s="1721">
        <v>2584.8666133759998</v>
      </c>
      <c r="C4" s="1197">
        <f>SUM(D4:J4)</f>
        <v>24443.217502794265</v>
      </c>
      <c r="D4" s="1794">
        <v>15637.996999999999</v>
      </c>
      <c r="E4" s="1986">
        <v>0</v>
      </c>
      <c r="F4" s="1375">
        <v>1104.665</v>
      </c>
      <c r="G4" s="1375">
        <v>0</v>
      </c>
      <c r="H4" s="1917">
        <v>0</v>
      </c>
      <c r="I4" s="1662">
        <v>22.667000000000002</v>
      </c>
      <c r="J4" s="1796">
        <v>7677.8885027942642</v>
      </c>
      <c r="K4" s="2011">
        <v>664</v>
      </c>
    </row>
    <row r="5" spans="1:13" ht="12.75" customHeight="1" x14ac:dyDescent="0.2">
      <c r="A5" s="3" t="s">
        <v>1765</v>
      </c>
      <c r="B5" s="1721">
        <v>6129.2969176555998</v>
      </c>
      <c r="C5" s="1197">
        <f t="shared" ref="C5:C68" si="0">SUM(D5:J5)</f>
        <v>52287.019857952619</v>
      </c>
      <c r="D5" s="1794">
        <v>30564.919000000002</v>
      </c>
      <c r="E5" s="1986">
        <v>0</v>
      </c>
      <c r="F5" s="1375">
        <v>5867.9</v>
      </c>
      <c r="G5" s="1375">
        <v>0</v>
      </c>
      <c r="H5" s="1917">
        <v>0</v>
      </c>
      <c r="I5" s="1375">
        <v>297.77600000000001</v>
      </c>
      <c r="J5" s="1797">
        <v>15556.424857952619</v>
      </c>
      <c r="K5" s="2012">
        <v>1339</v>
      </c>
    </row>
    <row r="6" spans="1:13" ht="12.75" customHeight="1" x14ac:dyDescent="0.2">
      <c r="A6" s="3" t="s">
        <v>1230</v>
      </c>
      <c r="B6" s="1721">
        <v>1007.2568204435</v>
      </c>
      <c r="C6" s="1197">
        <f t="shared" si="0"/>
        <v>12361.263157721294</v>
      </c>
      <c r="D6" s="1794">
        <v>3601.2809999999999</v>
      </c>
      <c r="E6" s="1986">
        <v>0</v>
      </c>
      <c r="F6" s="1375">
        <v>115.71299999999999</v>
      </c>
      <c r="G6" s="1375">
        <v>0</v>
      </c>
      <c r="H6" s="1917">
        <v>0</v>
      </c>
      <c r="I6" s="1375">
        <v>10</v>
      </c>
      <c r="J6" s="1797">
        <v>8634.2691577212936</v>
      </c>
      <c r="K6" s="2012">
        <v>467</v>
      </c>
    </row>
    <row r="7" spans="1:13" ht="12.75" customHeight="1" x14ac:dyDescent="0.2">
      <c r="A7" s="3" t="s">
        <v>1766</v>
      </c>
      <c r="B7" s="1721">
        <v>893.07120828019993</v>
      </c>
      <c r="C7" s="1197">
        <f t="shared" si="0"/>
        <v>16345.291931100333</v>
      </c>
      <c r="D7" s="1794">
        <v>8012.5420000000004</v>
      </c>
      <c r="E7" s="1986">
        <v>0</v>
      </c>
      <c r="F7" s="1375">
        <v>460.28800000000001</v>
      </c>
      <c r="G7" s="1375">
        <v>0</v>
      </c>
      <c r="H7" s="1917">
        <v>0</v>
      </c>
      <c r="I7" s="1375">
        <v>12.624000000000001</v>
      </c>
      <c r="J7" s="1797">
        <v>7859.8379311003337</v>
      </c>
      <c r="K7" s="2012">
        <v>380</v>
      </c>
    </row>
    <row r="8" spans="1:13" ht="12.75" customHeight="1" x14ac:dyDescent="0.2">
      <c r="A8" s="3" t="s">
        <v>1767</v>
      </c>
      <c r="B8" s="1721">
        <v>2211.1511263553002</v>
      </c>
      <c r="C8" s="1197">
        <f t="shared" si="0"/>
        <v>23896.606212653038</v>
      </c>
      <c r="D8" s="1794">
        <v>12697.308999999999</v>
      </c>
      <c r="E8" s="1986">
        <v>0</v>
      </c>
      <c r="F8" s="1375">
        <v>644.84400000000005</v>
      </c>
      <c r="G8" s="1375">
        <v>0</v>
      </c>
      <c r="H8" s="1917">
        <v>0</v>
      </c>
      <c r="I8" s="1375">
        <v>12.861000000000001</v>
      </c>
      <c r="J8" s="1797">
        <v>10541.592212653039</v>
      </c>
      <c r="K8" s="2012">
        <v>724</v>
      </c>
    </row>
    <row r="9" spans="1:13" ht="12.75" customHeight="1" x14ac:dyDescent="0.2">
      <c r="A9" s="3" t="s">
        <v>1768</v>
      </c>
      <c r="B9" s="1721">
        <v>1150.6235561055</v>
      </c>
      <c r="C9" s="1197">
        <f t="shared" si="0"/>
        <v>12724.762763911796</v>
      </c>
      <c r="D9" s="1794">
        <v>6775.375</v>
      </c>
      <c r="E9" s="1986">
        <v>0</v>
      </c>
      <c r="F9" s="1375">
        <v>673.50199999999995</v>
      </c>
      <c r="G9" s="1375">
        <v>0</v>
      </c>
      <c r="H9" s="1917">
        <v>0</v>
      </c>
      <c r="I9" s="1375">
        <v>62.728000000000002</v>
      </c>
      <c r="J9" s="1797">
        <v>5213.157763911795</v>
      </c>
      <c r="K9" s="2012">
        <v>395</v>
      </c>
    </row>
    <row r="10" spans="1:13" ht="12.75" customHeight="1" x14ac:dyDescent="0.2">
      <c r="A10" s="3" t="s">
        <v>1769</v>
      </c>
      <c r="B10" s="1721">
        <v>15475.821745714</v>
      </c>
      <c r="C10" s="1197">
        <f t="shared" si="0"/>
        <v>142000.7694665734</v>
      </c>
      <c r="D10" s="1794">
        <v>96358.832999999999</v>
      </c>
      <c r="E10" s="1986">
        <v>0</v>
      </c>
      <c r="F10" s="1375">
        <v>24998.815999999999</v>
      </c>
      <c r="G10" s="1375">
        <v>0</v>
      </c>
      <c r="H10" s="1917">
        <v>0</v>
      </c>
      <c r="I10" s="1375">
        <v>470.899</v>
      </c>
      <c r="J10" s="1797">
        <v>20172.221466573388</v>
      </c>
      <c r="K10" s="2012">
        <v>2012</v>
      </c>
    </row>
    <row r="11" spans="1:13" ht="12.75" customHeight="1" x14ac:dyDescent="0.2">
      <c r="A11" s="3" t="s">
        <v>1770</v>
      </c>
      <c r="B11" s="1721">
        <v>5250.9081158702011</v>
      </c>
      <c r="C11" s="1197">
        <f t="shared" si="0"/>
        <v>40464.331673794542</v>
      </c>
      <c r="D11" s="1794">
        <v>20345.964</v>
      </c>
      <c r="E11" s="1986">
        <v>0</v>
      </c>
      <c r="F11" s="1375">
        <v>996.22500000000002</v>
      </c>
      <c r="G11" s="1375">
        <v>0</v>
      </c>
      <c r="H11" s="1917">
        <v>0</v>
      </c>
      <c r="I11" s="1375">
        <v>153.72</v>
      </c>
      <c r="J11" s="1797">
        <v>18968.422673794539</v>
      </c>
      <c r="K11" s="2012">
        <v>1566</v>
      </c>
      <c r="M11" s="1755"/>
    </row>
    <row r="12" spans="1:13" ht="12.75" customHeight="1" x14ac:dyDescent="0.2">
      <c r="A12" s="3" t="s">
        <v>763</v>
      </c>
      <c r="B12" s="1721">
        <v>387.01034292650002</v>
      </c>
      <c r="C12" s="1197">
        <f t="shared" si="0"/>
        <v>3310.6373019981793</v>
      </c>
      <c r="D12" s="1794">
        <v>2191.3510000000001</v>
      </c>
      <c r="E12" s="1986">
        <v>0</v>
      </c>
      <c r="F12" s="1375">
        <v>32.142000000000003</v>
      </c>
      <c r="G12" s="1375">
        <v>0</v>
      </c>
      <c r="H12" s="1917">
        <v>0</v>
      </c>
      <c r="I12" s="1375">
        <v>0</v>
      </c>
      <c r="J12" s="1797">
        <v>1087.1443019981793</v>
      </c>
      <c r="K12" s="2012">
        <v>89</v>
      </c>
    </row>
    <row r="13" spans="1:13" ht="12.75" customHeight="1" x14ac:dyDescent="0.2">
      <c r="A13" s="3" t="s">
        <v>1415</v>
      </c>
      <c r="B13" s="1721">
        <v>5768.5446780545999</v>
      </c>
      <c r="C13" s="1197">
        <f t="shared" si="0"/>
        <v>74649.870961945751</v>
      </c>
      <c r="D13" s="1794">
        <v>36861.097999999998</v>
      </c>
      <c r="E13" s="1986">
        <v>0</v>
      </c>
      <c r="F13" s="1375">
        <v>2303.3829999999998</v>
      </c>
      <c r="G13" s="1375">
        <v>0</v>
      </c>
      <c r="H13" s="1917">
        <v>0</v>
      </c>
      <c r="I13" s="1375">
        <v>319.18700000000001</v>
      </c>
      <c r="J13" s="1797">
        <v>35166.202961945753</v>
      </c>
      <c r="K13" s="2012">
        <v>2111</v>
      </c>
    </row>
    <row r="14" spans="1:13" ht="12.75" customHeight="1" x14ac:dyDescent="0.2">
      <c r="A14" s="3" t="s">
        <v>1771</v>
      </c>
      <c r="B14" s="1721">
        <v>396.75401231260003</v>
      </c>
      <c r="C14" s="1197">
        <f t="shared" si="0"/>
        <v>7868.942302138189</v>
      </c>
      <c r="D14" s="1794">
        <v>4143.7340000000004</v>
      </c>
      <c r="E14" s="1986">
        <v>0</v>
      </c>
      <c r="F14" s="1375">
        <v>201.50200000000001</v>
      </c>
      <c r="G14" s="1375">
        <v>0</v>
      </c>
      <c r="H14" s="1917">
        <v>0</v>
      </c>
      <c r="I14" s="1375">
        <v>0</v>
      </c>
      <c r="J14" s="1797">
        <v>3523.7063021381882</v>
      </c>
      <c r="K14" s="2012">
        <v>199</v>
      </c>
    </row>
    <row r="15" spans="1:13" ht="12.75" customHeight="1" x14ac:dyDescent="0.2">
      <c r="A15" s="3" t="s">
        <v>1772</v>
      </c>
      <c r="B15" s="1721">
        <v>2628.9520522949001</v>
      </c>
      <c r="C15" s="1197">
        <f t="shared" si="0"/>
        <v>40972.025591595957</v>
      </c>
      <c r="D15" s="1794">
        <v>17898.578000000001</v>
      </c>
      <c r="E15" s="1986">
        <v>0</v>
      </c>
      <c r="F15" s="1375">
        <v>1036.7950000000001</v>
      </c>
      <c r="G15" s="1375">
        <v>0</v>
      </c>
      <c r="H15" s="1917">
        <v>0</v>
      </c>
      <c r="I15" s="1375">
        <v>79.674999999999997</v>
      </c>
      <c r="J15" s="1797">
        <v>21956.977591595962</v>
      </c>
      <c r="K15" s="2012">
        <v>1062</v>
      </c>
    </row>
    <row r="16" spans="1:13" ht="12.75" customHeight="1" x14ac:dyDescent="0.2">
      <c r="A16" s="3" t="s">
        <v>1237</v>
      </c>
      <c r="B16" s="1721">
        <v>1191.6584708645996</v>
      </c>
      <c r="C16" s="1197">
        <f t="shared" si="0"/>
        <v>15588.557534802991</v>
      </c>
      <c r="D16" s="1794">
        <v>8179.4250000000002</v>
      </c>
      <c r="E16" s="1986">
        <v>0</v>
      </c>
      <c r="F16" s="1375">
        <v>251.608</v>
      </c>
      <c r="G16" s="1375">
        <v>0</v>
      </c>
      <c r="H16" s="1917">
        <v>0</v>
      </c>
      <c r="I16" s="1375">
        <v>16.904</v>
      </c>
      <c r="J16" s="1797">
        <v>7140.6205348029907</v>
      </c>
      <c r="K16" s="2012">
        <v>398</v>
      </c>
      <c r="M16" s="1751"/>
    </row>
    <row r="17" spans="1:11" ht="12.75" customHeight="1" x14ac:dyDescent="0.2">
      <c r="A17" s="3" t="s">
        <v>655</v>
      </c>
      <c r="B17" s="1721">
        <v>794.04390879109997</v>
      </c>
      <c r="C17" s="1197">
        <f t="shared" si="0"/>
        <v>13227.039997923421</v>
      </c>
      <c r="D17" s="1794">
        <v>8861.9539999999997</v>
      </c>
      <c r="E17" s="1986">
        <v>0</v>
      </c>
      <c r="F17" s="1375">
        <v>231.352</v>
      </c>
      <c r="G17" s="1375">
        <v>0</v>
      </c>
      <c r="H17" s="1917">
        <v>0</v>
      </c>
      <c r="I17" s="1375">
        <v>23.966999999999999</v>
      </c>
      <c r="J17" s="1797">
        <v>4109.7669979234188</v>
      </c>
      <c r="K17" s="2012">
        <v>296</v>
      </c>
    </row>
    <row r="18" spans="1:11" ht="12.75" customHeight="1" x14ac:dyDescent="0.2">
      <c r="A18" s="3" t="s">
        <v>1773</v>
      </c>
      <c r="B18" s="1721">
        <v>1012.5518383543999</v>
      </c>
      <c r="C18" s="1197">
        <f t="shared" si="0"/>
        <v>12077.883576592543</v>
      </c>
      <c r="D18" s="1794">
        <v>5741.9690000000001</v>
      </c>
      <c r="E18" s="1986">
        <v>0</v>
      </c>
      <c r="F18" s="1375">
        <v>157.03</v>
      </c>
      <c r="G18" s="1375">
        <v>0</v>
      </c>
      <c r="H18" s="1917">
        <v>0</v>
      </c>
      <c r="I18" s="1375">
        <v>8.9179999999999993</v>
      </c>
      <c r="J18" s="1797">
        <v>6169.9665765925429</v>
      </c>
      <c r="K18" s="2012">
        <v>344</v>
      </c>
    </row>
    <row r="19" spans="1:11" ht="12.75" customHeight="1" x14ac:dyDescent="0.2">
      <c r="A19" s="3" t="s">
        <v>773</v>
      </c>
      <c r="B19" s="1721">
        <v>3340.3868812889996</v>
      </c>
      <c r="C19" s="1197">
        <f t="shared" si="0"/>
        <v>34137.517378588062</v>
      </c>
      <c r="D19" s="1794">
        <v>15985.992</v>
      </c>
      <c r="E19" s="1986">
        <v>0</v>
      </c>
      <c r="F19" s="1375">
        <v>1009.75</v>
      </c>
      <c r="G19" s="1375">
        <v>0</v>
      </c>
      <c r="H19" s="1917">
        <v>0</v>
      </c>
      <c r="I19" s="1375">
        <v>118.783</v>
      </c>
      <c r="J19" s="1797">
        <v>17022.992378588064</v>
      </c>
      <c r="K19" s="2012">
        <v>1241</v>
      </c>
    </row>
    <row r="20" spans="1:11" ht="12.75" customHeight="1" x14ac:dyDescent="0.2">
      <c r="A20" s="3" t="s">
        <v>865</v>
      </c>
      <c r="B20" s="1721">
        <v>2563.2548109112004</v>
      </c>
      <c r="C20" s="1197">
        <f t="shared" si="0"/>
        <v>40647.153688554346</v>
      </c>
      <c r="D20" s="1794">
        <v>23440.612000000001</v>
      </c>
      <c r="E20" s="1986">
        <v>0</v>
      </c>
      <c r="F20" s="1375">
        <v>1465.87</v>
      </c>
      <c r="G20" s="1375">
        <v>0</v>
      </c>
      <c r="H20" s="1917">
        <v>0</v>
      </c>
      <c r="I20" s="1375">
        <v>20.86</v>
      </c>
      <c r="J20" s="1797">
        <v>15719.81168855435</v>
      </c>
      <c r="K20" s="2012">
        <v>971</v>
      </c>
    </row>
    <row r="21" spans="1:11" ht="12.75" customHeight="1" x14ac:dyDescent="0.2">
      <c r="A21" s="3" t="s">
        <v>135</v>
      </c>
      <c r="B21" s="1721">
        <v>1760.3794921464998</v>
      </c>
      <c r="C21" s="1197">
        <f t="shared" si="0"/>
        <v>26706.66804892505</v>
      </c>
      <c r="D21" s="1794">
        <v>11789.715</v>
      </c>
      <c r="E21" s="1986">
        <v>0</v>
      </c>
      <c r="F21" s="1375">
        <v>399.82400000000001</v>
      </c>
      <c r="G21" s="1375">
        <v>0</v>
      </c>
      <c r="H21" s="1917">
        <v>0</v>
      </c>
      <c r="I21" s="1375">
        <v>49.052</v>
      </c>
      <c r="J21" s="1797">
        <v>14468.077048925048</v>
      </c>
      <c r="K21" s="2012">
        <v>860</v>
      </c>
    </row>
    <row r="22" spans="1:11" ht="12.75" customHeight="1" x14ac:dyDescent="0.2">
      <c r="A22" s="3" t="s">
        <v>1774</v>
      </c>
      <c r="B22" s="1721">
        <v>577.58351481840009</v>
      </c>
      <c r="C22" s="1197">
        <f t="shared" si="0"/>
        <v>8611.1333121201606</v>
      </c>
      <c r="D22" s="1794">
        <v>2980.0729999999999</v>
      </c>
      <c r="E22" s="1986">
        <v>0</v>
      </c>
      <c r="F22" s="1375">
        <v>330.47399999999999</v>
      </c>
      <c r="G22" s="1375">
        <v>0</v>
      </c>
      <c r="H22" s="1917">
        <v>0</v>
      </c>
      <c r="I22" s="1375">
        <v>0</v>
      </c>
      <c r="J22" s="1797">
        <v>5300.586312120161</v>
      </c>
      <c r="K22" s="2012">
        <v>220</v>
      </c>
    </row>
    <row r="23" spans="1:11" ht="12.75" customHeight="1" x14ac:dyDescent="0.2">
      <c r="A23" s="3" t="s">
        <v>367</v>
      </c>
      <c r="B23" s="1721">
        <v>870.118452445</v>
      </c>
      <c r="C23" s="1197">
        <f t="shared" si="0"/>
        <v>12620.760692360891</v>
      </c>
      <c r="D23" s="1794">
        <v>7629.8410000000003</v>
      </c>
      <c r="E23" s="1986">
        <v>0</v>
      </c>
      <c r="F23" s="1375">
        <v>223.827</v>
      </c>
      <c r="G23" s="1375">
        <v>0</v>
      </c>
      <c r="H23" s="1917">
        <v>0</v>
      </c>
      <c r="I23" s="1375">
        <v>9.7360000000000007</v>
      </c>
      <c r="J23" s="1797">
        <v>4757.3566923608896</v>
      </c>
      <c r="K23" s="2012">
        <v>304</v>
      </c>
    </row>
    <row r="24" spans="1:11" ht="12.75" customHeight="1" x14ac:dyDescent="0.2">
      <c r="A24" s="3" t="s">
        <v>1452</v>
      </c>
      <c r="B24" s="1721">
        <v>24448.074169040003</v>
      </c>
      <c r="C24" s="1197">
        <f t="shared" si="0"/>
        <v>458068.04002189613</v>
      </c>
      <c r="D24" s="1794">
        <v>260983.128</v>
      </c>
      <c r="E24" s="1986">
        <v>0</v>
      </c>
      <c r="F24" s="1375">
        <v>21721.847000000002</v>
      </c>
      <c r="G24" s="1375">
        <v>0</v>
      </c>
      <c r="H24" s="1917">
        <v>0</v>
      </c>
      <c r="I24" s="1375">
        <v>789.28099999999995</v>
      </c>
      <c r="J24" s="1797">
        <v>174573.78402189611</v>
      </c>
      <c r="K24" s="2012">
        <v>9884</v>
      </c>
    </row>
    <row r="25" spans="1:11" ht="12.75" customHeight="1" x14ac:dyDescent="0.2">
      <c r="A25" s="3" t="s">
        <v>59</v>
      </c>
      <c r="B25" s="1721">
        <v>1040.6300224308</v>
      </c>
      <c r="C25" s="1197">
        <f t="shared" si="0"/>
        <v>15227.943546016326</v>
      </c>
      <c r="D25" s="1794">
        <v>9592.5969999999998</v>
      </c>
      <c r="E25" s="1986">
        <v>0</v>
      </c>
      <c r="F25" s="1375">
        <v>778.73</v>
      </c>
      <c r="G25" s="1375">
        <v>0</v>
      </c>
      <c r="H25" s="1917">
        <v>0</v>
      </c>
      <c r="I25" s="1375">
        <v>119.229</v>
      </c>
      <c r="J25" s="1797">
        <v>4737.3875460163281</v>
      </c>
      <c r="K25" s="2012">
        <v>325</v>
      </c>
    </row>
    <row r="26" spans="1:11" ht="12.75" customHeight="1" x14ac:dyDescent="0.2">
      <c r="A26" s="3" t="s">
        <v>1367</v>
      </c>
      <c r="B26" s="1721">
        <v>345.39588508020006</v>
      </c>
      <c r="C26" s="1197">
        <f t="shared" si="0"/>
        <v>6991.4464876196125</v>
      </c>
      <c r="D26" s="1794">
        <v>3031.28</v>
      </c>
      <c r="E26" s="1986">
        <v>0</v>
      </c>
      <c r="F26" s="1375">
        <v>191.13900000000001</v>
      </c>
      <c r="G26" s="1375">
        <v>0</v>
      </c>
      <c r="H26" s="1917">
        <v>0</v>
      </c>
      <c r="I26" s="1375">
        <v>13.584</v>
      </c>
      <c r="J26" s="1797">
        <v>3755.4434876196128</v>
      </c>
      <c r="K26" s="2012">
        <v>179</v>
      </c>
    </row>
    <row r="27" spans="1:11" ht="12.75" customHeight="1" x14ac:dyDescent="0.2">
      <c r="A27" s="3" t="s">
        <v>1775</v>
      </c>
      <c r="B27" s="1721">
        <v>3574.5636107089999</v>
      </c>
      <c r="C27" s="1197">
        <f t="shared" si="0"/>
        <v>42917.836161336068</v>
      </c>
      <c r="D27" s="1794">
        <v>26625.266</v>
      </c>
      <c r="E27" s="1986">
        <v>0</v>
      </c>
      <c r="F27" s="1375">
        <v>2139.8760000000002</v>
      </c>
      <c r="G27" s="1375">
        <v>0</v>
      </c>
      <c r="H27" s="1917">
        <v>2085.25569</v>
      </c>
      <c r="I27" s="1375">
        <v>69.519000000000005</v>
      </c>
      <c r="J27" s="1797">
        <v>11997.91947133607</v>
      </c>
      <c r="K27" s="2012">
        <v>771</v>
      </c>
    </row>
    <row r="28" spans="1:11" ht="12.75" customHeight="1" x14ac:dyDescent="0.2">
      <c r="A28" s="3" t="s">
        <v>564</v>
      </c>
      <c r="B28" s="1721">
        <v>661.94139049349997</v>
      </c>
      <c r="C28" s="1197">
        <f t="shared" si="0"/>
        <v>7317.5276352506644</v>
      </c>
      <c r="D28" s="1794">
        <v>2928.9</v>
      </c>
      <c r="E28" s="1986">
        <v>0</v>
      </c>
      <c r="F28" s="1375">
        <v>128.56100000000001</v>
      </c>
      <c r="G28" s="1375">
        <v>0</v>
      </c>
      <c r="H28" s="1917">
        <v>0</v>
      </c>
      <c r="I28" s="1375">
        <v>7.8310000000000004</v>
      </c>
      <c r="J28" s="1797">
        <v>4252.235635250664</v>
      </c>
      <c r="K28" s="2012">
        <v>229</v>
      </c>
    </row>
    <row r="29" spans="1:11" ht="12.75" customHeight="1" x14ac:dyDescent="0.2">
      <c r="A29" s="3" t="s">
        <v>1776</v>
      </c>
      <c r="B29" s="1721">
        <v>746.53996966450018</v>
      </c>
      <c r="C29" s="1197">
        <f t="shared" si="0"/>
        <v>14663.058039889518</v>
      </c>
      <c r="D29" s="1794">
        <v>7866.3879999999999</v>
      </c>
      <c r="E29" s="1986">
        <v>0</v>
      </c>
      <c r="F29" s="1375">
        <v>141.82499999999999</v>
      </c>
      <c r="G29" s="1375">
        <v>0</v>
      </c>
      <c r="H29" s="1917">
        <v>0</v>
      </c>
      <c r="I29" s="1375">
        <v>20.332999999999998</v>
      </c>
      <c r="J29" s="1797">
        <v>6634.5120398895197</v>
      </c>
      <c r="K29" s="2012">
        <v>371</v>
      </c>
    </row>
    <row r="30" spans="1:11" ht="12.75" customHeight="1" x14ac:dyDescent="0.2">
      <c r="A30" s="3" t="s">
        <v>1777</v>
      </c>
      <c r="B30" s="1721">
        <v>2264.6176521684001</v>
      </c>
      <c r="C30" s="1197">
        <f t="shared" si="0"/>
        <v>34497.481569963646</v>
      </c>
      <c r="D30" s="1794">
        <v>13714.29</v>
      </c>
      <c r="E30" s="1986">
        <v>0</v>
      </c>
      <c r="F30" s="1375">
        <v>948.76199999999994</v>
      </c>
      <c r="G30" s="1375">
        <v>0</v>
      </c>
      <c r="H30" s="1917">
        <v>0</v>
      </c>
      <c r="I30" s="1375">
        <v>61.914999999999999</v>
      </c>
      <c r="J30" s="1797">
        <v>19772.514569963641</v>
      </c>
      <c r="K30" s="2012">
        <v>917</v>
      </c>
    </row>
    <row r="31" spans="1:11" ht="12.75" customHeight="1" x14ac:dyDescent="0.2">
      <c r="A31" s="3" t="s">
        <v>880</v>
      </c>
      <c r="B31" s="1721">
        <v>731.15948956170007</v>
      </c>
      <c r="C31" s="1197">
        <f t="shared" si="0"/>
        <v>11436.707729498201</v>
      </c>
      <c r="D31" s="1794">
        <v>6286.5879999999997</v>
      </c>
      <c r="E31" s="1986">
        <v>0</v>
      </c>
      <c r="F31" s="1375">
        <v>269.54899999999998</v>
      </c>
      <c r="G31" s="1375">
        <v>0</v>
      </c>
      <c r="H31" s="1917">
        <v>0</v>
      </c>
      <c r="I31" s="1375">
        <v>14.9</v>
      </c>
      <c r="J31" s="1797">
        <v>4865.6707294982016</v>
      </c>
      <c r="K31" s="2012">
        <v>270</v>
      </c>
    </row>
    <row r="32" spans="1:11" ht="12.75" customHeight="1" x14ac:dyDescent="0.2">
      <c r="A32" s="3" t="s">
        <v>1778</v>
      </c>
      <c r="B32" s="1721">
        <v>71973.820034339995</v>
      </c>
      <c r="C32" s="1197">
        <f t="shared" si="0"/>
        <v>782886.23122375202</v>
      </c>
      <c r="D32" s="1794">
        <v>578029.75199999998</v>
      </c>
      <c r="E32" s="1986">
        <v>0</v>
      </c>
      <c r="F32" s="1375">
        <v>113697.40300000001</v>
      </c>
      <c r="G32" s="1375">
        <v>0</v>
      </c>
      <c r="H32" s="1917">
        <v>0</v>
      </c>
      <c r="I32" s="1375">
        <v>3360.38</v>
      </c>
      <c r="J32" s="1797">
        <v>87798.696223751947</v>
      </c>
      <c r="K32" s="2012">
        <v>10194</v>
      </c>
    </row>
    <row r="33" spans="1:11" ht="12.75" customHeight="1" x14ac:dyDescent="0.2">
      <c r="A33" s="3" t="s">
        <v>1779</v>
      </c>
      <c r="B33" s="1721">
        <v>5828.0626562635007</v>
      </c>
      <c r="C33" s="1197">
        <f t="shared" si="0"/>
        <v>56111.213200441278</v>
      </c>
      <c r="D33" s="1794">
        <v>40407.383000000002</v>
      </c>
      <c r="E33" s="1986">
        <v>0</v>
      </c>
      <c r="F33" s="1375">
        <v>3624.3330000000001</v>
      </c>
      <c r="G33" s="1375">
        <v>0</v>
      </c>
      <c r="H33" s="1917">
        <v>0</v>
      </c>
      <c r="I33" s="1375">
        <v>300.61099999999999</v>
      </c>
      <c r="J33" s="1797">
        <v>11778.886200441282</v>
      </c>
      <c r="K33" s="2012">
        <v>922</v>
      </c>
    </row>
    <row r="34" spans="1:11" ht="12.75" customHeight="1" x14ac:dyDescent="0.2">
      <c r="A34" s="3" t="s">
        <v>452</v>
      </c>
      <c r="B34" s="1721">
        <v>779.24626932439992</v>
      </c>
      <c r="C34" s="1197">
        <f t="shared" si="0"/>
        <v>12903.29112196793</v>
      </c>
      <c r="D34" s="1794">
        <v>6025.4750000000004</v>
      </c>
      <c r="E34" s="1986">
        <v>0</v>
      </c>
      <c r="F34" s="1375">
        <v>270.73200000000003</v>
      </c>
      <c r="G34" s="1375">
        <v>0</v>
      </c>
      <c r="H34" s="1917">
        <v>0</v>
      </c>
      <c r="I34" s="1375">
        <v>53.173999999999999</v>
      </c>
      <c r="J34" s="1797">
        <v>6553.9101219679305</v>
      </c>
      <c r="K34" s="2012">
        <v>399</v>
      </c>
    </row>
    <row r="35" spans="1:11" ht="12.75" customHeight="1" x14ac:dyDescent="0.2">
      <c r="A35" s="3" t="s">
        <v>1780</v>
      </c>
      <c r="B35" s="1721">
        <v>1989.7999179336996</v>
      </c>
      <c r="C35" s="1197">
        <f t="shared" si="0"/>
        <v>24043.440395906116</v>
      </c>
      <c r="D35" s="1794">
        <v>15396.944</v>
      </c>
      <c r="E35" s="1986">
        <v>0</v>
      </c>
      <c r="F35" s="1375">
        <v>1086.6679999999999</v>
      </c>
      <c r="G35" s="1375">
        <v>0</v>
      </c>
      <c r="H35" s="1917">
        <v>0</v>
      </c>
      <c r="I35" s="1375">
        <v>42.218000000000004</v>
      </c>
      <c r="J35" s="1797">
        <v>7517.6103959061156</v>
      </c>
      <c r="K35" s="2012">
        <v>614</v>
      </c>
    </row>
    <row r="36" spans="1:11" ht="12.75" customHeight="1" x14ac:dyDescent="0.2">
      <c r="A36" s="3" t="s">
        <v>76</v>
      </c>
      <c r="B36" s="1721">
        <v>3812.7831079719999</v>
      </c>
      <c r="C36" s="1197">
        <f t="shared" si="0"/>
        <v>59164.411125582963</v>
      </c>
      <c r="D36" s="1794">
        <v>27521.446</v>
      </c>
      <c r="E36" s="1986">
        <v>0</v>
      </c>
      <c r="F36" s="1375">
        <v>1109.3920000000001</v>
      </c>
      <c r="G36" s="1375">
        <v>0</v>
      </c>
      <c r="H36" s="1917">
        <v>0</v>
      </c>
      <c r="I36" s="1375">
        <v>40.728999999999999</v>
      </c>
      <c r="J36" s="1797">
        <v>30492.84412558296</v>
      </c>
      <c r="K36" s="2012">
        <v>1585</v>
      </c>
    </row>
    <row r="37" spans="1:11" ht="12.75" customHeight="1" x14ac:dyDescent="0.2">
      <c r="A37" s="3" t="s">
        <v>869</v>
      </c>
      <c r="B37" s="1721">
        <v>5945.2847635035005</v>
      </c>
      <c r="C37" s="1197">
        <f t="shared" si="0"/>
        <v>74098.708950031374</v>
      </c>
      <c r="D37" s="1794">
        <v>40598.277000000002</v>
      </c>
      <c r="E37" s="1986">
        <v>0</v>
      </c>
      <c r="F37" s="1375">
        <v>3365.0569999999998</v>
      </c>
      <c r="G37" s="1375">
        <v>0</v>
      </c>
      <c r="H37" s="1917">
        <v>0</v>
      </c>
      <c r="I37" s="1375">
        <v>166.767</v>
      </c>
      <c r="J37" s="1797">
        <v>29968.607950031379</v>
      </c>
      <c r="K37" s="2012">
        <v>2087</v>
      </c>
    </row>
    <row r="38" spans="1:11" ht="12.75" customHeight="1" x14ac:dyDescent="0.2">
      <c r="A38" s="3" t="s">
        <v>1516</v>
      </c>
      <c r="B38" s="1721">
        <v>951.4538915948001</v>
      </c>
      <c r="C38" s="1197">
        <f t="shared" si="0"/>
        <v>13590.618304730995</v>
      </c>
      <c r="D38" s="1794">
        <v>7150.348</v>
      </c>
      <c r="E38" s="1986">
        <v>0</v>
      </c>
      <c r="F38" s="1375">
        <v>380.36900000000003</v>
      </c>
      <c r="G38" s="1375">
        <v>0</v>
      </c>
      <c r="H38" s="1917">
        <v>0</v>
      </c>
      <c r="I38" s="1375">
        <v>106.67</v>
      </c>
      <c r="J38" s="1797">
        <v>5953.2313047309954</v>
      </c>
      <c r="K38" s="2012">
        <v>368</v>
      </c>
    </row>
    <row r="39" spans="1:11" ht="12.75" customHeight="1" x14ac:dyDescent="0.2">
      <c r="A39" s="3" t="s">
        <v>1172</v>
      </c>
      <c r="B39" s="1721">
        <v>4175.1908264310005</v>
      </c>
      <c r="C39" s="1197">
        <f t="shared" si="0"/>
        <v>56915.726426199682</v>
      </c>
      <c r="D39" s="1794">
        <v>42007.688000000002</v>
      </c>
      <c r="E39" s="1986">
        <v>0</v>
      </c>
      <c r="F39" s="1375">
        <v>2945.4409999999998</v>
      </c>
      <c r="G39" s="1375">
        <v>0</v>
      </c>
      <c r="H39" s="1917">
        <v>0</v>
      </c>
      <c r="I39" s="1375">
        <v>41.828000000000003</v>
      </c>
      <c r="J39" s="1797">
        <v>11920.769426199682</v>
      </c>
      <c r="K39" s="2012">
        <v>1045</v>
      </c>
    </row>
    <row r="40" spans="1:11" ht="12.75" customHeight="1" x14ac:dyDescent="0.2">
      <c r="A40" s="3" t="s">
        <v>1781</v>
      </c>
      <c r="B40" s="1721">
        <v>1429.9524164113</v>
      </c>
      <c r="C40" s="1197">
        <f t="shared" si="0"/>
        <v>14856.060995435508</v>
      </c>
      <c r="D40" s="1794">
        <v>7294.3919999999998</v>
      </c>
      <c r="E40" s="1986">
        <v>0</v>
      </c>
      <c r="F40" s="1375">
        <v>490.21499999999997</v>
      </c>
      <c r="G40" s="1375">
        <v>0</v>
      </c>
      <c r="H40" s="1917">
        <v>0</v>
      </c>
      <c r="I40" s="1375">
        <v>69.876000000000005</v>
      </c>
      <c r="J40" s="1797">
        <v>7001.5779954355075</v>
      </c>
      <c r="K40" s="2012">
        <v>396</v>
      </c>
    </row>
    <row r="41" spans="1:11" ht="12.75" customHeight="1" x14ac:dyDescent="0.2">
      <c r="A41" s="3" t="s">
        <v>783</v>
      </c>
      <c r="B41" s="1721">
        <v>998.00279054480006</v>
      </c>
      <c r="C41" s="1197">
        <f t="shared" si="0"/>
        <v>12279.50686449659</v>
      </c>
      <c r="D41" s="1794">
        <v>5622.3090000000002</v>
      </c>
      <c r="E41" s="1986">
        <v>0</v>
      </c>
      <c r="F41" s="1375">
        <v>152.917</v>
      </c>
      <c r="G41" s="1375">
        <v>0</v>
      </c>
      <c r="H41" s="1917">
        <v>0</v>
      </c>
      <c r="I41" s="1375">
        <v>22.18</v>
      </c>
      <c r="J41" s="1797">
        <v>6482.1008644965896</v>
      </c>
      <c r="K41" s="2012">
        <v>449</v>
      </c>
    </row>
    <row r="42" spans="1:11" ht="12.75" customHeight="1" x14ac:dyDescent="0.2">
      <c r="A42" s="3" t="s">
        <v>78</v>
      </c>
      <c r="B42" s="1721">
        <v>1413.5193081269997</v>
      </c>
      <c r="C42" s="1197">
        <f t="shared" si="0"/>
        <v>18881.757361757613</v>
      </c>
      <c r="D42" s="1794">
        <v>12007.646000000001</v>
      </c>
      <c r="E42" s="1986">
        <v>0</v>
      </c>
      <c r="F42" s="1375">
        <v>1245.28</v>
      </c>
      <c r="G42" s="1375">
        <v>0</v>
      </c>
      <c r="H42" s="1917">
        <v>0</v>
      </c>
      <c r="I42" s="1375">
        <v>47.003999999999998</v>
      </c>
      <c r="J42" s="1797">
        <v>5581.8273617576097</v>
      </c>
      <c r="K42" s="2012">
        <v>458</v>
      </c>
    </row>
    <row r="43" spans="1:11" ht="12.75" customHeight="1" x14ac:dyDescent="0.2">
      <c r="A43" s="3" t="s">
        <v>1782</v>
      </c>
      <c r="B43" s="1721">
        <v>678.69588561479998</v>
      </c>
      <c r="C43" s="1197">
        <f t="shared" si="0"/>
        <v>7274.9746238649368</v>
      </c>
      <c r="D43" s="1794">
        <v>1936.789</v>
      </c>
      <c r="E43" s="1986">
        <v>0</v>
      </c>
      <c r="F43" s="1375">
        <v>93.546000000000006</v>
      </c>
      <c r="G43" s="1375">
        <v>0</v>
      </c>
      <c r="H43" s="1917">
        <v>0</v>
      </c>
      <c r="I43" s="1375">
        <v>2.153</v>
      </c>
      <c r="J43" s="1797">
        <v>5242.4866238649365</v>
      </c>
      <c r="K43" s="2012">
        <v>265</v>
      </c>
    </row>
    <row r="44" spans="1:11" ht="12.75" customHeight="1" x14ac:dyDescent="0.2">
      <c r="A44" s="3" t="s">
        <v>1260</v>
      </c>
      <c r="B44" s="1721">
        <v>2205.0301660774003</v>
      </c>
      <c r="C44" s="1197">
        <f t="shared" si="0"/>
        <v>39725.354287870774</v>
      </c>
      <c r="D44" s="1794">
        <v>22153.685000000001</v>
      </c>
      <c r="E44" s="1986">
        <v>0</v>
      </c>
      <c r="F44" s="1375">
        <v>651.70399999999995</v>
      </c>
      <c r="G44" s="1375">
        <v>0</v>
      </c>
      <c r="H44" s="1917">
        <v>0</v>
      </c>
      <c r="I44" s="1375">
        <v>14.673999999999999</v>
      </c>
      <c r="J44" s="1797">
        <v>16905.291287870772</v>
      </c>
      <c r="K44" s="2012">
        <v>912</v>
      </c>
    </row>
    <row r="45" spans="1:11" ht="12.75" customHeight="1" x14ac:dyDescent="0.2">
      <c r="A45" s="3" t="s">
        <v>1783</v>
      </c>
      <c r="B45" s="1721">
        <v>6356.4178964289003</v>
      </c>
      <c r="C45" s="1197">
        <f t="shared" si="0"/>
        <v>76984.632036698531</v>
      </c>
      <c r="D45" s="1794">
        <v>44116.917999999998</v>
      </c>
      <c r="E45" s="1986">
        <v>0</v>
      </c>
      <c r="F45" s="1375">
        <v>3528.2310000000002</v>
      </c>
      <c r="G45" s="1375">
        <v>0</v>
      </c>
      <c r="H45" s="1917">
        <v>0</v>
      </c>
      <c r="I45" s="1375">
        <v>323.529</v>
      </c>
      <c r="J45" s="1797">
        <v>29015.954036698531</v>
      </c>
      <c r="K45" s="2012">
        <v>1726</v>
      </c>
    </row>
    <row r="46" spans="1:11" ht="12.75" customHeight="1" x14ac:dyDescent="0.2">
      <c r="A46" s="3" t="s">
        <v>1784</v>
      </c>
      <c r="B46" s="1721">
        <v>17417.617900063</v>
      </c>
      <c r="C46" s="1197">
        <f t="shared" si="0"/>
        <v>221859.98389605735</v>
      </c>
      <c r="D46" s="1794">
        <v>105231.82</v>
      </c>
      <c r="E46" s="1986">
        <v>0</v>
      </c>
      <c r="F46" s="1375">
        <v>9620.9439999999995</v>
      </c>
      <c r="G46" s="1375">
        <v>0</v>
      </c>
      <c r="H46" s="1917">
        <v>274.73872999999998</v>
      </c>
      <c r="I46" s="1375">
        <v>1094.547</v>
      </c>
      <c r="J46" s="1797">
        <v>105637.93416605736</v>
      </c>
      <c r="K46" s="2012">
        <v>5344</v>
      </c>
    </row>
    <row r="47" spans="1:11" ht="12.75" customHeight="1" x14ac:dyDescent="0.2">
      <c r="A47" s="3" t="s">
        <v>80</v>
      </c>
      <c r="B47" s="1721">
        <v>3512.5595247239999</v>
      </c>
      <c r="C47" s="1197">
        <f t="shared" si="0"/>
        <v>44572.782353439856</v>
      </c>
      <c r="D47" s="1794">
        <v>17556</v>
      </c>
      <c r="E47" s="1986">
        <v>0</v>
      </c>
      <c r="F47" s="1375">
        <v>529.63800000000003</v>
      </c>
      <c r="G47" s="1375">
        <v>0</v>
      </c>
      <c r="H47" s="1917">
        <v>0</v>
      </c>
      <c r="I47" s="1375">
        <v>28.524000000000001</v>
      </c>
      <c r="J47" s="1797">
        <v>26458.620353439856</v>
      </c>
      <c r="K47" s="2012">
        <v>1514</v>
      </c>
    </row>
    <row r="48" spans="1:11" ht="12.75" customHeight="1" x14ac:dyDescent="0.2">
      <c r="A48" s="3" t="s">
        <v>1338</v>
      </c>
      <c r="B48" s="1721">
        <v>277.26152953780002</v>
      </c>
      <c r="C48" s="1197">
        <f t="shared" si="0"/>
        <v>1579.9000784890059</v>
      </c>
      <c r="D48" s="1794">
        <v>751.33799999999997</v>
      </c>
      <c r="E48" s="1986">
        <v>0</v>
      </c>
      <c r="F48" s="1375">
        <v>34.844000000000001</v>
      </c>
      <c r="G48" s="1375">
        <v>0</v>
      </c>
      <c r="H48" s="1917">
        <v>0</v>
      </c>
      <c r="I48" s="1375">
        <v>0.22600000000000001</v>
      </c>
      <c r="J48" s="1797">
        <v>793.49207848900573</v>
      </c>
      <c r="K48" s="2012">
        <v>66</v>
      </c>
    </row>
    <row r="49" spans="1:11" ht="12.75" customHeight="1" x14ac:dyDescent="0.2">
      <c r="A49" s="3" t="s">
        <v>1785</v>
      </c>
      <c r="B49" s="1721">
        <v>3931.4220435505003</v>
      </c>
      <c r="C49" s="1197">
        <f t="shared" si="0"/>
        <v>72342.448259587851</v>
      </c>
      <c r="D49" s="1794">
        <v>53423.851000000002</v>
      </c>
      <c r="E49" s="1986">
        <v>0</v>
      </c>
      <c r="F49" s="1375">
        <v>6504.5290000000005</v>
      </c>
      <c r="G49" s="1375">
        <v>0</v>
      </c>
      <c r="H49" s="1917">
        <v>0</v>
      </c>
      <c r="I49" s="1375">
        <v>85.93</v>
      </c>
      <c r="J49" s="1797">
        <v>12328.138259587844</v>
      </c>
      <c r="K49" s="2012">
        <v>1225</v>
      </c>
    </row>
    <row r="50" spans="1:11" ht="12.75" customHeight="1" x14ac:dyDescent="0.2">
      <c r="A50" s="3" t="s">
        <v>1786</v>
      </c>
      <c r="B50" s="1721">
        <v>8288.6186791090004</v>
      </c>
      <c r="C50" s="1197">
        <f t="shared" si="0"/>
        <v>166376.73329584286</v>
      </c>
      <c r="D50" s="1794">
        <v>127100.031</v>
      </c>
      <c r="E50" s="1986">
        <v>0</v>
      </c>
      <c r="F50" s="1375">
        <v>16247.477000000001</v>
      </c>
      <c r="G50" s="1375">
        <v>0</v>
      </c>
      <c r="H50" s="1917">
        <v>0</v>
      </c>
      <c r="I50" s="1375">
        <v>688.62400000000002</v>
      </c>
      <c r="J50" s="1797">
        <v>22340.601295842836</v>
      </c>
      <c r="K50" s="2012">
        <v>2055</v>
      </c>
    </row>
    <row r="51" spans="1:11" ht="12.75" customHeight="1" x14ac:dyDescent="0.2">
      <c r="A51" s="3" t="s">
        <v>1787</v>
      </c>
      <c r="B51" s="1721">
        <v>445.66473943580002</v>
      </c>
      <c r="C51" s="1197">
        <f t="shared" si="0"/>
        <v>6826.9939249675008</v>
      </c>
      <c r="D51" s="1794">
        <v>3784.5720000000001</v>
      </c>
      <c r="E51" s="1986">
        <v>0</v>
      </c>
      <c r="F51" s="1375">
        <v>83.41</v>
      </c>
      <c r="G51" s="1375">
        <v>0</v>
      </c>
      <c r="H51" s="1917">
        <v>0</v>
      </c>
      <c r="I51" s="1375">
        <v>8.2000000000000003E-2</v>
      </c>
      <c r="J51" s="1797">
        <v>2958.9299249675005</v>
      </c>
      <c r="K51" s="2012">
        <v>157</v>
      </c>
    </row>
    <row r="52" spans="1:11" ht="12.75" customHeight="1" x14ac:dyDescent="0.2">
      <c r="A52" s="3" t="s">
        <v>1788</v>
      </c>
      <c r="B52" s="1721">
        <v>2893.4315845199999</v>
      </c>
      <c r="C52" s="1197">
        <f t="shared" si="0"/>
        <v>47585.978433937606</v>
      </c>
      <c r="D52" s="1794">
        <v>33989.43</v>
      </c>
      <c r="E52" s="1986">
        <v>0</v>
      </c>
      <c r="F52" s="1375">
        <v>3322.5079999999998</v>
      </c>
      <c r="G52" s="1375">
        <v>0</v>
      </c>
      <c r="H52" s="1917">
        <v>0</v>
      </c>
      <c r="I52" s="1375">
        <v>1.5960000000000001</v>
      </c>
      <c r="J52" s="1797">
        <v>10272.444433937606</v>
      </c>
      <c r="K52" s="2012">
        <v>973</v>
      </c>
    </row>
    <row r="53" spans="1:11" ht="12.75" customHeight="1" x14ac:dyDescent="0.2">
      <c r="A53" s="3" t="s">
        <v>1789</v>
      </c>
      <c r="B53" s="1721">
        <v>1125.2758847466</v>
      </c>
      <c r="C53" s="1197">
        <f t="shared" si="0"/>
        <v>14412.188671529238</v>
      </c>
      <c r="D53" s="1794">
        <v>8878.9339999999993</v>
      </c>
      <c r="E53" s="1986">
        <v>0</v>
      </c>
      <c r="F53" s="1375">
        <v>662.11500000000001</v>
      </c>
      <c r="G53" s="1375">
        <v>0</v>
      </c>
      <c r="H53" s="1917">
        <v>0</v>
      </c>
      <c r="I53" s="1375">
        <v>32.347000000000001</v>
      </c>
      <c r="J53" s="1797">
        <v>4838.7926715292388</v>
      </c>
      <c r="K53" s="2012">
        <v>334</v>
      </c>
    </row>
    <row r="54" spans="1:11" ht="12.75" customHeight="1" x14ac:dyDescent="0.2">
      <c r="A54" s="3" t="s">
        <v>1135</v>
      </c>
      <c r="B54" s="1721">
        <v>1071.1203129537</v>
      </c>
      <c r="C54" s="1197">
        <f t="shared" si="0"/>
        <v>11723.540766262528</v>
      </c>
      <c r="D54" s="1794">
        <v>5883.0450000000001</v>
      </c>
      <c r="E54" s="1986">
        <v>0</v>
      </c>
      <c r="F54" s="1375">
        <v>235.43700000000001</v>
      </c>
      <c r="G54" s="1375">
        <v>0</v>
      </c>
      <c r="H54" s="1917">
        <v>0</v>
      </c>
      <c r="I54" s="1375">
        <v>86.540999999999997</v>
      </c>
      <c r="J54" s="1797">
        <v>5518.5177662625274</v>
      </c>
      <c r="K54" s="2012">
        <v>245</v>
      </c>
    </row>
    <row r="55" spans="1:11" ht="12.75" customHeight="1" x14ac:dyDescent="0.2">
      <c r="A55" s="3" t="s">
        <v>87</v>
      </c>
      <c r="B55" s="1721">
        <v>1314.1339457513002</v>
      </c>
      <c r="C55" s="1197">
        <f t="shared" si="0"/>
        <v>24916.625291967619</v>
      </c>
      <c r="D55" s="1794">
        <v>13632.251</v>
      </c>
      <c r="E55" s="1986">
        <v>0</v>
      </c>
      <c r="F55" s="1375">
        <v>430.31299999999999</v>
      </c>
      <c r="G55" s="1375">
        <v>0</v>
      </c>
      <c r="H55" s="1917">
        <v>0</v>
      </c>
      <c r="I55" s="1375">
        <v>8.0579999999999998</v>
      </c>
      <c r="J55" s="1797">
        <v>10846.003291967618</v>
      </c>
      <c r="K55" s="2012">
        <v>602</v>
      </c>
    </row>
    <row r="56" spans="1:11" ht="12.75" customHeight="1" x14ac:dyDescent="0.2">
      <c r="A56" s="3" t="s">
        <v>1790</v>
      </c>
      <c r="B56" s="1721">
        <v>22080.379511545998</v>
      </c>
      <c r="C56" s="1197">
        <f t="shared" si="0"/>
        <v>235391.60411807982</v>
      </c>
      <c r="D56" s="1794">
        <v>174474.766</v>
      </c>
      <c r="E56" s="1986">
        <v>0</v>
      </c>
      <c r="F56" s="1375">
        <v>26125.852999999999</v>
      </c>
      <c r="G56" s="1375">
        <v>0</v>
      </c>
      <c r="H56" s="1917">
        <v>0</v>
      </c>
      <c r="I56" s="1375">
        <v>745.947</v>
      </c>
      <c r="J56" s="1797">
        <v>34045.038118079843</v>
      </c>
      <c r="K56" s="2012">
        <v>3497</v>
      </c>
    </row>
    <row r="57" spans="1:11" ht="12.75" customHeight="1" x14ac:dyDescent="0.2">
      <c r="A57" s="3" t="s">
        <v>670</v>
      </c>
      <c r="B57" s="1721">
        <v>3057.1816953316002</v>
      </c>
      <c r="C57" s="1197">
        <f t="shared" si="0"/>
        <v>35738.111030960907</v>
      </c>
      <c r="D57" s="1794">
        <v>20849.437999999998</v>
      </c>
      <c r="E57" s="1986">
        <v>0</v>
      </c>
      <c r="F57" s="1375">
        <v>1229.8679999999999</v>
      </c>
      <c r="G57" s="1375">
        <v>0</v>
      </c>
      <c r="H57" s="1917">
        <v>0</v>
      </c>
      <c r="I57" s="1375">
        <v>163.79599999999999</v>
      </c>
      <c r="J57" s="1797">
        <v>13495.00903096091</v>
      </c>
      <c r="K57" s="2012">
        <v>873</v>
      </c>
    </row>
    <row r="58" spans="1:11" ht="12.75" customHeight="1" x14ac:dyDescent="0.2">
      <c r="A58" s="3" t="s">
        <v>1791</v>
      </c>
      <c r="B58" s="1721">
        <v>1036.0774217620001</v>
      </c>
      <c r="C58" s="1197">
        <f t="shared" si="0"/>
        <v>12354.446880364259</v>
      </c>
      <c r="D58" s="1794">
        <v>5200.9040000000005</v>
      </c>
      <c r="E58" s="1986">
        <v>0</v>
      </c>
      <c r="F58" s="1375">
        <v>176.696</v>
      </c>
      <c r="G58" s="1375">
        <v>0</v>
      </c>
      <c r="H58" s="1917">
        <v>0</v>
      </c>
      <c r="I58" s="1375">
        <v>2.5569999999999999</v>
      </c>
      <c r="J58" s="1797">
        <v>6974.2898803642602</v>
      </c>
      <c r="K58" s="2012">
        <v>316</v>
      </c>
    </row>
    <row r="59" spans="1:11" ht="12.75" customHeight="1" x14ac:dyDescent="0.2">
      <c r="A59" s="3" t="s">
        <v>91</v>
      </c>
      <c r="B59" s="1721">
        <v>810.33447146430001</v>
      </c>
      <c r="C59" s="1197">
        <f t="shared" si="0"/>
        <v>7929.0544704042941</v>
      </c>
      <c r="D59" s="1794">
        <v>5052.7489999999998</v>
      </c>
      <c r="E59" s="1986">
        <v>0</v>
      </c>
      <c r="F59" s="1375">
        <v>340.375</v>
      </c>
      <c r="G59" s="1375">
        <v>0</v>
      </c>
      <c r="H59" s="1917">
        <v>0</v>
      </c>
      <c r="I59" s="1375">
        <v>25.989000000000001</v>
      </c>
      <c r="J59" s="1797">
        <v>2509.9414704042947</v>
      </c>
      <c r="K59" s="2012">
        <v>235</v>
      </c>
    </row>
    <row r="60" spans="1:11" ht="12.75" customHeight="1" x14ac:dyDescent="0.2">
      <c r="A60" s="3" t="s">
        <v>1792</v>
      </c>
      <c r="B60" s="1721">
        <v>883.42137846989999</v>
      </c>
      <c r="C60" s="1197">
        <f t="shared" si="0"/>
        <v>10026.146072902113</v>
      </c>
      <c r="D60" s="1794">
        <v>6370.5559999999996</v>
      </c>
      <c r="E60" s="1986">
        <v>0</v>
      </c>
      <c r="F60" s="1375">
        <v>458.803</v>
      </c>
      <c r="G60" s="1375">
        <v>0</v>
      </c>
      <c r="H60" s="1917">
        <v>0</v>
      </c>
      <c r="I60" s="1375">
        <v>23.222000000000001</v>
      </c>
      <c r="J60" s="1797">
        <v>3173.565072902114</v>
      </c>
      <c r="K60" s="2012">
        <v>179</v>
      </c>
    </row>
    <row r="61" spans="1:11" ht="12.75" customHeight="1" x14ac:dyDescent="0.2">
      <c r="A61" s="3" t="s">
        <v>1269</v>
      </c>
      <c r="B61" s="1721">
        <v>2460.0304031282999</v>
      </c>
      <c r="C61" s="1197">
        <f t="shared" si="0"/>
        <v>37712.165245511482</v>
      </c>
      <c r="D61" s="1794">
        <v>19846.245999999999</v>
      </c>
      <c r="E61" s="1986">
        <v>0</v>
      </c>
      <c r="F61" s="1375">
        <v>827.37</v>
      </c>
      <c r="G61" s="1375">
        <v>0</v>
      </c>
      <c r="H61" s="1917">
        <v>0</v>
      </c>
      <c r="I61" s="1375">
        <v>178.88200000000001</v>
      </c>
      <c r="J61" s="1797">
        <v>16859.667245511482</v>
      </c>
      <c r="K61" s="2012">
        <v>861</v>
      </c>
    </row>
    <row r="62" spans="1:11" ht="12.75" customHeight="1" x14ac:dyDescent="0.2">
      <c r="A62" s="3" t="s">
        <v>353</v>
      </c>
      <c r="B62" s="1721">
        <v>954.27864138590007</v>
      </c>
      <c r="C62" s="1197">
        <f t="shared" si="0"/>
        <v>14676.268544039485</v>
      </c>
      <c r="D62" s="1794">
        <v>8213.1589999999997</v>
      </c>
      <c r="E62" s="1986">
        <v>0</v>
      </c>
      <c r="F62" s="1375">
        <v>347.56099999999998</v>
      </c>
      <c r="G62" s="1375">
        <v>0</v>
      </c>
      <c r="H62" s="1917">
        <v>0</v>
      </c>
      <c r="I62" s="1375">
        <v>69.790999999999997</v>
      </c>
      <c r="J62" s="1797">
        <v>6045.7575440394876</v>
      </c>
      <c r="K62" s="2012">
        <v>325</v>
      </c>
    </row>
    <row r="63" spans="1:11" ht="12.75" customHeight="1" x14ac:dyDescent="0.2">
      <c r="A63" s="3" t="s">
        <v>97</v>
      </c>
      <c r="B63" s="1721">
        <v>4652.1662010869986</v>
      </c>
      <c r="C63" s="1197">
        <f t="shared" si="0"/>
        <v>51269.499211012138</v>
      </c>
      <c r="D63" s="1794">
        <v>23076.096000000001</v>
      </c>
      <c r="E63" s="1986">
        <v>0</v>
      </c>
      <c r="F63" s="1375">
        <v>5337.3490000000002</v>
      </c>
      <c r="G63" s="1375">
        <v>0</v>
      </c>
      <c r="H63" s="1917">
        <v>0</v>
      </c>
      <c r="I63" s="1375">
        <v>91.86</v>
      </c>
      <c r="J63" s="1797">
        <v>22764.194211012138</v>
      </c>
      <c r="K63" s="2012">
        <v>1174</v>
      </c>
    </row>
    <row r="64" spans="1:11" ht="12.75" customHeight="1" x14ac:dyDescent="0.2">
      <c r="A64" s="3" t="s">
        <v>800</v>
      </c>
      <c r="B64" s="1721">
        <v>1043.5006022810001</v>
      </c>
      <c r="C64" s="1197">
        <f t="shared" si="0"/>
        <v>12720.862104946575</v>
      </c>
      <c r="D64" s="1794">
        <v>8231.7849999999999</v>
      </c>
      <c r="E64" s="1986">
        <v>0</v>
      </c>
      <c r="F64" s="1375">
        <v>495.27800000000002</v>
      </c>
      <c r="G64" s="1375">
        <v>0</v>
      </c>
      <c r="H64" s="1917">
        <v>0</v>
      </c>
      <c r="I64" s="1375">
        <v>43.601999999999997</v>
      </c>
      <c r="J64" s="1797">
        <v>3950.1971049465737</v>
      </c>
      <c r="K64" s="2012">
        <v>302</v>
      </c>
    </row>
    <row r="65" spans="1:11" ht="12.75" customHeight="1" x14ac:dyDescent="0.2">
      <c r="A65" s="3" t="s">
        <v>1793</v>
      </c>
      <c r="B65" s="1721">
        <v>1876.0062704761001</v>
      </c>
      <c r="C65" s="1197">
        <f t="shared" si="0"/>
        <v>40288.083125134093</v>
      </c>
      <c r="D65" s="1794">
        <v>26718.567999999999</v>
      </c>
      <c r="E65" s="1986">
        <v>0</v>
      </c>
      <c r="F65" s="1375">
        <v>1951.212</v>
      </c>
      <c r="G65" s="1375">
        <v>0</v>
      </c>
      <c r="H65" s="1917">
        <v>0</v>
      </c>
      <c r="I65" s="1375">
        <v>23.302</v>
      </c>
      <c r="J65" s="1797">
        <v>11595.001125134095</v>
      </c>
      <c r="K65" s="2012">
        <v>781</v>
      </c>
    </row>
    <row r="66" spans="1:11" ht="12.75" customHeight="1" x14ac:dyDescent="0.2">
      <c r="A66" s="3" t="s">
        <v>1273</v>
      </c>
      <c r="B66" s="1721">
        <v>906.70357524740007</v>
      </c>
      <c r="C66" s="1197">
        <f t="shared" si="0"/>
        <v>9018.6925824553382</v>
      </c>
      <c r="D66" s="1794">
        <v>6086.7470000000003</v>
      </c>
      <c r="E66" s="1986">
        <v>0</v>
      </c>
      <c r="F66" s="1375">
        <v>541.22699999999998</v>
      </c>
      <c r="G66" s="1375">
        <v>0</v>
      </c>
      <c r="H66" s="1917">
        <v>0</v>
      </c>
      <c r="I66" s="1375">
        <v>12.965</v>
      </c>
      <c r="J66" s="1797">
        <v>2377.7535824553374</v>
      </c>
      <c r="K66" s="2012">
        <v>221</v>
      </c>
    </row>
    <row r="67" spans="1:11" ht="12.75" customHeight="1" x14ac:dyDescent="0.2">
      <c r="A67" s="3" t="s">
        <v>1435</v>
      </c>
      <c r="B67" s="1721">
        <v>1152.7993161474001</v>
      </c>
      <c r="C67" s="1197">
        <f t="shared" si="0"/>
        <v>11329.85304581044</v>
      </c>
      <c r="D67" s="1794">
        <v>6045.5820000000003</v>
      </c>
      <c r="E67" s="1986">
        <v>0</v>
      </c>
      <c r="F67" s="1375">
        <v>236.595</v>
      </c>
      <c r="G67" s="1375">
        <v>0</v>
      </c>
      <c r="H67" s="1917">
        <v>0</v>
      </c>
      <c r="I67" s="1375">
        <v>84.049000000000007</v>
      </c>
      <c r="J67" s="1797">
        <v>4963.6270458104391</v>
      </c>
      <c r="K67" s="2012">
        <v>312</v>
      </c>
    </row>
    <row r="68" spans="1:11" ht="12.75" customHeight="1" x14ac:dyDescent="0.2">
      <c r="A68" s="3" t="s">
        <v>1794</v>
      </c>
      <c r="B68" s="1721">
        <v>1226.2720067881999</v>
      </c>
      <c r="C68" s="1197">
        <f t="shared" si="0"/>
        <v>18148.488265485394</v>
      </c>
      <c r="D68" s="1794">
        <v>10265.539000000001</v>
      </c>
      <c r="E68" s="1986">
        <v>0</v>
      </c>
      <c r="F68" s="1375">
        <v>326.21699999999998</v>
      </c>
      <c r="G68" s="1375">
        <v>0</v>
      </c>
      <c r="H68" s="1917">
        <v>0</v>
      </c>
      <c r="I68" s="1375">
        <v>40.356999999999999</v>
      </c>
      <c r="J68" s="1797">
        <v>7516.3752654853915</v>
      </c>
      <c r="K68" s="2012">
        <v>418</v>
      </c>
    </row>
    <row r="69" spans="1:11" ht="12.75" customHeight="1" x14ac:dyDescent="0.2">
      <c r="A69" s="3" t="s">
        <v>212</v>
      </c>
      <c r="B69" s="1721">
        <v>3296.2966689725004</v>
      </c>
      <c r="C69" s="1197">
        <f t="shared" ref="C69:C132" si="1">SUM(D69:J69)</f>
        <v>45933.2642092651</v>
      </c>
      <c r="D69" s="1794">
        <v>32460.241000000002</v>
      </c>
      <c r="E69" s="1986">
        <v>0</v>
      </c>
      <c r="F69" s="1375">
        <v>2525.9679999999998</v>
      </c>
      <c r="G69" s="1375">
        <v>0</v>
      </c>
      <c r="H69" s="1917">
        <v>0</v>
      </c>
      <c r="I69" s="1375">
        <v>124.121</v>
      </c>
      <c r="J69" s="1797">
        <v>10822.9342092651</v>
      </c>
      <c r="K69" s="2012">
        <v>821</v>
      </c>
    </row>
    <row r="70" spans="1:11" ht="12.75" customHeight="1" x14ac:dyDescent="0.2">
      <c r="A70" s="3" t="s">
        <v>678</v>
      </c>
      <c r="B70" s="1721">
        <v>1705.11645335</v>
      </c>
      <c r="C70" s="1197">
        <f t="shared" si="1"/>
        <v>17748.359947862162</v>
      </c>
      <c r="D70" s="1794">
        <v>8682.73</v>
      </c>
      <c r="E70" s="1986">
        <v>0</v>
      </c>
      <c r="F70" s="1375">
        <v>308.72199999999998</v>
      </c>
      <c r="G70" s="1375">
        <v>0</v>
      </c>
      <c r="H70" s="1917">
        <v>0</v>
      </c>
      <c r="I70" s="1375">
        <v>20.588000000000001</v>
      </c>
      <c r="J70" s="1797">
        <v>8736.3199478621646</v>
      </c>
      <c r="K70" s="2012">
        <v>501</v>
      </c>
    </row>
    <row r="71" spans="1:11" ht="12.75" customHeight="1" x14ac:dyDescent="0.2">
      <c r="A71" s="3" t="s">
        <v>1795</v>
      </c>
      <c r="B71" s="1721">
        <v>1095.832312404</v>
      </c>
      <c r="C71" s="1197">
        <f t="shared" si="1"/>
        <v>23277.561768382817</v>
      </c>
      <c r="D71" s="1794">
        <v>10305.574000000001</v>
      </c>
      <c r="E71" s="1986">
        <v>0</v>
      </c>
      <c r="F71" s="1375">
        <v>286.05099999999999</v>
      </c>
      <c r="G71" s="1375">
        <v>0</v>
      </c>
      <c r="H71" s="1917">
        <v>0</v>
      </c>
      <c r="I71" s="1375">
        <v>31.765999999999998</v>
      </c>
      <c r="J71" s="1797">
        <v>12654.170768382815</v>
      </c>
      <c r="K71" s="2012">
        <v>571</v>
      </c>
    </row>
    <row r="72" spans="1:11" ht="12.75" customHeight="1" x14ac:dyDescent="0.2">
      <c r="A72" s="3" t="s">
        <v>1796</v>
      </c>
      <c r="B72" s="1721">
        <v>3964.8865178872002</v>
      </c>
      <c r="C72" s="1197">
        <f t="shared" si="1"/>
        <v>53010.283899126807</v>
      </c>
      <c r="D72" s="1794">
        <v>23425.323</v>
      </c>
      <c r="E72" s="1986">
        <v>0</v>
      </c>
      <c r="F72" s="1375">
        <v>865.673</v>
      </c>
      <c r="G72" s="1375">
        <v>0</v>
      </c>
      <c r="H72" s="1917">
        <v>0</v>
      </c>
      <c r="I72" s="1375">
        <v>110.86</v>
      </c>
      <c r="J72" s="1797">
        <v>28608.427899126811</v>
      </c>
      <c r="K72" s="2012">
        <v>1765</v>
      </c>
    </row>
    <row r="73" spans="1:11" ht="12.75" customHeight="1" x14ac:dyDescent="0.2">
      <c r="A73" s="3" t="s">
        <v>1797</v>
      </c>
      <c r="B73" s="1721">
        <v>1998.2367834224997</v>
      </c>
      <c r="C73" s="1197">
        <f t="shared" si="1"/>
        <v>26129.62393581924</v>
      </c>
      <c r="D73" s="1794">
        <v>15456.117</v>
      </c>
      <c r="E73" s="1986">
        <v>0</v>
      </c>
      <c r="F73" s="1375">
        <v>1119.402</v>
      </c>
      <c r="G73" s="1375">
        <v>0</v>
      </c>
      <c r="H73" s="1917">
        <v>0</v>
      </c>
      <c r="I73" s="1375">
        <v>37.968000000000004</v>
      </c>
      <c r="J73" s="1797">
        <v>9516.1369358192387</v>
      </c>
      <c r="K73" s="2012">
        <v>593</v>
      </c>
    </row>
    <row r="74" spans="1:11" ht="12.75" customHeight="1" x14ac:dyDescent="0.2">
      <c r="A74" s="3" t="s">
        <v>1798</v>
      </c>
      <c r="B74" s="1721">
        <v>1336.2280856920001</v>
      </c>
      <c r="C74" s="1197">
        <f t="shared" si="1"/>
        <v>23255.879318568757</v>
      </c>
      <c r="D74" s="1794">
        <v>13027.815000000001</v>
      </c>
      <c r="E74" s="1986">
        <v>0</v>
      </c>
      <c r="F74" s="1375">
        <v>609.53700000000003</v>
      </c>
      <c r="G74" s="1375">
        <v>0</v>
      </c>
      <c r="H74" s="1917">
        <v>0</v>
      </c>
      <c r="I74" s="1375">
        <v>27.361000000000001</v>
      </c>
      <c r="J74" s="1797">
        <v>9591.1663185687557</v>
      </c>
      <c r="K74" s="2012">
        <v>518</v>
      </c>
    </row>
    <row r="75" spans="1:11" ht="12.75" customHeight="1" x14ac:dyDescent="0.2">
      <c r="A75" s="3" t="s">
        <v>1799</v>
      </c>
      <c r="B75" s="1721">
        <v>5010.7261714871001</v>
      </c>
      <c r="C75" s="1197">
        <f t="shared" si="1"/>
        <v>73468.951141638492</v>
      </c>
      <c r="D75" s="1794">
        <v>39693.019</v>
      </c>
      <c r="E75" s="1986">
        <v>0</v>
      </c>
      <c r="F75" s="1375">
        <v>4730.1970000000001</v>
      </c>
      <c r="G75" s="1375">
        <v>0</v>
      </c>
      <c r="H75" s="1917">
        <v>0</v>
      </c>
      <c r="I75" s="1375">
        <v>24.143000000000001</v>
      </c>
      <c r="J75" s="1797">
        <v>29021.592141638499</v>
      </c>
      <c r="K75" s="2012">
        <v>1683</v>
      </c>
    </row>
    <row r="76" spans="1:11" ht="12.75" customHeight="1" x14ac:dyDescent="0.2">
      <c r="A76" s="3" t="s">
        <v>1800</v>
      </c>
      <c r="B76" s="1721">
        <v>39881.233153558002</v>
      </c>
      <c r="C76" s="1197">
        <f t="shared" si="1"/>
        <v>607472.77679688891</v>
      </c>
      <c r="D76" s="1794">
        <v>459014.152</v>
      </c>
      <c r="E76" s="1986">
        <v>158.40367999999998</v>
      </c>
      <c r="F76" s="1375">
        <v>57142.535000000003</v>
      </c>
      <c r="G76" s="1375">
        <v>0</v>
      </c>
      <c r="H76" s="1917">
        <v>11306.762460000002</v>
      </c>
      <c r="I76" s="1375">
        <v>514.74099999999999</v>
      </c>
      <c r="J76" s="1797">
        <v>79336.18265688885</v>
      </c>
      <c r="K76" s="2012">
        <v>8329</v>
      </c>
    </row>
    <row r="77" spans="1:11" ht="12.75" customHeight="1" x14ac:dyDescent="0.2">
      <c r="A77" s="3" t="s">
        <v>169</v>
      </c>
      <c r="B77" s="1721">
        <v>2424.7431577319999</v>
      </c>
      <c r="C77" s="1197">
        <f t="shared" si="1"/>
        <v>26681.666374815391</v>
      </c>
      <c r="D77" s="1794">
        <v>13077.772999999999</v>
      </c>
      <c r="E77" s="1986">
        <v>0</v>
      </c>
      <c r="F77" s="1375">
        <v>396.58699999999999</v>
      </c>
      <c r="G77" s="1375">
        <v>0</v>
      </c>
      <c r="H77" s="1917">
        <v>0</v>
      </c>
      <c r="I77" s="1375">
        <v>14.125</v>
      </c>
      <c r="J77" s="1797">
        <v>13193.181374815393</v>
      </c>
      <c r="K77" s="2012">
        <v>832</v>
      </c>
    </row>
    <row r="78" spans="1:11" ht="12.75" customHeight="1" x14ac:dyDescent="0.2">
      <c r="A78" s="3" t="s">
        <v>1801</v>
      </c>
      <c r="B78" s="1721">
        <v>584.3060099329</v>
      </c>
      <c r="C78" s="1197">
        <f t="shared" si="1"/>
        <v>3765.0488771122809</v>
      </c>
      <c r="D78" s="1794">
        <v>2112.0160000000001</v>
      </c>
      <c r="E78" s="1986">
        <v>0</v>
      </c>
      <c r="F78" s="1375">
        <v>239.261</v>
      </c>
      <c r="G78" s="1375">
        <v>0</v>
      </c>
      <c r="H78" s="1917">
        <v>0</v>
      </c>
      <c r="I78" s="1375">
        <v>23.978000000000002</v>
      </c>
      <c r="J78" s="1797">
        <v>1389.7938771122806</v>
      </c>
      <c r="K78" s="2012">
        <v>112</v>
      </c>
    </row>
    <row r="79" spans="1:11" ht="12.75" customHeight="1" x14ac:dyDescent="0.2">
      <c r="A79" s="3" t="s">
        <v>489</v>
      </c>
      <c r="B79" s="1721">
        <v>481.73491036039991</v>
      </c>
      <c r="C79" s="1197">
        <f t="shared" si="1"/>
        <v>6161.5535505675471</v>
      </c>
      <c r="D79" s="1794">
        <v>3647.384</v>
      </c>
      <c r="E79" s="1986">
        <v>0</v>
      </c>
      <c r="F79" s="1375">
        <v>99.694000000000003</v>
      </c>
      <c r="G79" s="1375">
        <v>0</v>
      </c>
      <c r="H79" s="1917">
        <v>0</v>
      </c>
      <c r="I79" s="1375">
        <v>4.8659999999999997</v>
      </c>
      <c r="J79" s="1797">
        <v>2409.6095505675471</v>
      </c>
      <c r="K79" s="2012">
        <v>164</v>
      </c>
    </row>
    <row r="80" spans="1:11" ht="12.75" customHeight="1" x14ac:dyDescent="0.2">
      <c r="A80" s="3" t="s">
        <v>1802</v>
      </c>
      <c r="B80" s="1721">
        <v>6249.0790692787004</v>
      </c>
      <c r="C80" s="1197">
        <f t="shared" si="1"/>
        <v>105913.57606129683</v>
      </c>
      <c r="D80" s="1794">
        <v>46464.076999999997</v>
      </c>
      <c r="E80" s="1986">
        <v>0</v>
      </c>
      <c r="F80" s="1375">
        <v>2610.4360000000001</v>
      </c>
      <c r="G80" s="1375">
        <v>0</v>
      </c>
      <c r="H80" s="1917">
        <v>0</v>
      </c>
      <c r="I80" s="1375">
        <v>292.26100000000002</v>
      </c>
      <c r="J80" s="1797">
        <v>56546.802061296825</v>
      </c>
      <c r="K80" s="2012">
        <v>2664</v>
      </c>
    </row>
    <row r="81" spans="1:11" ht="12.75" customHeight="1" x14ac:dyDescent="0.2">
      <c r="A81" s="3" t="s">
        <v>1803</v>
      </c>
      <c r="B81" s="1721">
        <v>1497.6280688563002</v>
      </c>
      <c r="C81" s="1197">
        <f t="shared" si="1"/>
        <v>13058.036272039306</v>
      </c>
      <c r="D81" s="1794">
        <v>4990.4870000000001</v>
      </c>
      <c r="E81" s="1986">
        <v>0</v>
      </c>
      <c r="F81" s="1375">
        <v>164.559</v>
      </c>
      <c r="G81" s="1375">
        <v>0</v>
      </c>
      <c r="H81" s="1917">
        <v>0</v>
      </c>
      <c r="I81" s="1375">
        <v>35.985999999999997</v>
      </c>
      <c r="J81" s="1797">
        <v>7867.0042720393058</v>
      </c>
      <c r="K81" s="2012">
        <v>527</v>
      </c>
    </row>
    <row r="82" spans="1:11" ht="12.75" customHeight="1" x14ac:dyDescent="0.2">
      <c r="A82" s="3" t="s">
        <v>1166</v>
      </c>
      <c r="B82" s="1721">
        <v>4169.5436516079999</v>
      </c>
      <c r="C82" s="1197">
        <f t="shared" si="1"/>
        <v>37743.532933358576</v>
      </c>
      <c r="D82" s="1794">
        <v>18793.960999999999</v>
      </c>
      <c r="E82" s="1986">
        <v>0</v>
      </c>
      <c r="F82" s="1375">
        <v>927.88</v>
      </c>
      <c r="G82" s="1375">
        <v>0</v>
      </c>
      <c r="H82" s="1917">
        <v>0</v>
      </c>
      <c r="I82" s="1375">
        <v>142.30500000000001</v>
      </c>
      <c r="J82" s="1797">
        <v>17879.386933358575</v>
      </c>
      <c r="K82" s="2012">
        <v>1423</v>
      </c>
    </row>
    <row r="83" spans="1:11" ht="12.75" customHeight="1" x14ac:dyDescent="0.2">
      <c r="A83" s="3" t="s">
        <v>103</v>
      </c>
      <c r="B83" s="1721">
        <v>1146.3684619120002</v>
      </c>
      <c r="C83" s="1197">
        <f t="shared" si="1"/>
        <v>18001.867307815868</v>
      </c>
      <c r="D83" s="1794">
        <v>10543.803</v>
      </c>
      <c r="E83" s="1986">
        <v>0</v>
      </c>
      <c r="F83" s="1375">
        <v>228.80099999999999</v>
      </c>
      <c r="G83" s="1375">
        <v>0</v>
      </c>
      <c r="H83" s="1917">
        <v>0</v>
      </c>
      <c r="I83" s="1375">
        <v>1.393</v>
      </c>
      <c r="J83" s="1797">
        <v>7227.8703078158696</v>
      </c>
      <c r="K83" s="2012">
        <v>468</v>
      </c>
    </row>
    <row r="84" spans="1:11" ht="12.75" customHeight="1" x14ac:dyDescent="0.2">
      <c r="A84" s="3" t="s">
        <v>172</v>
      </c>
      <c r="B84" s="1721">
        <v>1412.8826215802999</v>
      </c>
      <c r="C84" s="1197">
        <f t="shared" si="1"/>
        <v>22547.55422747384</v>
      </c>
      <c r="D84" s="1794">
        <v>11396.391</v>
      </c>
      <c r="E84" s="1986">
        <v>0</v>
      </c>
      <c r="F84" s="1375">
        <v>329.46</v>
      </c>
      <c r="G84" s="1375">
        <v>0</v>
      </c>
      <c r="H84" s="1917">
        <v>0</v>
      </c>
      <c r="I84" s="1375">
        <v>87.975999999999999</v>
      </c>
      <c r="J84" s="1797">
        <v>10733.727227473843</v>
      </c>
      <c r="K84" s="2012">
        <v>561</v>
      </c>
    </row>
    <row r="85" spans="1:11" ht="12.75" customHeight="1" x14ac:dyDescent="0.2">
      <c r="A85" s="3" t="s">
        <v>1804</v>
      </c>
      <c r="B85" s="1721">
        <v>3220.7669993991999</v>
      </c>
      <c r="C85" s="1197">
        <f t="shared" si="1"/>
        <v>35192.786657742945</v>
      </c>
      <c r="D85" s="1794">
        <v>18277.670999999998</v>
      </c>
      <c r="E85" s="1986">
        <v>0</v>
      </c>
      <c r="F85" s="1375">
        <v>1079.0740000000001</v>
      </c>
      <c r="G85" s="1375">
        <v>0</v>
      </c>
      <c r="H85" s="1917">
        <v>0</v>
      </c>
      <c r="I85" s="1375">
        <v>61.813000000000002</v>
      </c>
      <c r="J85" s="1797">
        <v>15774.22865774295</v>
      </c>
      <c r="K85" s="2012">
        <v>1063</v>
      </c>
    </row>
    <row r="86" spans="1:11" ht="12.75" customHeight="1" x14ac:dyDescent="0.2">
      <c r="A86" s="3" t="s">
        <v>1805</v>
      </c>
      <c r="B86" s="1721">
        <v>2114.8021790644998</v>
      </c>
      <c r="C86" s="1197">
        <f t="shared" si="1"/>
        <v>25750.309504015815</v>
      </c>
      <c r="D86" s="1794">
        <v>14201.567999999999</v>
      </c>
      <c r="E86" s="1986">
        <v>0</v>
      </c>
      <c r="F86" s="1375">
        <v>299.64499999999998</v>
      </c>
      <c r="G86" s="1375">
        <v>0</v>
      </c>
      <c r="H86" s="1917">
        <v>0</v>
      </c>
      <c r="I86" s="1375">
        <v>33.728000000000002</v>
      </c>
      <c r="J86" s="1797">
        <v>11215.368504015818</v>
      </c>
      <c r="K86" s="2012">
        <v>722</v>
      </c>
    </row>
    <row r="87" spans="1:11" ht="12.75" customHeight="1" x14ac:dyDescent="0.2">
      <c r="A87" s="3" t="s">
        <v>1806</v>
      </c>
      <c r="B87" s="1721">
        <v>1425.4140647498</v>
      </c>
      <c r="C87" s="1197">
        <f t="shared" si="1"/>
        <v>13565.757969759081</v>
      </c>
      <c r="D87" s="1794">
        <v>8096.652</v>
      </c>
      <c r="E87" s="1986">
        <v>0</v>
      </c>
      <c r="F87" s="1375">
        <v>657.02700000000004</v>
      </c>
      <c r="G87" s="1375">
        <v>0</v>
      </c>
      <c r="H87" s="1917">
        <v>0</v>
      </c>
      <c r="I87" s="1375">
        <v>75.575999999999993</v>
      </c>
      <c r="J87" s="1797">
        <v>4736.5029697590808</v>
      </c>
      <c r="K87" s="2012">
        <v>361</v>
      </c>
    </row>
    <row r="88" spans="1:11" ht="12.75" customHeight="1" x14ac:dyDescent="0.2">
      <c r="A88" s="3" t="s">
        <v>1807</v>
      </c>
      <c r="B88" s="1721">
        <v>13066.338950564001</v>
      </c>
      <c r="C88" s="1197">
        <f t="shared" si="1"/>
        <v>255779.2287606434</v>
      </c>
      <c r="D88" s="1794">
        <v>163975.25399999999</v>
      </c>
      <c r="E88" s="1986">
        <v>0</v>
      </c>
      <c r="F88" s="1375">
        <v>14179.36</v>
      </c>
      <c r="G88" s="1375">
        <v>0</v>
      </c>
      <c r="H88" s="1917">
        <v>19043.692660000004</v>
      </c>
      <c r="I88" s="1375">
        <v>171.67400000000001</v>
      </c>
      <c r="J88" s="1797">
        <v>58409.248100643388</v>
      </c>
      <c r="K88" s="2012">
        <v>4738</v>
      </c>
    </row>
    <row r="89" spans="1:11" ht="12.75" customHeight="1" x14ac:dyDescent="0.2">
      <c r="A89" s="3" t="s">
        <v>750</v>
      </c>
      <c r="B89" s="1721">
        <v>18532.685665415</v>
      </c>
      <c r="C89" s="1197">
        <f t="shared" si="1"/>
        <v>419196.02192948991</v>
      </c>
      <c r="D89" s="1794">
        <v>317208.44</v>
      </c>
      <c r="E89" s="1986">
        <v>0</v>
      </c>
      <c r="F89" s="1375">
        <v>37876.875</v>
      </c>
      <c r="G89" s="1375">
        <v>0</v>
      </c>
      <c r="H89" s="1917">
        <v>2583.4977899999999</v>
      </c>
      <c r="I89" s="1375">
        <v>295.21699999999998</v>
      </c>
      <c r="J89" s="1797">
        <v>61231.992139489885</v>
      </c>
      <c r="K89" s="2012">
        <v>6357</v>
      </c>
    </row>
    <row r="90" spans="1:11" ht="12.75" customHeight="1" x14ac:dyDescent="0.2">
      <c r="A90" s="3" t="s">
        <v>1286</v>
      </c>
      <c r="B90" s="1721">
        <v>613.96637115779993</v>
      </c>
      <c r="C90" s="1197">
        <f t="shared" si="1"/>
        <v>8967.9917687652924</v>
      </c>
      <c r="D90" s="1794">
        <v>5002.5659999999998</v>
      </c>
      <c r="E90" s="1986">
        <v>0</v>
      </c>
      <c r="F90" s="1375">
        <v>186.14500000000001</v>
      </c>
      <c r="G90" s="1375">
        <v>0</v>
      </c>
      <c r="H90" s="1917">
        <v>0</v>
      </c>
      <c r="I90" s="1375">
        <v>0.37</v>
      </c>
      <c r="J90" s="1797">
        <v>3778.9107687652931</v>
      </c>
      <c r="K90" s="2012">
        <v>207</v>
      </c>
    </row>
    <row r="91" spans="1:11" ht="12.75" customHeight="1" x14ac:dyDescent="0.2">
      <c r="A91" s="3" t="s">
        <v>360</v>
      </c>
      <c r="B91" s="1721">
        <v>753.30270633079999</v>
      </c>
      <c r="C91" s="1197">
        <f t="shared" si="1"/>
        <v>10891.416201819342</v>
      </c>
      <c r="D91" s="1794">
        <v>5372.8689999999997</v>
      </c>
      <c r="E91" s="1986">
        <v>0</v>
      </c>
      <c r="F91" s="1375">
        <v>231.58699999999999</v>
      </c>
      <c r="G91" s="1375">
        <v>0</v>
      </c>
      <c r="H91" s="1917">
        <v>0</v>
      </c>
      <c r="I91" s="1375">
        <v>18.824000000000002</v>
      </c>
      <c r="J91" s="1797">
        <v>5268.1362018193431</v>
      </c>
      <c r="K91" s="2012">
        <v>279</v>
      </c>
    </row>
    <row r="92" spans="1:11" ht="12.75" customHeight="1" x14ac:dyDescent="0.2">
      <c r="A92" s="3" t="s">
        <v>601</v>
      </c>
      <c r="B92" s="1721">
        <v>2572.6068669800002</v>
      </c>
      <c r="C92" s="1197">
        <f t="shared" si="1"/>
        <v>48356.364736696712</v>
      </c>
      <c r="D92" s="1794">
        <v>28369.850999999999</v>
      </c>
      <c r="E92" s="1986">
        <v>0</v>
      </c>
      <c r="F92" s="1375">
        <v>887.61199999999997</v>
      </c>
      <c r="G92" s="1375">
        <v>0</v>
      </c>
      <c r="H92" s="1917">
        <v>0</v>
      </c>
      <c r="I92" s="1375">
        <v>87.256</v>
      </c>
      <c r="J92" s="1797">
        <v>19011.645736696712</v>
      </c>
      <c r="K92" s="2012">
        <v>1120</v>
      </c>
    </row>
    <row r="93" spans="1:11" ht="12.75" customHeight="1" x14ac:dyDescent="0.2">
      <c r="A93" s="3" t="s">
        <v>511</v>
      </c>
      <c r="B93" s="1721">
        <v>3012.8642047206999</v>
      </c>
      <c r="C93" s="1197">
        <f t="shared" si="1"/>
        <v>37863.79877395065</v>
      </c>
      <c r="D93" s="1794">
        <v>20953.741000000002</v>
      </c>
      <c r="E93" s="1986">
        <v>0</v>
      </c>
      <c r="F93" s="1375">
        <v>1853.1980000000001</v>
      </c>
      <c r="G93" s="1375">
        <v>0</v>
      </c>
      <c r="H93" s="1917">
        <v>0</v>
      </c>
      <c r="I93" s="1375">
        <v>254.09</v>
      </c>
      <c r="J93" s="1797">
        <v>14802.769773950651</v>
      </c>
      <c r="K93" s="2012">
        <v>916</v>
      </c>
    </row>
    <row r="94" spans="1:11" ht="12.75" customHeight="1" x14ac:dyDescent="0.2">
      <c r="A94" s="3" t="s">
        <v>2070</v>
      </c>
      <c r="B94" s="1721">
        <v>3671.7218193810004</v>
      </c>
      <c r="C94" s="1197">
        <f t="shared" si="1"/>
        <v>55774.222428026333</v>
      </c>
      <c r="D94" s="1794">
        <v>29886.375</v>
      </c>
      <c r="E94" s="1986">
        <v>0</v>
      </c>
      <c r="F94" s="1375">
        <v>1029.1220000000001</v>
      </c>
      <c r="G94" s="1375">
        <v>0</v>
      </c>
      <c r="H94" s="1917">
        <v>0</v>
      </c>
      <c r="I94" s="1375">
        <v>64.433000000000007</v>
      </c>
      <c r="J94" s="1797">
        <v>24794.292428026332</v>
      </c>
      <c r="K94" s="2012">
        <v>1485</v>
      </c>
    </row>
    <row r="95" spans="1:11" ht="12.75" customHeight="1" x14ac:dyDescent="0.2">
      <c r="A95" s="3" t="s">
        <v>1442</v>
      </c>
      <c r="B95" s="1721">
        <v>1678.9586755341002</v>
      </c>
      <c r="C95" s="1197">
        <f t="shared" si="1"/>
        <v>20084.317094645932</v>
      </c>
      <c r="D95" s="1794">
        <v>11621.034</v>
      </c>
      <c r="E95" s="1986">
        <v>0</v>
      </c>
      <c r="F95" s="1375">
        <v>802.35699999999997</v>
      </c>
      <c r="G95" s="1375">
        <v>0</v>
      </c>
      <c r="H95" s="1917">
        <v>0</v>
      </c>
      <c r="I95" s="1375">
        <v>98.855000000000004</v>
      </c>
      <c r="J95" s="1797">
        <v>7562.071094645934</v>
      </c>
      <c r="K95" s="2012">
        <v>486</v>
      </c>
    </row>
    <row r="96" spans="1:11" ht="12.75" customHeight="1" x14ac:dyDescent="0.2">
      <c r="A96" s="3" t="s">
        <v>1735</v>
      </c>
      <c r="B96" s="1721">
        <v>2083.9275488659</v>
      </c>
      <c r="C96" s="1197">
        <f t="shared" si="1"/>
        <v>42398.679238753655</v>
      </c>
      <c r="D96" s="1794">
        <v>22743.262999999999</v>
      </c>
      <c r="E96" s="1986">
        <v>0</v>
      </c>
      <c r="F96" s="1375">
        <v>697.38800000000003</v>
      </c>
      <c r="G96" s="1375">
        <v>0</v>
      </c>
      <c r="H96" s="1917">
        <v>0</v>
      </c>
      <c r="I96" s="1375">
        <v>72.680000000000007</v>
      </c>
      <c r="J96" s="1797">
        <v>18885.348238753657</v>
      </c>
      <c r="K96" s="2012">
        <v>939</v>
      </c>
    </row>
    <row r="97" spans="1:11" ht="12.75" customHeight="1" x14ac:dyDescent="0.2">
      <c r="A97" s="3" t="s">
        <v>1808</v>
      </c>
      <c r="B97" s="1721">
        <v>2121.498260971</v>
      </c>
      <c r="C97" s="1197">
        <f t="shared" si="1"/>
        <v>28375.352667841304</v>
      </c>
      <c r="D97" s="1794">
        <v>14980.378000000001</v>
      </c>
      <c r="E97" s="1986">
        <v>0</v>
      </c>
      <c r="F97" s="1375">
        <v>539.30499999999995</v>
      </c>
      <c r="G97" s="1375">
        <v>0</v>
      </c>
      <c r="H97" s="1917">
        <v>0</v>
      </c>
      <c r="I97" s="1375">
        <v>169.04</v>
      </c>
      <c r="J97" s="1797">
        <v>12686.629667841304</v>
      </c>
      <c r="K97" s="2012">
        <v>776</v>
      </c>
    </row>
    <row r="98" spans="1:11" ht="12.75" customHeight="1" x14ac:dyDescent="0.2">
      <c r="A98" s="3" t="s">
        <v>860</v>
      </c>
      <c r="B98" s="1721">
        <v>8720.9299627162982</v>
      </c>
      <c r="C98" s="1197">
        <f t="shared" si="1"/>
        <v>130308.92055648766</v>
      </c>
      <c r="D98" s="1794">
        <v>91162.093999999997</v>
      </c>
      <c r="E98" s="1986">
        <v>0</v>
      </c>
      <c r="F98" s="1375">
        <v>14699.828</v>
      </c>
      <c r="G98" s="1375">
        <v>0</v>
      </c>
      <c r="H98" s="1917">
        <v>0</v>
      </c>
      <c r="I98" s="1375">
        <v>202.15</v>
      </c>
      <c r="J98" s="1797">
        <v>24244.848556487679</v>
      </c>
      <c r="K98" s="2012">
        <v>2391</v>
      </c>
    </row>
    <row r="99" spans="1:11" ht="12.75" customHeight="1" x14ac:dyDescent="0.2">
      <c r="A99" s="3" t="s">
        <v>1579</v>
      </c>
      <c r="B99" s="1721">
        <v>14300.305843063101</v>
      </c>
      <c r="C99" s="1197">
        <f t="shared" si="1"/>
        <v>132428.8594986352</v>
      </c>
      <c r="D99" s="1794">
        <v>90704.807000000001</v>
      </c>
      <c r="E99" s="1986">
        <v>0</v>
      </c>
      <c r="F99" s="1375">
        <v>20038.847000000002</v>
      </c>
      <c r="G99" s="1375">
        <v>0</v>
      </c>
      <c r="H99" s="1917">
        <v>104.26900000000001</v>
      </c>
      <c r="I99" s="1375">
        <v>487.41300000000001</v>
      </c>
      <c r="J99" s="1797">
        <v>21093.523498635175</v>
      </c>
      <c r="K99" s="2012">
        <v>2019</v>
      </c>
    </row>
    <row r="100" spans="1:11" ht="12.75" customHeight="1" x14ac:dyDescent="0.2">
      <c r="A100" s="3" t="s">
        <v>1809</v>
      </c>
      <c r="B100" s="1752">
        <v>1165.3762889208999</v>
      </c>
      <c r="C100" s="1197">
        <f t="shared" si="1"/>
        <v>17995.417447903979</v>
      </c>
      <c r="D100" s="1794">
        <v>8177.3019999999997</v>
      </c>
      <c r="E100" s="1987">
        <v>0</v>
      </c>
      <c r="F100" s="1375">
        <v>259.96100000000001</v>
      </c>
      <c r="G100" s="1375">
        <v>0</v>
      </c>
      <c r="H100" s="1918">
        <v>0</v>
      </c>
      <c r="I100" s="1375">
        <v>38.186999999999998</v>
      </c>
      <c r="J100" s="1797">
        <v>9519.9674479039822</v>
      </c>
      <c r="K100" s="2012">
        <v>515</v>
      </c>
    </row>
    <row r="101" spans="1:11" ht="12.75" customHeight="1" x14ac:dyDescent="0.2">
      <c r="A101" s="3" t="s">
        <v>1580</v>
      </c>
      <c r="B101" s="1752">
        <v>391.64141050490002</v>
      </c>
      <c r="C101" s="1197">
        <f t="shared" si="1"/>
        <v>6401.789161381359</v>
      </c>
      <c r="D101" s="1794">
        <v>2837.9630000000002</v>
      </c>
      <c r="E101" s="1987">
        <v>0</v>
      </c>
      <c r="F101" s="1375">
        <v>100.72</v>
      </c>
      <c r="G101" s="1375">
        <v>0</v>
      </c>
      <c r="H101" s="1918">
        <v>0</v>
      </c>
      <c r="I101" s="1375">
        <v>0</v>
      </c>
      <c r="J101" s="1797">
        <v>3463.1061613813595</v>
      </c>
      <c r="K101" s="2012">
        <v>133</v>
      </c>
    </row>
    <row r="102" spans="1:11" ht="12.75" customHeight="1" x14ac:dyDescent="0.2">
      <c r="A102" s="3" t="s">
        <v>1581</v>
      </c>
      <c r="B102" s="1752">
        <v>2080.3475908637001</v>
      </c>
      <c r="C102" s="1197">
        <f t="shared" si="1"/>
        <v>19546.899521879815</v>
      </c>
      <c r="D102" s="1794">
        <v>10609.97</v>
      </c>
      <c r="E102" s="1987">
        <v>0</v>
      </c>
      <c r="F102" s="1375">
        <v>5051.33</v>
      </c>
      <c r="G102" s="1375">
        <v>0</v>
      </c>
      <c r="H102" s="1918">
        <v>0</v>
      </c>
      <c r="I102" s="1375">
        <v>52.749000000000002</v>
      </c>
      <c r="J102" s="1797">
        <v>3832.8505218798159</v>
      </c>
      <c r="K102" s="2012">
        <v>332</v>
      </c>
    </row>
    <row r="103" spans="1:11" ht="12.75" customHeight="1" x14ac:dyDescent="0.2">
      <c r="A103" s="3" t="s">
        <v>2091</v>
      </c>
      <c r="B103" s="1752">
        <v>27904.586260067001</v>
      </c>
      <c r="C103" s="1197">
        <f t="shared" si="1"/>
        <v>548967.49660113768</v>
      </c>
      <c r="D103" s="1794">
        <v>403052.92599999998</v>
      </c>
      <c r="E103" s="1987">
        <v>0</v>
      </c>
      <c r="F103" s="1375">
        <v>56189.313999999998</v>
      </c>
      <c r="G103" s="1375">
        <v>0</v>
      </c>
      <c r="H103" s="1918">
        <v>0</v>
      </c>
      <c r="I103" s="1375">
        <v>673.78</v>
      </c>
      <c r="J103" s="1797">
        <v>89051.476601137634</v>
      </c>
      <c r="K103" s="2012">
        <v>8934</v>
      </c>
    </row>
    <row r="104" spans="1:11" ht="12.75" customHeight="1" x14ac:dyDescent="0.2">
      <c r="A104" s="3" t="s">
        <v>1582</v>
      </c>
      <c r="B104" s="1752">
        <v>1789.8660563034</v>
      </c>
      <c r="C104" s="1197">
        <f t="shared" si="1"/>
        <v>40295.176368108761</v>
      </c>
      <c r="D104" s="1794">
        <v>29014.781999999999</v>
      </c>
      <c r="E104" s="1987">
        <v>0</v>
      </c>
      <c r="F104" s="1375">
        <v>1934.152</v>
      </c>
      <c r="G104" s="1375">
        <v>0</v>
      </c>
      <c r="H104" s="1918">
        <v>0</v>
      </c>
      <c r="I104" s="1375">
        <v>73.888999999999996</v>
      </c>
      <c r="J104" s="1797">
        <v>9272.3533681087647</v>
      </c>
      <c r="K104" s="2012">
        <v>605</v>
      </c>
    </row>
    <row r="105" spans="1:11" ht="12.75" customHeight="1" x14ac:dyDescent="0.2">
      <c r="A105" s="3" t="s">
        <v>1583</v>
      </c>
      <c r="B105" s="1752">
        <v>417.93799930759997</v>
      </c>
      <c r="C105" s="1197">
        <f t="shared" si="1"/>
        <v>10134.687212069921</v>
      </c>
      <c r="D105" s="1794">
        <v>7074.03</v>
      </c>
      <c r="E105" s="1987">
        <v>0</v>
      </c>
      <c r="F105" s="1375">
        <v>121.146</v>
      </c>
      <c r="G105" s="1375">
        <v>0</v>
      </c>
      <c r="H105" s="1918">
        <v>0</v>
      </c>
      <c r="I105" s="1375">
        <v>51.531999999999996</v>
      </c>
      <c r="J105" s="1797">
        <v>2887.9792120699212</v>
      </c>
      <c r="K105" s="2012">
        <v>159</v>
      </c>
    </row>
    <row r="106" spans="1:11" ht="12.75" customHeight="1" x14ac:dyDescent="0.2">
      <c r="A106" s="3" t="s">
        <v>1584</v>
      </c>
      <c r="B106" s="1752">
        <v>2811.8027801049998</v>
      </c>
      <c r="C106" s="1197">
        <f t="shared" si="1"/>
        <v>54568.31690394727</v>
      </c>
      <c r="D106" s="1794">
        <v>33080.561999999998</v>
      </c>
      <c r="E106" s="1987">
        <v>0.92388999999999999</v>
      </c>
      <c r="F106" s="1375">
        <v>1169.9749999999999</v>
      </c>
      <c r="G106" s="1375">
        <v>0</v>
      </c>
      <c r="H106" s="1918">
        <v>0</v>
      </c>
      <c r="I106" s="1375">
        <v>58.805</v>
      </c>
      <c r="J106" s="1797">
        <v>20258.051013947279</v>
      </c>
      <c r="K106" s="2012">
        <v>1185</v>
      </c>
    </row>
    <row r="107" spans="1:11" ht="12.75" customHeight="1" x14ac:dyDescent="0.2">
      <c r="A107" s="3" t="s">
        <v>1810</v>
      </c>
      <c r="B107" s="1752">
        <v>318.06361406259998</v>
      </c>
      <c r="C107" s="1197">
        <f t="shared" si="1"/>
        <v>10641.475496972749</v>
      </c>
      <c r="D107" s="1794">
        <v>6639.0510000000004</v>
      </c>
      <c r="E107" s="1987">
        <v>0</v>
      </c>
      <c r="F107" s="1375">
        <v>159.52699999999999</v>
      </c>
      <c r="G107" s="1375">
        <v>0</v>
      </c>
      <c r="H107" s="1918">
        <v>0</v>
      </c>
      <c r="I107" s="1375">
        <v>0.374</v>
      </c>
      <c r="J107" s="1797">
        <v>3842.5234969727494</v>
      </c>
      <c r="K107" s="2012">
        <v>135</v>
      </c>
    </row>
    <row r="108" spans="1:11" ht="12.75" customHeight="1" x14ac:dyDescent="0.2">
      <c r="A108" s="3" t="s">
        <v>1585</v>
      </c>
      <c r="B108" s="1752">
        <v>1537.3679106171001</v>
      </c>
      <c r="C108" s="1197">
        <f t="shared" si="1"/>
        <v>28923.298297052042</v>
      </c>
      <c r="D108" s="1794">
        <v>22077.127</v>
      </c>
      <c r="E108" s="1987">
        <v>0</v>
      </c>
      <c r="F108" s="1375">
        <v>5012.8459999999995</v>
      </c>
      <c r="G108" s="1375">
        <v>0</v>
      </c>
      <c r="H108" s="1918">
        <v>0</v>
      </c>
      <c r="I108" s="1375">
        <v>78.495000000000005</v>
      </c>
      <c r="J108" s="1797">
        <v>1754.8302970520444</v>
      </c>
      <c r="K108" s="2012">
        <v>175</v>
      </c>
    </row>
    <row r="109" spans="1:11" ht="12.75" customHeight="1" x14ac:dyDescent="0.2">
      <c r="A109" s="3" t="s">
        <v>1586</v>
      </c>
      <c r="B109" s="1752">
        <v>761.92917667479992</v>
      </c>
      <c r="C109" s="1197">
        <f t="shared" si="1"/>
        <v>7806.0289525219541</v>
      </c>
      <c r="D109" s="1794">
        <v>5807.94</v>
      </c>
      <c r="E109" s="1987">
        <v>0</v>
      </c>
      <c r="F109" s="1375">
        <v>1309.758</v>
      </c>
      <c r="G109" s="1375">
        <v>0</v>
      </c>
      <c r="H109" s="1918">
        <v>0</v>
      </c>
      <c r="I109" s="1375">
        <v>28.812999999999999</v>
      </c>
      <c r="J109" s="1797">
        <v>659.51795252195427</v>
      </c>
      <c r="K109" s="2012">
        <v>81</v>
      </c>
    </row>
    <row r="110" spans="1:11" ht="12.75" customHeight="1" x14ac:dyDescent="0.2">
      <c r="A110" s="3" t="s">
        <v>1587</v>
      </c>
      <c r="B110" s="1752">
        <v>612.86222427389998</v>
      </c>
      <c r="C110" s="1197">
        <f t="shared" si="1"/>
        <v>12474.507364433422</v>
      </c>
      <c r="D110" s="1794">
        <v>8531.9130000000005</v>
      </c>
      <c r="E110" s="1987">
        <v>0</v>
      </c>
      <c r="F110" s="1375">
        <v>656.46500000000003</v>
      </c>
      <c r="G110" s="1375">
        <v>0</v>
      </c>
      <c r="H110" s="1918">
        <v>0</v>
      </c>
      <c r="I110" s="1375">
        <v>6.6130000000000004</v>
      </c>
      <c r="J110" s="1797">
        <v>3279.5163644334225</v>
      </c>
      <c r="K110" s="2012">
        <v>175</v>
      </c>
    </row>
    <row r="111" spans="1:11" ht="12.75" customHeight="1" x14ac:dyDescent="0.2">
      <c r="A111" s="3" t="s">
        <v>1588</v>
      </c>
      <c r="B111" s="1752">
        <v>2710.8692992179999</v>
      </c>
      <c r="C111" s="1197">
        <f t="shared" si="1"/>
        <v>34637.889172925003</v>
      </c>
      <c r="D111" s="1794">
        <v>23491.655999999999</v>
      </c>
      <c r="E111" s="1987">
        <v>0</v>
      </c>
      <c r="F111" s="1375">
        <v>2738.8009999999999</v>
      </c>
      <c r="G111" s="1375">
        <v>0</v>
      </c>
      <c r="H111" s="1918">
        <v>0</v>
      </c>
      <c r="I111" s="1375">
        <v>24.687000000000001</v>
      </c>
      <c r="J111" s="1797">
        <v>8382.745172925006</v>
      </c>
      <c r="K111" s="2012">
        <v>703</v>
      </c>
    </row>
    <row r="112" spans="1:11" ht="12.75" customHeight="1" x14ac:dyDescent="0.2">
      <c r="A112" s="3" t="s">
        <v>1589</v>
      </c>
      <c r="B112" s="1752">
        <v>498.59092400980001</v>
      </c>
      <c r="C112" s="1197">
        <f t="shared" si="1"/>
        <v>10592.434200216259</v>
      </c>
      <c r="D112" s="1794">
        <v>7111.973</v>
      </c>
      <c r="E112" s="1987">
        <v>0</v>
      </c>
      <c r="F112" s="1375">
        <v>232.446</v>
      </c>
      <c r="G112" s="1375">
        <v>0</v>
      </c>
      <c r="H112" s="1918">
        <v>0</v>
      </c>
      <c r="I112" s="1375">
        <v>15.308</v>
      </c>
      <c r="J112" s="1797">
        <v>3232.7072002162586</v>
      </c>
      <c r="K112" s="2012">
        <v>157</v>
      </c>
    </row>
    <row r="113" spans="1:11" ht="12.75" customHeight="1" x14ac:dyDescent="0.2">
      <c r="A113" s="3" t="s">
        <v>2087</v>
      </c>
      <c r="B113" s="1752">
        <v>20764.739644859001</v>
      </c>
      <c r="C113" s="1197">
        <f t="shared" si="1"/>
        <v>419926.55877851229</v>
      </c>
      <c r="D113" s="1794">
        <v>217795.402</v>
      </c>
      <c r="E113" s="1987">
        <v>4746.5192699999998</v>
      </c>
      <c r="F113" s="1375">
        <v>27009.738000000001</v>
      </c>
      <c r="G113" s="1375">
        <v>0</v>
      </c>
      <c r="H113" s="1918">
        <v>2556.9810299999999</v>
      </c>
      <c r="I113" s="1375">
        <v>317.88</v>
      </c>
      <c r="J113" s="1797">
        <v>167500.03847851229</v>
      </c>
      <c r="K113" s="2012">
        <v>7289</v>
      </c>
    </row>
    <row r="114" spans="1:11" ht="12.75" customHeight="1" x14ac:dyDescent="0.2">
      <c r="A114" s="3" t="s">
        <v>1590</v>
      </c>
      <c r="B114" s="1752">
        <v>1525.1324457899</v>
      </c>
      <c r="C114" s="1197">
        <f t="shared" si="1"/>
        <v>20994.691335986037</v>
      </c>
      <c r="D114" s="1794">
        <v>12442.342000000001</v>
      </c>
      <c r="E114" s="1987">
        <v>0</v>
      </c>
      <c r="F114" s="1375">
        <v>2256.9189999999999</v>
      </c>
      <c r="G114" s="1375">
        <v>0</v>
      </c>
      <c r="H114" s="1918">
        <v>0</v>
      </c>
      <c r="I114" s="1375">
        <v>97.576999999999998</v>
      </c>
      <c r="J114" s="1797">
        <v>6197.8533359860376</v>
      </c>
      <c r="K114" s="2012">
        <v>384</v>
      </c>
    </row>
    <row r="115" spans="1:11" ht="12.75" customHeight="1" x14ac:dyDescent="0.2">
      <c r="A115" s="3" t="s">
        <v>1591</v>
      </c>
      <c r="B115" s="1752">
        <v>2133.5406105384</v>
      </c>
      <c r="C115" s="1197">
        <f t="shared" si="1"/>
        <v>54120.362656391473</v>
      </c>
      <c r="D115" s="1794">
        <v>33498.182999999997</v>
      </c>
      <c r="E115" s="1987">
        <v>0</v>
      </c>
      <c r="F115" s="1375">
        <v>1801.3320000000001</v>
      </c>
      <c r="G115" s="1375">
        <v>0</v>
      </c>
      <c r="H115" s="1918">
        <v>0</v>
      </c>
      <c r="I115" s="1375">
        <v>8.3680000000000003</v>
      </c>
      <c r="J115" s="1797">
        <v>18812.479656391468</v>
      </c>
      <c r="K115" s="2012">
        <v>907</v>
      </c>
    </row>
    <row r="116" spans="1:11" ht="12.75" customHeight="1" x14ac:dyDescent="0.2">
      <c r="A116" s="3" t="s">
        <v>1592</v>
      </c>
      <c r="B116" s="1752">
        <v>339.89453666539998</v>
      </c>
      <c r="C116" s="1197">
        <f t="shared" si="1"/>
        <v>10449.729457058997</v>
      </c>
      <c r="D116" s="1794">
        <v>7717.8850000000002</v>
      </c>
      <c r="E116" s="1987">
        <v>0</v>
      </c>
      <c r="F116" s="1375">
        <v>744.79200000000003</v>
      </c>
      <c r="G116" s="1375">
        <v>0</v>
      </c>
      <c r="H116" s="1918">
        <v>0</v>
      </c>
      <c r="I116" s="1375">
        <v>166.06299999999999</v>
      </c>
      <c r="J116" s="1797">
        <v>1820.9894570589968</v>
      </c>
      <c r="K116" s="2012">
        <v>80</v>
      </c>
    </row>
    <row r="117" spans="1:11" ht="12.75" customHeight="1" x14ac:dyDescent="0.2">
      <c r="A117" s="3" t="s">
        <v>1593</v>
      </c>
      <c r="B117" s="1752">
        <v>4950.1669019675001</v>
      </c>
      <c r="C117" s="1197">
        <f t="shared" si="1"/>
        <v>60324.768281955039</v>
      </c>
      <c r="D117" s="1794">
        <v>34165.728999999999</v>
      </c>
      <c r="E117" s="1987">
        <v>0</v>
      </c>
      <c r="F117" s="1375">
        <v>5300.3010000000004</v>
      </c>
      <c r="G117" s="1375">
        <v>0</v>
      </c>
      <c r="H117" s="1918">
        <v>0</v>
      </c>
      <c r="I117" s="1375">
        <v>198.63300000000001</v>
      </c>
      <c r="J117" s="1797">
        <v>20660.105281955042</v>
      </c>
      <c r="K117" s="2012">
        <v>1384</v>
      </c>
    </row>
    <row r="118" spans="1:11" ht="12.75" customHeight="1" x14ac:dyDescent="0.2">
      <c r="A118" s="3" t="s">
        <v>1594</v>
      </c>
      <c r="B118" s="1752">
        <v>2353.0794182164</v>
      </c>
      <c r="C118" s="1197">
        <f t="shared" si="1"/>
        <v>27381.66945722606</v>
      </c>
      <c r="D118" s="1794">
        <v>19615.685000000001</v>
      </c>
      <c r="E118" s="1987">
        <v>0</v>
      </c>
      <c r="F118" s="1375">
        <v>2548.3249999999998</v>
      </c>
      <c r="G118" s="1375">
        <v>0</v>
      </c>
      <c r="H118" s="1918">
        <v>0</v>
      </c>
      <c r="I118" s="1375">
        <v>136.07499999999999</v>
      </c>
      <c r="J118" s="1797">
        <v>5081.5844572260585</v>
      </c>
      <c r="K118" s="2012">
        <v>355</v>
      </c>
    </row>
    <row r="119" spans="1:11" ht="12.75" customHeight="1" x14ac:dyDescent="0.2">
      <c r="A119" s="3" t="s">
        <v>1595</v>
      </c>
      <c r="B119" s="1752">
        <v>963.69240588440005</v>
      </c>
      <c r="C119" s="1197">
        <f t="shared" si="1"/>
        <v>1214.3329784140103</v>
      </c>
      <c r="D119" s="1794">
        <v>99.81</v>
      </c>
      <c r="E119" s="1987">
        <v>0</v>
      </c>
      <c r="F119" s="1375">
        <v>0</v>
      </c>
      <c r="G119" s="1375">
        <v>0</v>
      </c>
      <c r="H119" s="1918">
        <v>0</v>
      </c>
      <c r="I119" s="1375">
        <v>0</v>
      </c>
      <c r="J119" s="1797">
        <v>1114.5229784140104</v>
      </c>
      <c r="K119" s="2012">
        <v>134</v>
      </c>
    </row>
    <row r="120" spans="1:11" ht="12.75" customHeight="1" x14ac:dyDescent="0.2">
      <c r="A120" s="3" t="s">
        <v>1596</v>
      </c>
      <c r="B120" s="1752">
        <v>852.33896217350002</v>
      </c>
      <c r="C120" s="1197">
        <f t="shared" si="1"/>
        <v>21717.520056359612</v>
      </c>
      <c r="D120" s="1794">
        <v>13761.061</v>
      </c>
      <c r="E120" s="1987">
        <v>0</v>
      </c>
      <c r="F120" s="1375">
        <v>552.41499999999996</v>
      </c>
      <c r="G120" s="1375">
        <v>0</v>
      </c>
      <c r="H120" s="1918">
        <v>0</v>
      </c>
      <c r="I120" s="1375">
        <v>12.526999999999999</v>
      </c>
      <c r="J120" s="1797">
        <v>7391.5170563596139</v>
      </c>
      <c r="K120" s="2012">
        <v>373</v>
      </c>
    </row>
    <row r="121" spans="1:11" ht="12.75" customHeight="1" x14ac:dyDescent="0.2">
      <c r="A121" s="3" t="s">
        <v>1597</v>
      </c>
      <c r="B121" s="1752">
        <v>23900.632551398005</v>
      </c>
      <c r="C121" s="1197">
        <f t="shared" si="1"/>
        <v>332969.7386106528</v>
      </c>
      <c r="D121" s="1794">
        <v>219576.315</v>
      </c>
      <c r="E121" s="1987">
        <v>0</v>
      </c>
      <c r="F121" s="1375">
        <v>26969.326000000001</v>
      </c>
      <c r="G121" s="1375">
        <v>0</v>
      </c>
      <c r="H121" s="1918">
        <v>0</v>
      </c>
      <c r="I121" s="1375">
        <v>294.053</v>
      </c>
      <c r="J121" s="1797">
        <v>86130.044610652767</v>
      </c>
      <c r="K121" s="2012">
        <v>6431</v>
      </c>
    </row>
    <row r="122" spans="1:11" ht="12.75" customHeight="1" x14ac:dyDescent="0.2">
      <c r="A122" s="3" t="s">
        <v>1598</v>
      </c>
      <c r="B122" s="1752">
        <v>31637.447920682996</v>
      </c>
      <c r="C122" s="1197">
        <f t="shared" si="1"/>
        <v>356953.67915061332</v>
      </c>
      <c r="D122" s="1794">
        <v>225227.967</v>
      </c>
      <c r="E122" s="1987">
        <v>0</v>
      </c>
      <c r="F122" s="1375">
        <v>44605.699000000001</v>
      </c>
      <c r="G122" s="1375">
        <v>0</v>
      </c>
      <c r="H122" s="1918">
        <v>0</v>
      </c>
      <c r="I122" s="1375">
        <v>490.56900000000002</v>
      </c>
      <c r="J122" s="1797">
        <v>86629.444150613272</v>
      </c>
      <c r="K122" s="2012">
        <v>6697</v>
      </c>
    </row>
    <row r="123" spans="1:11" ht="12.75" customHeight="1" x14ac:dyDescent="0.2">
      <c r="A123" s="3" t="s">
        <v>1599</v>
      </c>
      <c r="B123" s="1752">
        <v>278.36621390390002</v>
      </c>
      <c r="C123" s="1197">
        <f t="shared" si="1"/>
        <v>4317.004590599694</v>
      </c>
      <c r="D123" s="1794">
        <v>2614.9389999999999</v>
      </c>
      <c r="E123" s="1987">
        <v>0</v>
      </c>
      <c r="F123" s="1375">
        <v>79.361999999999995</v>
      </c>
      <c r="G123" s="1375">
        <v>0</v>
      </c>
      <c r="H123" s="1918">
        <v>0</v>
      </c>
      <c r="I123" s="1375">
        <v>0.92700000000000005</v>
      </c>
      <c r="J123" s="1797">
        <v>1621.7765905996937</v>
      </c>
      <c r="K123" s="2012">
        <v>106</v>
      </c>
    </row>
    <row r="124" spans="1:11" ht="12.75" customHeight="1" x14ac:dyDescent="0.2">
      <c r="A124" s="3" t="s">
        <v>1600</v>
      </c>
      <c r="B124" s="1752">
        <v>3567.5855900656006</v>
      </c>
      <c r="C124" s="1197">
        <f t="shared" si="1"/>
        <v>91463.18293545043</v>
      </c>
      <c r="D124" s="1794">
        <v>58473.841999999997</v>
      </c>
      <c r="E124" s="1987">
        <v>0</v>
      </c>
      <c r="F124" s="1375">
        <v>3083.0859999999998</v>
      </c>
      <c r="G124" s="1375">
        <v>0</v>
      </c>
      <c r="H124" s="1918">
        <v>0</v>
      </c>
      <c r="I124" s="1375">
        <v>35.328000000000003</v>
      </c>
      <c r="J124" s="1797">
        <v>29870.926935450421</v>
      </c>
      <c r="K124" s="2012">
        <v>1287</v>
      </c>
    </row>
    <row r="125" spans="1:11" ht="12.75" customHeight="1" x14ac:dyDescent="0.2">
      <c r="A125" s="3" t="s">
        <v>1601</v>
      </c>
      <c r="B125" s="1752">
        <v>1396.8043495333998</v>
      </c>
      <c r="C125" s="1197">
        <f t="shared" si="1"/>
        <v>20287.956387885577</v>
      </c>
      <c r="D125" s="1794">
        <v>15498.261</v>
      </c>
      <c r="E125" s="1987">
        <v>0</v>
      </c>
      <c r="F125" s="1375">
        <v>2321.2350000000001</v>
      </c>
      <c r="G125" s="1375">
        <v>0</v>
      </c>
      <c r="H125" s="1918">
        <v>0</v>
      </c>
      <c r="I125" s="1375">
        <v>7.7110000000000003</v>
      </c>
      <c r="J125" s="1797">
        <v>2460.7493878855789</v>
      </c>
      <c r="K125" s="2012">
        <v>290</v>
      </c>
    </row>
    <row r="126" spans="1:11" ht="12.75" customHeight="1" x14ac:dyDescent="0.2">
      <c r="A126" s="3" t="s">
        <v>1602</v>
      </c>
      <c r="B126" s="1752">
        <v>11187.461164120001</v>
      </c>
      <c r="C126" s="1197">
        <f t="shared" si="1"/>
        <v>169714.75055894384</v>
      </c>
      <c r="D126" s="1794">
        <v>107010.671</v>
      </c>
      <c r="E126" s="1987">
        <v>0</v>
      </c>
      <c r="F126" s="1375">
        <v>12830.866</v>
      </c>
      <c r="G126" s="1375">
        <v>0</v>
      </c>
      <c r="H126" s="1918">
        <v>0</v>
      </c>
      <c r="I126" s="1375">
        <v>138.727</v>
      </c>
      <c r="J126" s="1797">
        <v>49734.486558943849</v>
      </c>
      <c r="K126" s="2012">
        <v>3365</v>
      </c>
    </row>
    <row r="127" spans="1:11" ht="12.75" customHeight="1" x14ac:dyDescent="0.2">
      <c r="A127" s="3" t="s">
        <v>1603</v>
      </c>
      <c r="B127" s="1752">
        <v>847.54360685150004</v>
      </c>
      <c r="C127" s="1197">
        <f t="shared" si="1"/>
        <v>11140.306500987012</v>
      </c>
      <c r="D127" s="1794">
        <v>6723.8140000000003</v>
      </c>
      <c r="E127" s="1987">
        <v>0</v>
      </c>
      <c r="F127" s="1375">
        <v>707.16099999999994</v>
      </c>
      <c r="G127" s="1375">
        <v>0</v>
      </c>
      <c r="H127" s="1918">
        <v>0</v>
      </c>
      <c r="I127" s="1375">
        <v>62.796999999999997</v>
      </c>
      <c r="J127" s="1797">
        <v>3646.5345009870107</v>
      </c>
      <c r="K127" s="2012">
        <v>199</v>
      </c>
    </row>
    <row r="128" spans="1:11" ht="12.75" customHeight="1" x14ac:dyDescent="0.2">
      <c r="A128" s="3" t="s">
        <v>1604</v>
      </c>
      <c r="B128" s="1752">
        <v>12424.507732565</v>
      </c>
      <c r="C128" s="1197">
        <f t="shared" si="1"/>
        <v>206730.52464773579</v>
      </c>
      <c r="D128" s="1794">
        <v>67144.016000000003</v>
      </c>
      <c r="E128" s="1987">
        <v>-476.95954000000017</v>
      </c>
      <c r="F128" s="1375">
        <v>8540.2620000000006</v>
      </c>
      <c r="G128" s="1375">
        <v>0</v>
      </c>
      <c r="H128" s="1918">
        <v>1.418E-2</v>
      </c>
      <c r="I128" s="1375">
        <v>221.02699999999999</v>
      </c>
      <c r="J128" s="1797">
        <v>131302.16500773578</v>
      </c>
      <c r="K128" s="2012">
        <v>4028</v>
      </c>
    </row>
    <row r="129" spans="1:13" ht="12.75" customHeight="1" x14ac:dyDescent="0.2">
      <c r="A129" s="3" t="s">
        <v>1605</v>
      </c>
      <c r="B129" s="1752">
        <v>6497.9582607783013</v>
      </c>
      <c r="C129" s="1197">
        <f t="shared" si="1"/>
        <v>187173.75629515725</v>
      </c>
      <c r="D129" s="1794">
        <v>48006.678</v>
      </c>
      <c r="E129" s="1987">
        <v>0</v>
      </c>
      <c r="F129" s="1375">
        <v>2195.2939999999999</v>
      </c>
      <c r="G129" s="1375">
        <v>0</v>
      </c>
      <c r="H129" s="1918">
        <v>58752.432799999988</v>
      </c>
      <c r="I129" s="1375">
        <v>263.334</v>
      </c>
      <c r="J129" s="1797">
        <v>77956.017495157255</v>
      </c>
      <c r="K129" s="2012">
        <v>2852</v>
      </c>
    </row>
    <row r="130" spans="1:13" ht="12.75" customHeight="1" x14ac:dyDescent="0.2">
      <c r="A130" s="3" t="s">
        <v>1811</v>
      </c>
      <c r="B130" s="1752">
        <v>1753.7219269538002</v>
      </c>
      <c r="C130" s="1197">
        <f t="shared" si="1"/>
        <v>51559.990219259038</v>
      </c>
      <c r="D130" s="1794">
        <v>21054.088</v>
      </c>
      <c r="E130" s="1987">
        <v>13.676500000000001</v>
      </c>
      <c r="F130" s="1375">
        <v>810.12199999999996</v>
      </c>
      <c r="G130" s="1375">
        <v>0</v>
      </c>
      <c r="H130" s="1918">
        <v>0</v>
      </c>
      <c r="I130" s="1375">
        <v>69.453000000000003</v>
      </c>
      <c r="J130" s="1797">
        <v>29612.650719259036</v>
      </c>
      <c r="K130" s="2012">
        <v>742</v>
      </c>
    </row>
    <row r="131" spans="1:13" ht="12.75" customHeight="1" x14ac:dyDescent="0.2">
      <c r="A131" s="3" t="s">
        <v>1606</v>
      </c>
      <c r="B131" s="1752">
        <v>1910.074079684</v>
      </c>
      <c r="C131" s="1197">
        <f t="shared" si="1"/>
        <v>22861.931753696408</v>
      </c>
      <c r="D131" s="1794">
        <v>13783.724</v>
      </c>
      <c r="E131" s="1987">
        <v>2.0686199999999997</v>
      </c>
      <c r="F131" s="1375">
        <v>992.09100000000001</v>
      </c>
      <c r="G131" s="1375">
        <v>0</v>
      </c>
      <c r="H131" s="1918">
        <v>45.921630000000007</v>
      </c>
      <c r="I131" s="1375">
        <v>163.93700000000001</v>
      </c>
      <c r="J131" s="1797">
        <v>7874.1895036964079</v>
      </c>
      <c r="K131" s="2012">
        <v>532</v>
      </c>
    </row>
    <row r="132" spans="1:13" ht="12.75" customHeight="1" x14ac:dyDescent="0.2">
      <c r="A132" s="3" t="s">
        <v>1607</v>
      </c>
      <c r="B132" s="1752">
        <v>9962.6418504379999</v>
      </c>
      <c r="C132" s="1197">
        <f t="shared" si="1"/>
        <v>242911.1540939945</v>
      </c>
      <c r="D132" s="1794">
        <v>176034.40400000001</v>
      </c>
      <c r="E132" s="1987">
        <v>0</v>
      </c>
      <c r="F132" s="1375">
        <v>21610.667000000001</v>
      </c>
      <c r="G132" s="1375">
        <v>0</v>
      </c>
      <c r="H132" s="1918">
        <v>0</v>
      </c>
      <c r="I132" s="1375">
        <v>86.555999999999997</v>
      </c>
      <c r="J132" s="1797">
        <v>45179.527093994482</v>
      </c>
      <c r="K132" s="2012">
        <v>4141</v>
      </c>
    </row>
    <row r="133" spans="1:13" ht="12.75" customHeight="1" x14ac:dyDescent="0.2">
      <c r="A133" s="3" t="s">
        <v>1608</v>
      </c>
      <c r="B133" s="1752">
        <v>61969.870316419998</v>
      </c>
      <c r="C133" s="1197">
        <f t="shared" ref="C133:C136" si="2">SUM(D133:J133)</f>
        <v>854959.20360811811</v>
      </c>
      <c r="D133" s="1794">
        <v>628490.20200000005</v>
      </c>
      <c r="E133" s="1987">
        <v>0</v>
      </c>
      <c r="F133" s="1375">
        <v>98928.918999999994</v>
      </c>
      <c r="G133" s="1375">
        <v>0</v>
      </c>
      <c r="H133" s="1918">
        <v>0</v>
      </c>
      <c r="I133" s="1375">
        <v>2319.1019999999999</v>
      </c>
      <c r="J133" s="1797">
        <v>125220.98060811816</v>
      </c>
      <c r="K133" s="2012">
        <v>13250</v>
      </c>
    </row>
    <row r="134" spans="1:13" ht="12.75" customHeight="1" x14ac:dyDescent="0.2">
      <c r="A134" s="3" t="s">
        <v>1609</v>
      </c>
      <c r="B134" s="1752">
        <v>1561.9436469886</v>
      </c>
      <c r="C134" s="1197">
        <f t="shared" si="2"/>
        <v>19849.86902977631</v>
      </c>
      <c r="D134" s="1794">
        <v>12322.85</v>
      </c>
      <c r="E134" s="1987">
        <v>0</v>
      </c>
      <c r="F134" s="1375">
        <v>713.81299999999999</v>
      </c>
      <c r="G134" s="1375">
        <v>0</v>
      </c>
      <c r="H134" s="1918">
        <v>0</v>
      </c>
      <c r="I134" s="1375">
        <v>70.518000000000001</v>
      </c>
      <c r="J134" s="1797">
        <v>6742.68802977631</v>
      </c>
      <c r="K134" s="2012">
        <v>425</v>
      </c>
    </row>
    <row r="135" spans="1:13" ht="12.75" customHeight="1" x14ac:dyDescent="0.2">
      <c r="A135" s="3" t="s">
        <v>1610</v>
      </c>
      <c r="B135" s="1752">
        <v>1316.7739636793001</v>
      </c>
      <c r="C135" s="1197">
        <f t="shared" si="2"/>
        <v>3704.6874759999014</v>
      </c>
      <c r="D135" s="1794">
        <v>403.55099999999999</v>
      </c>
      <c r="E135" s="1987">
        <v>0</v>
      </c>
      <c r="F135" s="1375">
        <v>145.93600000000001</v>
      </c>
      <c r="G135" s="1375">
        <v>0</v>
      </c>
      <c r="H135" s="1918">
        <v>0</v>
      </c>
      <c r="I135" s="1375">
        <v>0</v>
      </c>
      <c r="J135" s="1797">
        <v>3155.2004759999013</v>
      </c>
      <c r="K135" s="2012">
        <v>246</v>
      </c>
    </row>
    <row r="136" spans="1:13" ht="12.75" customHeight="1" x14ac:dyDescent="0.2">
      <c r="A136" s="3" t="s">
        <v>1611</v>
      </c>
      <c r="B136" s="1752">
        <v>2040.6124640763003</v>
      </c>
      <c r="C136" s="1197">
        <f t="shared" si="2"/>
        <v>18276.581620789981</v>
      </c>
      <c r="D136" s="1794">
        <v>8333.6350000000002</v>
      </c>
      <c r="E136" s="1987">
        <v>12.89321</v>
      </c>
      <c r="F136" s="1375">
        <v>663.27300000000002</v>
      </c>
      <c r="G136" s="1375">
        <v>0</v>
      </c>
      <c r="H136" s="1918">
        <v>137.47322999999997</v>
      </c>
      <c r="I136" s="1375">
        <v>59.055999999999997</v>
      </c>
      <c r="J136" s="1797">
        <v>9070.2511807899809</v>
      </c>
      <c r="K136" s="2012">
        <v>534</v>
      </c>
    </row>
    <row r="137" spans="1:13" ht="12.75" customHeight="1" x14ac:dyDescent="0.2">
      <c r="A137" s="227"/>
      <c r="C137" s="1020"/>
      <c r="D137" s="1020"/>
      <c r="E137" s="1020"/>
      <c r="F137" s="1020"/>
      <c r="G137" s="1020"/>
      <c r="H137" s="1020"/>
      <c r="I137" s="1020"/>
      <c r="J137" s="1021"/>
      <c r="K137" s="1756"/>
    </row>
    <row r="138" spans="1:13" ht="12.75" customHeight="1" x14ac:dyDescent="0.2">
      <c r="A138" s="229" t="s">
        <v>23</v>
      </c>
      <c r="B138" s="230">
        <f t="shared" ref="B138:J138" si="3">SUM(B4:B136)</f>
        <v>684043.37863433966</v>
      </c>
      <c r="C138" s="1376">
        <f t="shared" si="3"/>
        <v>9947670.8023248632</v>
      </c>
      <c r="D138" s="1376">
        <f t="shared" si="3"/>
        <v>6284609.1330000022</v>
      </c>
      <c r="E138" s="1376">
        <f t="shared" si="3"/>
        <v>4457.5256300000001</v>
      </c>
      <c r="F138" s="1376">
        <f t="shared" si="3"/>
        <v>785522.21399999992</v>
      </c>
      <c r="G138" s="1376">
        <f t="shared" si="3"/>
        <v>0</v>
      </c>
      <c r="H138" s="1376">
        <f t="shared" si="3"/>
        <v>96891.039199999999</v>
      </c>
      <c r="I138" s="1663">
        <f t="shared" si="3"/>
        <v>20822.543000000001</v>
      </c>
      <c r="J138" s="1378">
        <f t="shared" si="3"/>
        <v>2755368.3474948592</v>
      </c>
      <c r="K138" s="2013">
        <f>SUM(K4:K136)</f>
        <v>186728</v>
      </c>
    </row>
    <row r="139" spans="1:13" ht="12.75" customHeight="1" thickBot="1" x14ac:dyDescent="0.25">
      <c r="A139" s="231"/>
      <c r="B139" s="232"/>
      <c r="C139" s="1025"/>
      <c r="D139" s="1379"/>
      <c r="E139" s="1379"/>
      <c r="F139" s="1380"/>
      <c r="G139" s="1380"/>
      <c r="H139" s="1380"/>
      <c r="I139" s="1380"/>
      <c r="J139" s="1381"/>
      <c r="K139" s="804"/>
    </row>
    <row r="140" spans="1:13" ht="12.75" customHeight="1" x14ac:dyDescent="0.2">
      <c r="A140" s="107" t="s">
        <v>283</v>
      </c>
      <c r="B140" s="1724">
        <v>63092.829752664977</v>
      </c>
      <c r="C140" s="1197">
        <f>SUM(D140:J140)</f>
        <v>838298.17415447813</v>
      </c>
      <c r="D140" s="1794">
        <v>553396.4156409892</v>
      </c>
      <c r="E140" s="1940">
        <v>60.123590000000007</v>
      </c>
      <c r="F140" s="1018">
        <v>57492.760168521119</v>
      </c>
      <c r="G140" s="1018">
        <v>0</v>
      </c>
      <c r="H140" s="1770">
        <v>0</v>
      </c>
      <c r="I140" s="1028">
        <v>2289.0206697441849</v>
      </c>
      <c r="J140" s="1796">
        <v>225059.8540852236</v>
      </c>
      <c r="K140" s="880">
        <v>15788</v>
      </c>
    </row>
    <row r="141" spans="1:13" ht="12.75" customHeight="1" x14ac:dyDescent="0.2">
      <c r="A141" s="107" t="s">
        <v>284</v>
      </c>
      <c r="B141" s="1724">
        <v>93800.65283743912</v>
      </c>
      <c r="C141" s="1197">
        <f t="shared" ref="C141:C150" si="4">SUM(D141:J141)</f>
        <v>1659110.5884870214</v>
      </c>
      <c r="D141" s="1794">
        <v>1240355.8202409153</v>
      </c>
      <c r="E141" s="1940">
        <v>74.67</v>
      </c>
      <c r="F141" s="1017">
        <v>178259.38218065258</v>
      </c>
      <c r="G141" s="1017">
        <v>0</v>
      </c>
      <c r="H141" s="1893">
        <v>0</v>
      </c>
      <c r="I141" s="1016">
        <v>3146.215229996878</v>
      </c>
      <c r="J141" s="1797">
        <v>237274.50083545659</v>
      </c>
      <c r="K141" s="880">
        <v>24478</v>
      </c>
    </row>
    <row r="142" spans="1:13" ht="12.75" customHeight="1" x14ac:dyDescent="0.2">
      <c r="A142" s="107" t="s">
        <v>285</v>
      </c>
      <c r="B142" s="1724">
        <v>86224.520125154319</v>
      </c>
      <c r="C142" s="1197">
        <f t="shared" si="4"/>
        <v>1410653.947115567</v>
      </c>
      <c r="D142" s="1794">
        <v>823604.89495134144</v>
      </c>
      <c r="E142" s="1940">
        <v>4013.5729499999998</v>
      </c>
      <c r="F142" s="1017">
        <v>118942.96837381581</v>
      </c>
      <c r="G142" s="1017">
        <v>0</v>
      </c>
      <c r="H142" s="1893">
        <v>2556.9810299999999</v>
      </c>
      <c r="I142" s="1016">
        <v>1331.4911933289598</v>
      </c>
      <c r="J142" s="1797">
        <v>460204.03861708078</v>
      </c>
      <c r="K142" s="880">
        <v>28128</v>
      </c>
    </row>
    <row r="143" spans="1:13" ht="12.75" customHeight="1" x14ac:dyDescent="0.2">
      <c r="A143" s="107" t="s">
        <v>286</v>
      </c>
      <c r="B143" s="1724">
        <v>50668.654927350726</v>
      </c>
      <c r="C143" s="1197">
        <f t="shared" si="4"/>
        <v>966539.05589157378</v>
      </c>
      <c r="D143" s="1794">
        <v>475873.95985829254</v>
      </c>
      <c r="E143" s="1940">
        <v>121.19319</v>
      </c>
      <c r="F143" s="1017">
        <v>39875.362165505037</v>
      </c>
      <c r="G143" s="1017">
        <v>0</v>
      </c>
      <c r="H143" s="1893">
        <v>274.75290999999999</v>
      </c>
      <c r="I143" s="1016">
        <v>1650.1461755033108</v>
      </c>
      <c r="J143" s="1797">
        <v>448743.64159227291</v>
      </c>
      <c r="K143" s="880">
        <v>21243</v>
      </c>
    </row>
    <row r="144" spans="1:13" ht="12.75" customHeight="1" x14ac:dyDescent="0.2">
      <c r="A144" s="107" t="s">
        <v>287</v>
      </c>
      <c r="B144" s="1724">
        <v>57521.422201115725</v>
      </c>
      <c r="C144" s="1197">
        <f t="shared" si="4"/>
        <v>642447.87326669996</v>
      </c>
      <c r="D144" s="1794">
        <v>355250.61602084641</v>
      </c>
      <c r="E144" s="1940">
        <v>0.92388999999999999</v>
      </c>
      <c r="F144" s="1017">
        <v>30504.410861030083</v>
      </c>
      <c r="G144" s="1017">
        <v>0</v>
      </c>
      <c r="H144" s="1893">
        <v>0</v>
      </c>
      <c r="I144" s="1016">
        <v>1769.2142231060297</v>
      </c>
      <c r="J144" s="1797">
        <v>254922.70827171742</v>
      </c>
      <c r="K144" s="880">
        <v>16212</v>
      </c>
      <c r="M144" s="668"/>
    </row>
    <row r="145" spans="1:15" ht="12.75" customHeight="1" x14ac:dyDescent="0.2">
      <c r="A145" s="107" t="s">
        <v>288</v>
      </c>
      <c r="B145" s="1724">
        <v>54543.674503610178</v>
      </c>
      <c r="C145" s="1197">
        <f t="shared" si="4"/>
        <v>738627.3414658861</v>
      </c>
      <c r="D145" s="1794">
        <v>330728.77220544155</v>
      </c>
      <c r="E145" s="1940">
        <v>28.638330000000003</v>
      </c>
      <c r="F145" s="1017">
        <v>21003.395835705956</v>
      </c>
      <c r="G145" s="1017">
        <v>0</v>
      </c>
      <c r="H145" s="1893">
        <v>58935.827659999988</v>
      </c>
      <c r="I145" s="1016">
        <v>2177.5743943824937</v>
      </c>
      <c r="J145" s="1797">
        <v>325753.1330403561</v>
      </c>
      <c r="K145" s="880">
        <v>17644</v>
      </c>
      <c r="M145" s="16"/>
    </row>
    <row r="146" spans="1:15" ht="12.75" customHeight="1" x14ac:dyDescent="0.2">
      <c r="A146" s="107" t="s">
        <v>289</v>
      </c>
      <c r="B146" s="1724">
        <v>82427.38502826351</v>
      </c>
      <c r="C146" s="1197">
        <f t="shared" si="4"/>
        <v>1183384.8300666548</v>
      </c>
      <c r="D146" s="1794">
        <v>816409.89490638883</v>
      </c>
      <c r="E146" s="1940">
        <v>0</v>
      </c>
      <c r="F146" s="1017">
        <v>88041.77959804186</v>
      </c>
      <c r="G146" s="1017">
        <v>0</v>
      </c>
      <c r="H146" s="1893">
        <v>35019.20860000002</v>
      </c>
      <c r="I146" s="1016">
        <v>984.02590147390072</v>
      </c>
      <c r="J146" s="1797">
        <v>242929.92106075017</v>
      </c>
      <c r="K146" s="880">
        <v>22042</v>
      </c>
      <c r="M146" s="16"/>
    </row>
    <row r="147" spans="1:15" ht="12.75" customHeight="1" x14ac:dyDescent="0.2">
      <c r="A147" s="107" t="s">
        <v>290</v>
      </c>
      <c r="B147" s="1724">
        <v>49201.652747461754</v>
      </c>
      <c r="C147" s="1197">
        <f t="shared" si="4"/>
        <v>503590.83025346877</v>
      </c>
      <c r="D147" s="1794">
        <v>346953.92638479633</v>
      </c>
      <c r="E147" s="1940">
        <v>0</v>
      </c>
      <c r="F147" s="1017">
        <v>76655.138849267008</v>
      </c>
      <c r="G147" s="1017">
        <v>0</v>
      </c>
      <c r="H147" s="1893">
        <v>104.26900000000001</v>
      </c>
      <c r="I147" s="1016">
        <v>1882.8837967626657</v>
      </c>
      <c r="J147" s="1797">
        <v>77994.612222642798</v>
      </c>
      <c r="K147" s="880">
        <v>7793</v>
      </c>
      <c r="M147" s="16"/>
    </row>
    <row r="148" spans="1:15" ht="12.75" customHeight="1" x14ac:dyDescent="0.2">
      <c r="A148" s="107" t="s">
        <v>291</v>
      </c>
      <c r="B148" s="1724">
        <v>46823.508850027196</v>
      </c>
      <c r="C148" s="1197">
        <f t="shared" si="4"/>
        <v>752606.04469363275</v>
      </c>
      <c r="D148" s="1794">
        <v>378030.88397492439</v>
      </c>
      <c r="E148" s="1940">
        <v>0</v>
      </c>
      <c r="F148" s="1017">
        <v>18791.524683379685</v>
      </c>
      <c r="G148" s="1017">
        <v>0</v>
      </c>
      <c r="H148" s="1893">
        <v>0</v>
      </c>
      <c r="I148" s="1016">
        <v>1526.8267575867576</v>
      </c>
      <c r="J148" s="1797">
        <v>354256.809277742</v>
      </c>
      <c r="K148" s="880">
        <v>19378</v>
      </c>
      <c r="M148" s="1757"/>
    </row>
    <row r="149" spans="1:15" ht="12.75" customHeight="1" x14ac:dyDescent="0.2">
      <c r="A149" s="107" t="s">
        <v>292</v>
      </c>
      <c r="B149" s="1724">
        <v>53395.678615929792</v>
      </c>
      <c r="C149" s="1197">
        <f t="shared" si="4"/>
        <v>737894.23175108945</v>
      </c>
      <c r="D149" s="1794">
        <v>580184.21203649545</v>
      </c>
      <c r="E149" s="1940">
        <v>0</v>
      </c>
      <c r="F149" s="1017">
        <v>79788.530562353946</v>
      </c>
      <c r="G149" s="1017">
        <v>0</v>
      </c>
      <c r="H149" s="1893">
        <v>0</v>
      </c>
      <c r="I149" s="1016">
        <v>1883.6564698834525</v>
      </c>
      <c r="J149" s="1797">
        <v>76037.832682356675</v>
      </c>
      <c r="K149" s="880">
        <v>7516</v>
      </c>
      <c r="M149" s="16"/>
    </row>
    <row r="150" spans="1:15" ht="12.75" customHeight="1" x14ac:dyDescent="0.2">
      <c r="A150" s="107" t="s">
        <v>293</v>
      </c>
      <c r="B150" s="1724">
        <v>46343.399045699887</v>
      </c>
      <c r="C150" s="1197">
        <f t="shared" si="4"/>
        <v>514517.88517878723</v>
      </c>
      <c r="D150" s="1794">
        <v>383819.73677956848</v>
      </c>
      <c r="E150" s="1940">
        <v>158.40367999999998</v>
      </c>
      <c r="F150" s="1017">
        <v>76166.960721726893</v>
      </c>
      <c r="G150" s="1017">
        <v>0</v>
      </c>
      <c r="H150" s="1893">
        <v>0</v>
      </c>
      <c r="I150" s="1016">
        <v>2181.4881882313671</v>
      </c>
      <c r="J150" s="1797">
        <v>52191.295809260533</v>
      </c>
      <c r="K150" s="880">
        <v>6506</v>
      </c>
      <c r="M150" s="16"/>
    </row>
    <row r="151" spans="1:15" ht="12.75" customHeight="1" x14ac:dyDescent="0.2">
      <c r="A151" s="227"/>
      <c r="B151" s="228"/>
      <c r="C151" s="1020"/>
      <c r="D151" s="1020"/>
      <c r="E151" s="1020"/>
      <c r="F151" s="1020"/>
      <c r="G151" s="1020"/>
      <c r="H151" s="1020"/>
      <c r="I151" s="1020"/>
      <c r="J151" s="1644"/>
      <c r="K151" s="803"/>
      <c r="M151" s="16"/>
    </row>
    <row r="152" spans="1:15" ht="12.75" customHeight="1" x14ac:dyDescent="0.2">
      <c r="A152" s="229" t="s">
        <v>23</v>
      </c>
      <c r="B152" s="230">
        <f>SUM(B140:B150)</f>
        <v>684043.3786347172</v>
      </c>
      <c r="C152" s="1376">
        <f t="shared" ref="C152:K152" si="5">SUM(C140:C150)</f>
        <v>9947670.8023248594</v>
      </c>
      <c r="D152" s="1376">
        <f t="shared" si="5"/>
        <v>6284609.1330000004</v>
      </c>
      <c r="E152" s="1376">
        <f t="shared" si="5"/>
        <v>4457.5256300000001</v>
      </c>
      <c r="F152" s="1376">
        <f t="shared" si="5"/>
        <v>785522.21399999992</v>
      </c>
      <c r="G152" s="1376">
        <f t="shared" si="5"/>
        <v>0</v>
      </c>
      <c r="H152" s="1376">
        <f t="shared" si="5"/>
        <v>96891.039199999999</v>
      </c>
      <c r="I152" s="1377">
        <f t="shared" si="5"/>
        <v>20822.543000000001</v>
      </c>
      <c r="J152" s="1378">
        <f t="shared" si="5"/>
        <v>2755368.3474948597</v>
      </c>
      <c r="K152" s="2013">
        <f t="shared" si="5"/>
        <v>186728</v>
      </c>
      <c r="M152" s="16"/>
    </row>
    <row r="153" spans="1:15" ht="12.75" thickBot="1" x14ac:dyDescent="0.25">
      <c r="A153" s="233"/>
      <c r="B153" s="234"/>
      <c r="C153" s="235"/>
      <c r="D153" s="235"/>
      <c r="E153" s="235"/>
      <c r="F153" s="235"/>
      <c r="G153" s="235"/>
      <c r="H153" s="235"/>
      <c r="I153" s="235"/>
      <c r="J153" s="236"/>
      <c r="K153" s="804"/>
      <c r="M153" s="16"/>
    </row>
    <row r="154" spans="1:15" x14ac:dyDescent="0.2">
      <c r="A154" s="661"/>
      <c r="B154" s="662"/>
      <c r="C154" s="663"/>
      <c r="D154" s="663"/>
      <c r="E154" s="663"/>
      <c r="F154" s="663"/>
      <c r="G154" s="663"/>
      <c r="H154" s="663"/>
      <c r="I154" s="663"/>
      <c r="J154" s="663"/>
      <c r="K154" s="671"/>
      <c r="M154" s="16"/>
    </row>
    <row r="155" spans="1:15" x14ac:dyDescent="0.2">
      <c r="A155" s="665" t="s">
        <v>2060</v>
      </c>
      <c r="B155" s="604"/>
      <c r="C155" s="272"/>
      <c r="D155" s="272"/>
      <c r="E155" s="272"/>
      <c r="F155" s="272"/>
      <c r="G155" s="272"/>
      <c r="H155" s="272"/>
      <c r="I155" s="272"/>
      <c r="J155" s="272"/>
      <c r="K155" s="672"/>
      <c r="M155" s="16"/>
    </row>
    <row r="156" spans="1:15" ht="12" customHeight="1" x14ac:dyDescent="0.2">
      <c r="A156" s="2028" t="s">
        <v>2131</v>
      </c>
      <c r="B156" s="2026"/>
      <c r="C156" s="2026"/>
      <c r="D156" s="2026"/>
      <c r="E156" s="2026"/>
      <c r="F156" s="2026"/>
      <c r="G156" s="2026"/>
      <c r="H156" s="2026"/>
      <c r="I156" s="2027"/>
      <c r="J156" s="2028"/>
      <c r="K156" s="2027"/>
      <c r="M156" s="16"/>
    </row>
    <row r="157" spans="1:15" ht="36" customHeight="1" x14ac:dyDescent="0.2">
      <c r="A157" s="2025" t="s">
        <v>2081</v>
      </c>
      <c r="B157" s="2026"/>
      <c r="C157" s="2026"/>
      <c r="D157" s="2026"/>
      <c r="E157" s="2026"/>
      <c r="F157" s="2026"/>
      <c r="G157" s="2026"/>
      <c r="H157" s="2026"/>
      <c r="I157" s="2026"/>
      <c r="J157" s="2026"/>
      <c r="K157" s="2027"/>
      <c r="M157" s="16"/>
    </row>
    <row r="158" spans="1:15" x14ac:dyDescent="0.2">
      <c r="A158" s="2028" t="s">
        <v>1245</v>
      </c>
      <c r="B158" s="2026"/>
      <c r="C158" s="2026"/>
      <c r="D158" s="2026"/>
      <c r="E158" s="2026"/>
      <c r="F158" s="2026"/>
      <c r="G158" s="2026"/>
      <c r="H158" s="2026"/>
      <c r="I158" s="2026"/>
      <c r="J158" s="2026"/>
      <c r="K158" s="2027"/>
      <c r="M158" s="16"/>
    </row>
    <row r="159" spans="1:15" ht="36.75" customHeight="1" x14ac:dyDescent="0.2">
      <c r="A159" s="2025" t="s">
        <v>2106</v>
      </c>
      <c r="B159" s="2026"/>
      <c r="C159" s="2026"/>
      <c r="D159" s="2026"/>
      <c r="E159" s="2026"/>
      <c r="F159" s="2026"/>
      <c r="G159" s="2026"/>
      <c r="H159" s="2026"/>
      <c r="I159" s="2027"/>
      <c r="J159" s="2028"/>
      <c r="K159" s="2027"/>
      <c r="M159" s="16"/>
      <c r="N159" s="17"/>
    </row>
    <row r="160" spans="1:15" ht="12" customHeight="1" x14ac:dyDescent="0.2">
      <c r="A160" s="2028" t="s">
        <v>2076</v>
      </c>
      <c r="B160" s="2026"/>
      <c r="C160" s="2026"/>
      <c r="D160" s="2026"/>
      <c r="E160" s="2026"/>
      <c r="F160" s="2026"/>
      <c r="G160" s="2026"/>
      <c r="H160" s="2026"/>
      <c r="I160" s="2026"/>
      <c r="J160" s="2026"/>
      <c r="K160" s="2027"/>
      <c r="L160" s="15"/>
      <c r="M160" s="16"/>
      <c r="N160" s="15"/>
      <c r="O160" s="15"/>
    </row>
    <row r="161" spans="1:13" ht="24" customHeight="1" x14ac:dyDescent="0.2">
      <c r="A161" s="2025" t="s">
        <v>2085</v>
      </c>
      <c r="B161" s="2026"/>
      <c r="C161" s="2026"/>
      <c r="D161" s="2026"/>
      <c r="E161" s="2026"/>
      <c r="F161" s="2026"/>
      <c r="G161" s="2026"/>
      <c r="H161" s="2026"/>
      <c r="I161" s="2026"/>
      <c r="J161" s="2026"/>
      <c r="K161" s="2027"/>
      <c r="M161" s="16"/>
    </row>
    <row r="162" spans="1:13" ht="23.25" customHeight="1" x14ac:dyDescent="0.2">
      <c r="A162" s="2025" t="s">
        <v>1246</v>
      </c>
      <c r="B162" s="2026"/>
      <c r="C162" s="2026"/>
      <c r="D162" s="2026"/>
      <c r="E162" s="2026"/>
      <c r="F162" s="2026"/>
      <c r="G162" s="2026"/>
      <c r="H162" s="2026"/>
      <c r="I162" s="2026"/>
      <c r="J162" s="2026"/>
      <c r="K162" s="2027"/>
      <c r="M162" s="16"/>
    </row>
    <row r="163" spans="1:13" ht="12.75" thickBot="1" x14ac:dyDescent="0.25">
      <c r="A163" s="2029" t="s">
        <v>2118</v>
      </c>
      <c r="B163" s="2030"/>
      <c r="C163" s="2030"/>
      <c r="D163" s="2030"/>
      <c r="E163" s="2030"/>
      <c r="F163" s="2030"/>
      <c r="G163" s="2030"/>
      <c r="H163" s="2030"/>
      <c r="I163" s="2030"/>
      <c r="J163" s="2030"/>
      <c r="K163" s="2031"/>
      <c r="M163" s="16"/>
    </row>
    <row r="164" spans="1:13" x14ac:dyDescent="0.2">
      <c r="A164" s="42"/>
      <c r="B164" s="194"/>
      <c r="C164" s="195"/>
      <c r="D164" s="193"/>
      <c r="E164" s="193"/>
      <c r="F164" s="193"/>
      <c r="G164" s="193"/>
      <c r="H164" s="193"/>
      <c r="I164" s="193"/>
      <c r="J164" s="195"/>
      <c r="K164" s="777"/>
      <c r="M164" s="16"/>
    </row>
    <row r="165" spans="1:13" x14ac:dyDescent="0.2">
      <c r="B165" s="194"/>
      <c r="C165" s="195"/>
      <c r="D165" s="193"/>
      <c r="E165" s="193"/>
      <c r="F165" s="193"/>
      <c r="G165" s="193"/>
      <c r="H165" s="193"/>
      <c r="I165" s="193"/>
      <c r="J165" s="195"/>
      <c r="K165" s="777"/>
      <c r="M165" s="16"/>
    </row>
    <row r="166" spans="1:13" x14ac:dyDescent="0.2">
      <c r="A166" s="43"/>
      <c r="B166" s="194"/>
      <c r="C166" s="194"/>
      <c r="D166" s="194"/>
      <c r="E166" s="194"/>
      <c r="F166" s="194"/>
      <c r="G166" s="194"/>
      <c r="H166" s="194"/>
      <c r="I166" s="194"/>
      <c r="J166" s="194"/>
      <c r="K166" s="777"/>
      <c r="M166" s="16"/>
    </row>
    <row r="167" spans="1:13" x14ac:dyDescent="0.2">
      <c r="M167" s="16"/>
    </row>
    <row r="168" spans="1:13" x14ac:dyDescent="0.2">
      <c r="B168" s="112"/>
      <c r="C168" s="137"/>
      <c r="D168" s="138"/>
      <c r="E168" s="138"/>
      <c r="F168" s="138"/>
      <c r="G168" s="138"/>
      <c r="H168" s="138"/>
      <c r="I168" s="138"/>
      <c r="J168" s="137"/>
      <c r="K168" s="572"/>
      <c r="M168" s="16"/>
    </row>
    <row r="169" spans="1:13" x14ac:dyDescent="0.2">
      <c r="A169" s="46"/>
      <c r="B169" s="112"/>
      <c r="C169" s="137"/>
      <c r="D169" s="138"/>
      <c r="E169" s="138"/>
      <c r="F169" s="138"/>
      <c r="G169" s="138"/>
      <c r="H169" s="138"/>
      <c r="I169" s="138"/>
      <c r="J169" s="137"/>
      <c r="K169" s="572"/>
    </row>
  </sheetData>
  <mergeCells count="10">
    <mergeCell ref="A1:K1"/>
    <mergeCell ref="A2:K2"/>
    <mergeCell ref="A156:K156"/>
    <mergeCell ref="A157:K157"/>
    <mergeCell ref="A163:K163"/>
    <mergeCell ref="A161:K161"/>
    <mergeCell ref="A162:K162"/>
    <mergeCell ref="A158:K158"/>
    <mergeCell ref="A159:K159"/>
    <mergeCell ref="A160:K160"/>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153" max="1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O70"/>
  <sheetViews>
    <sheetView zoomScaleNormal="100" workbookViewId="0">
      <selection activeCell="A500" sqref="A500"/>
    </sheetView>
  </sheetViews>
  <sheetFormatPr defaultColWidth="14.2851562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14.2851562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1755</v>
      </c>
      <c r="B4" s="1721">
        <v>2192.5047621087001</v>
      </c>
      <c r="C4" s="1197">
        <f>SUM(D4:J4)</f>
        <v>18549.644966561238</v>
      </c>
      <c r="D4" s="1794">
        <v>9066.4220000000005</v>
      </c>
      <c r="E4" s="1988">
        <v>0</v>
      </c>
      <c r="F4" s="1382">
        <v>928.39200000000005</v>
      </c>
      <c r="G4" s="1382">
        <v>0</v>
      </c>
      <c r="H4" s="1919">
        <v>0</v>
      </c>
      <c r="I4" s="1478">
        <v>69.914000000000001</v>
      </c>
      <c r="J4" s="1794">
        <v>8484.9169665612353</v>
      </c>
      <c r="K4" s="905">
        <v>643</v>
      </c>
    </row>
    <row r="5" spans="1:11" ht="12.75" customHeight="1" x14ac:dyDescent="0.2">
      <c r="A5" s="3" t="s">
        <v>1756</v>
      </c>
      <c r="B5" s="1721">
        <v>2530.4349640913997</v>
      </c>
      <c r="C5" s="1197">
        <f t="shared" ref="C5:C17" si="0">SUM(D5:J5)</f>
        <v>29307.128507462818</v>
      </c>
      <c r="D5" s="1794">
        <v>12630.358</v>
      </c>
      <c r="E5" s="1988">
        <v>0</v>
      </c>
      <c r="F5" s="1382">
        <v>516.64800000000002</v>
      </c>
      <c r="G5" s="1382">
        <v>0</v>
      </c>
      <c r="H5" s="1919">
        <v>0</v>
      </c>
      <c r="I5" s="1479">
        <v>102.703</v>
      </c>
      <c r="J5" s="1794">
        <v>16057.419507462819</v>
      </c>
      <c r="K5" s="905">
        <v>955</v>
      </c>
    </row>
    <row r="6" spans="1:11" ht="12.75" customHeight="1" x14ac:dyDescent="0.2">
      <c r="A6" s="3" t="s">
        <v>1757</v>
      </c>
      <c r="B6" s="1721">
        <v>2039.0657685226997</v>
      </c>
      <c r="C6" s="1197">
        <f t="shared" si="0"/>
        <v>27954.255692082632</v>
      </c>
      <c r="D6" s="1794">
        <v>12086.396000000001</v>
      </c>
      <c r="E6" s="1988">
        <v>0</v>
      </c>
      <c r="F6" s="1382">
        <v>577.34199999999998</v>
      </c>
      <c r="G6" s="1382">
        <v>0</v>
      </c>
      <c r="H6" s="1919">
        <v>0</v>
      </c>
      <c r="I6" s="1479">
        <v>21.782</v>
      </c>
      <c r="J6" s="1794">
        <v>15268.735692082631</v>
      </c>
      <c r="K6" s="905">
        <v>813</v>
      </c>
    </row>
    <row r="7" spans="1:11" ht="12.75" customHeight="1" x14ac:dyDescent="0.2">
      <c r="A7" s="3" t="s">
        <v>1758</v>
      </c>
      <c r="B7" s="1721">
        <v>8155.8901001164995</v>
      </c>
      <c r="C7" s="1197">
        <f t="shared" si="0"/>
        <v>73408.380977793087</v>
      </c>
      <c r="D7" s="1794">
        <v>36800.379000000001</v>
      </c>
      <c r="E7" s="1988">
        <v>0</v>
      </c>
      <c r="F7" s="1382">
        <v>5593.7049999999999</v>
      </c>
      <c r="G7" s="1382">
        <v>0</v>
      </c>
      <c r="H7" s="1919">
        <v>0</v>
      </c>
      <c r="I7" s="1479">
        <v>308.79500000000002</v>
      </c>
      <c r="J7" s="1794">
        <v>30705.501977793083</v>
      </c>
      <c r="K7" s="905">
        <v>2139</v>
      </c>
    </row>
    <row r="8" spans="1:11" ht="12.75" customHeight="1" x14ac:dyDescent="0.2">
      <c r="A8" s="3" t="s">
        <v>880</v>
      </c>
      <c r="B8" s="1721">
        <v>598.27929211359992</v>
      </c>
      <c r="C8" s="1197">
        <f t="shared" si="0"/>
        <v>9148.7917740264784</v>
      </c>
      <c r="D8" s="1794">
        <v>4076.4659999999999</v>
      </c>
      <c r="E8" s="1988">
        <v>0</v>
      </c>
      <c r="F8" s="1382">
        <v>111.541</v>
      </c>
      <c r="G8" s="1382">
        <v>0</v>
      </c>
      <c r="H8" s="1919">
        <v>0</v>
      </c>
      <c r="I8" s="1479">
        <v>21.047000000000001</v>
      </c>
      <c r="J8" s="1794">
        <v>4939.7377740264792</v>
      </c>
      <c r="K8" s="905">
        <v>249</v>
      </c>
    </row>
    <row r="9" spans="1:11" ht="12.75" customHeight="1" x14ac:dyDescent="0.2">
      <c r="A9" s="3" t="s">
        <v>76</v>
      </c>
      <c r="B9" s="1721">
        <v>3296.9885631705001</v>
      </c>
      <c r="C9" s="1197">
        <f t="shared" si="0"/>
        <v>33230.87417221973</v>
      </c>
      <c r="D9" s="1794">
        <v>18934.877</v>
      </c>
      <c r="E9" s="1988">
        <v>0</v>
      </c>
      <c r="F9" s="1382">
        <v>1690.828</v>
      </c>
      <c r="G9" s="1382">
        <v>0</v>
      </c>
      <c r="H9" s="1919">
        <v>0</v>
      </c>
      <c r="I9" s="1479">
        <v>94.834000000000003</v>
      </c>
      <c r="J9" s="1794">
        <v>12510.335172219728</v>
      </c>
      <c r="K9" s="905">
        <v>1121</v>
      </c>
    </row>
    <row r="10" spans="1:11" ht="12.75" customHeight="1" x14ac:dyDescent="0.2">
      <c r="A10" s="3" t="s">
        <v>1759</v>
      </c>
      <c r="B10" s="1721">
        <v>590.13545841180007</v>
      </c>
      <c r="C10" s="1197">
        <f t="shared" si="0"/>
        <v>5353.9631855503349</v>
      </c>
      <c r="D10" s="1794">
        <v>3269.9160000000002</v>
      </c>
      <c r="E10" s="1988">
        <v>0</v>
      </c>
      <c r="F10" s="1382">
        <v>250.137</v>
      </c>
      <c r="G10" s="1382">
        <v>0</v>
      </c>
      <c r="H10" s="1919">
        <v>0</v>
      </c>
      <c r="I10" s="1479">
        <v>4.1970000000000001</v>
      </c>
      <c r="J10" s="1794">
        <v>1829.7131855503342</v>
      </c>
      <c r="K10" s="905">
        <v>179</v>
      </c>
    </row>
    <row r="11" spans="1:11" ht="12.75" customHeight="1" x14ac:dyDescent="0.2">
      <c r="A11" s="3" t="s">
        <v>1760</v>
      </c>
      <c r="B11" s="1721">
        <v>1490.0156953367</v>
      </c>
      <c r="C11" s="1197">
        <f t="shared" si="0"/>
        <v>14071.661980156736</v>
      </c>
      <c r="D11" s="1794">
        <v>7779.0780000000004</v>
      </c>
      <c r="E11" s="1988">
        <v>0</v>
      </c>
      <c r="F11" s="1382">
        <v>651.38</v>
      </c>
      <c r="G11" s="1382">
        <v>0</v>
      </c>
      <c r="H11" s="1919">
        <v>0</v>
      </c>
      <c r="I11" s="1479">
        <v>60.375</v>
      </c>
      <c r="J11" s="1794">
        <v>5580.8289801567344</v>
      </c>
      <c r="K11" s="905">
        <v>455</v>
      </c>
    </row>
    <row r="12" spans="1:11" ht="12.75" customHeight="1" x14ac:dyDescent="0.2">
      <c r="A12" s="3" t="s">
        <v>212</v>
      </c>
      <c r="B12" s="1721">
        <v>1966.0686654450999</v>
      </c>
      <c r="C12" s="1197">
        <f t="shared" si="0"/>
        <v>34745.135514688853</v>
      </c>
      <c r="D12" s="1794">
        <v>12754.133</v>
      </c>
      <c r="E12" s="1988">
        <v>0</v>
      </c>
      <c r="F12" s="1382">
        <v>775.99300000000005</v>
      </c>
      <c r="G12" s="1382">
        <v>0</v>
      </c>
      <c r="H12" s="1919">
        <v>0</v>
      </c>
      <c r="I12" s="1479">
        <v>38.841999999999999</v>
      </c>
      <c r="J12" s="1794">
        <v>21176.167514688856</v>
      </c>
      <c r="K12" s="905">
        <v>906</v>
      </c>
    </row>
    <row r="13" spans="1:11" ht="12.75" customHeight="1" x14ac:dyDescent="0.2">
      <c r="A13" s="3" t="s">
        <v>837</v>
      </c>
      <c r="B13" s="1721">
        <v>1903.5970241446</v>
      </c>
      <c r="C13" s="1197">
        <f t="shared" si="0"/>
        <v>29370.640901430837</v>
      </c>
      <c r="D13" s="1794">
        <v>13559.279</v>
      </c>
      <c r="E13" s="1988">
        <v>0</v>
      </c>
      <c r="F13" s="1382">
        <v>733.63199999999995</v>
      </c>
      <c r="G13" s="1382">
        <v>0</v>
      </c>
      <c r="H13" s="1919">
        <v>0</v>
      </c>
      <c r="I13" s="1479">
        <v>108.387</v>
      </c>
      <c r="J13" s="1794">
        <v>14969.342901430835</v>
      </c>
      <c r="K13" s="905">
        <v>813</v>
      </c>
    </row>
    <row r="14" spans="1:11" ht="12.75" customHeight="1" x14ac:dyDescent="0.2">
      <c r="A14" s="3" t="s">
        <v>1761</v>
      </c>
      <c r="B14" s="1721">
        <v>3967.8636518649996</v>
      </c>
      <c r="C14" s="1197">
        <f t="shared" si="0"/>
        <v>52541.30366991389</v>
      </c>
      <c r="D14" s="1794">
        <v>23718.79</v>
      </c>
      <c r="E14" s="1988">
        <v>0</v>
      </c>
      <c r="F14" s="1382">
        <v>918.35500000000002</v>
      </c>
      <c r="G14" s="1382">
        <v>0</v>
      </c>
      <c r="H14" s="1919">
        <v>0</v>
      </c>
      <c r="I14" s="1479">
        <v>74.991</v>
      </c>
      <c r="J14" s="1794">
        <v>27829.167669913888</v>
      </c>
      <c r="K14" s="905">
        <v>1560</v>
      </c>
    </row>
    <row r="15" spans="1:11" ht="12.75" customHeight="1" x14ac:dyDescent="0.2">
      <c r="A15" s="3" t="s">
        <v>2070</v>
      </c>
      <c r="B15" s="1721">
        <v>3314.6544476178001</v>
      </c>
      <c r="C15" s="1197">
        <f t="shared" si="0"/>
        <v>40775.032817688269</v>
      </c>
      <c r="D15" s="1794">
        <v>19036.357</v>
      </c>
      <c r="E15" s="1988">
        <v>0</v>
      </c>
      <c r="F15" s="1382">
        <v>1679.9690000000001</v>
      </c>
      <c r="G15" s="1382">
        <v>0</v>
      </c>
      <c r="H15" s="1919">
        <v>0</v>
      </c>
      <c r="I15" s="1479">
        <v>98.992000000000004</v>
      </c>
      <c r="J15" s="1794">
        <v>19959.714817688269</v>
      </c>
      <c r="K15" s="905">
        <v>1042</v>
      </c>
    </row>
    <row r="16" spans="1:11" ht="12.75" customHeight="1" x14ac:dyDescent="0.2">
      <c r="A16" s="3" t="s">
        <v>357</v>
      </c>
      <c r="B16" s="1721">
        <v>2778.2199561347002</v>
      </c>
      <c r="C16" s="1197">
        <f t="shared" si="0"/>
        <v>34037.825422467373</v>
      </c>
      <c r="D16" s="1794">
        <v>12585.114</v>
      </c>
      <c r="E16" s="1988">
        <v>0</v>
      </c>
      <c r="F16" s="1382">
        <v>614.29399999999998</v>
      </c>
      <c r="G16" s="1382">
        <v>0</v>
      </c>
      <c r="H16" s="1919">
        <v>0</v>
      </c>
      <c r="I16" s="1479">
        <v>91.088999999999999</v>
      </c>
      <c r="J16" s="1794">
        <v>20747.328422467373</v>
      </c>
      <c r="K16" s="905">
        <v>1006</v>
      </c>
    </row>
    <row r="17" spans="1:15" ht="12.75" customHeight="1" x14ac:dyDescent="0.2">
      <c r="A17" s="3" t="s">
        <v>1762</v>
      </c>
      <c r="B17" s="1721">
        <v>3879.1216387938002</v>
      </c>
      <c r="C17" s="1197">
        <f t="shared" si="0"/>
        <v>83864.854071719528</v>
      </c>
      <c r="D17" s="1794">
        <v>24229.937000000002</v>
      </c>
      <c r="E17" s="1988">
        <v>0</v>
      </c>
      <c r="F17" s="1382">
        <v>1130.1479999999999</v>
      </c>
      <c r="G17" s="1382">
        <v>0</v>
      </c>
      <c r="H17" s="1919">
        <v>3904.3939899999991</v>
      </c>
      <c r="I17" s="1479">
        <v>196.85300000000001</v>
      </c>
      <c r="J17" s="1794">
        <v>54403.52208171953</v>
      </c>
      <c r="K17" s="905">
        <v>1842</v>
      </c>
    </row>
    <row r="18" spans="1:15" ht="12.75" customHeight="1" x14ac:dyDescent="0.2">
      <c r="A18" s="237"/>
      <c r="B18" s="238"/>
      <c r="C18" s="1020"/>
      <c r="D18" s="1020"/>
      <c r="E18" s="1020"/>
      <c r="F18" s="1020"/>
      <c r="G18" s="1020"/>
      <c r="H18" s="1020"/>
      <c r="I18" s="1237"/>
      <c r="J18" s="1021"/>
      <c r="K18" s="899"/>
    </row>
    <row r="19" spans="1:15" ht="12.75" customHeight="1" x14ac:dyDescent="0.2">
      <c r="A19" s="239" t="s">
        <v>1763</v>
      </c>
      <c r="B19" s="240">
        <f>SUM(B4:B17)</f>
        <v>38702.839987872896</v>
      </c>
      <c r="C19" s="1383">
        <f t="shared" ref="C19:K19" si="1">SUM(C4:C17)</f>
        <v>486359.49365376175</v>
      </c>
      <c r="D19" s="1383">
        <f t="shared" si="1"/>
        <v>210527.50199999998</v>
      </c>
      <c r="E19" s="1383">
        <f t="shared" si="1"/>
        <v>0</v>
      </c>
      <c r="F19" s="1383">
        <f t="shared" si="1"/>
        <v>16172.363999999998</v>
      </c>
      <c r="G19" s="1383">
        <f t="shared" si="1"/>
        <v>0</v>
      </c>
      <c r="H19" s="1383">
        <f t="shared" si="1"/>
        <v>3904.3939899999991</v>
      </c>
      <c r="I19" s="1384">
        <f t="shared" si="1"/>
        <v>1292.8009999999999</v>
      </c>
      <c r="J19" s="1385">
        <f t="shared" si="1"/>
        <v>254462.43266376178</v>
      </c>
      <c r="K19" s="1012">
        <f t="shared" si="1"/>
        <v>13723</v>
      </c>
    </row>
    <row r="20" spans="1:15" ht="12.75" customHeight="1" thickBot="1" x14ac:dyDescent="0.25">
      <c r="A20" s="241"/>
      <c r="B20" s="242"/>
      <c r="C20" s="1025"/>
      <c r="D20" s="1386"/>
      <c r="E20" s="1386"/>
      <c r="F20" s="1387"/>
      <c r="G20" s="1387"/>
      <c r="H20" s="1387"/>
      <c r="I20" s="1480"/>
      <c r="J20" s="1388"/>
      <c r="K20" s="801"/>
    </row>
    <row r="21" spans="1:15" ht="12.75" customHeight="1" x14ac:dyDescent="0.2">
      <c r="A21" s="158" t="s">
        <v>283</v>
      </c>
      <c r="B21" s="1724">
        <v>38702.83998787724</v>
      </c>
      <c r="C21" s="1197">
        <f>SUM(D21:J21)</f>
        <v>486359.49365376181</v>
      </c>
      <c r="D21" s="1794">
        <v>210527.50199999998</v>
      </c>
      <c r="E21" s="1941">
        <v>0</v>
      </c>
      <c r="F21" s="1271">
        <v>16172.363999999998</v>
      </c>
      <c r="G21" s="1389">
        <v>0</v>
      </c>
      <c r="H21" s="1894">
        <v>3904.3939899999991</v>
      </c>
      <c r="I21" s="1481">
        <v>1292.8009999999999</v>
      </c>
      <c r="J21" s="1794">
        <v>254462.43266376181</v>
      </c>
      <c r="K21" s="879">
        <v>13723</v>
      </c>
    </row>
    <row r="22" spans="1:15" ht="12.75" customHeight="1" x14ac:dyDescent="0.2">
      <c r="A22" s="243"/>
      <c r="B22" s="244"/>
      <c r="C22" s="1052"/>
      <c r="D22" s="1390"/>
      <c r="E22" s="1391"/>
      <c r="F22" s="1390"/>
      <c r="G22" s="1390"/>
      <c r="H22" s="1391"/>
      <c r="I22" s="1482"/>
      <c r="J22" s="1392"/>
      <c r="K22" s="802"/>
    </row>
    <row r="23" spans="1:15" ht="12.75" customHeight="1" x14ac:dyDescent="0.2">
      <c r="A23" s="239" t="s">
        <v>1763</v>
      </c>
      <c r="B23" s="247">
        <f>SUM(B21)</f>
        <v>38702.83998787724</v>
      </c>
      <c r="C23" s="1393">
        <f t="shared" ref="C23:J23" si="2">SUM(C21)</f>
        <v>486359.49365376181</v>
      </c>
      <c r="D23" s="1393">
        <f t="shared" si="2"/>
        <v>210527.50199999998</v>
      </c>
      <c r="E23" s="1393">
        <f t="shared" si="2"/>
        <v>0</v>
      </c>
      <c r="F23" s="1393">
        <f t="shared" si="2"/>
        <v>16172.363999999998</v>
      </c>
      <c r="G23" s="1393">
        <f t="shared" si="2"/>
        <v>0</v>
      </c>
      <c r="H23" s="1393">
        <f t="shared" si="2"/>
        <v>3904.3939899999991</v>
      </c>
      <c r="I23" s="1384">
        <f t="shared" si="2"/>
        <v>1292.8009999999999</v>
      </c>
      <c r="J23" s="1385">
        <f t="shared" si="2"/>
        <v>254462.43266376181</v>
      </c>
      <c r="K23" s="1012">
        <f>SUM(K21)</f>
        <v>13723</v>
      </c>
    </row>
    <row r="24" spans="1:15" ht="12.75" thickBot="1" x14ac:dyDescent="0.25">
      <c r="A24" s="241"/>
      <c r="B24" s="242"/>
      <c r="C24" s="248"/>
      <c r="D24" s="248"/>
      <c r="E24" s="248"/>
      <c r="F24" s="248"/>
      <c r="G24" s="248"/>
      <c r="H24" s="248"/>
      <c r="I24" s="1483"/>
      <c r="J24" s="658"/>
      <c r="K24" s="801"/>
    </row>
    <row r="25" spans="1:15" x14ac:dyDescent="0.2">
      <c r="A25" s="661"/>
      <c r="B25" s="662"/>
      <c r="C25" s="663"/>
      <c r="D25" s="663"/>
      <c r="E25" s="663"/>
      <c r="F25" s="663"/>
      <c r="G25" s="663"/>
      <c r="H25" s="663"/>
      <c r="I25" s="663"/>
      <c r="J25" s="663"/>
      <c r="K25" s="671"/>
    </row>
    <row r="26" spans="1:15" x14ac:dyDescent="0.2">
      <c r="A26" s="665" t="s">
        <v>2060</v>
      </c>
      <c r="B26" s="604"/>
      <c r="C26" s="272"/>
      <c r="D26" s="272"/>
      <c r="E26" s="272"/>
      <c r="F26" s="272"/>
      <c r="G26" s="272"/>
      <c r="H26" s="272"/>
      <c r="I26" s="1690"/>
      <c r="J26" s="1690"/>
      <c r="K26" s="672"/>
    </row>
    <row r="27" spans="1:15" ht="12" customHeight="1" x14ac:dyDescent="0.2">
      <c r="A27" s="2028" t="s">
        <v>2131</v>
      </c>
      <c r="B27" s="2026"/>
      <c r="C27" s="2026"/>
      <c r="D27" s="2026"/>
      <c r="E27" s="2026"/>
      <c r="F27" s="2026"/>
      <c r="G27" s="2026"/>
      <c r="H27" s="2026"/>
      <c r="I27" s="2027"/>
      <c r="J27" s="2028"/>
      <c r="K27" s="2027"/>
    </row>
    <row r="28" spans="1:15" ht="36" customHeight="1" x14ac:dyDescent="0.2">
      <c r="A28" s="2025" t="s">
        <v>2081</v>
      </c>
      <c r="B28" s="2026"/>
      <c r="C28" s="2026"/>
      <c r="D28" s="2026"/>
      <c r="E28" s="2026"/>
      <c r="F28" s="2026"/>
      <c r="G28" s="2026"/>
      <c r="H28" s="2026"/>
      <c r="I28" s="2027"/>
      <c r="J28" s="2028"/>
      <c r="K28" s="2027"/>
    </row>
    <row r="29" spans="1:15" x14ac:dyDescent="0.2">
      <c r="A29" s="2028" t="s">
        <v>1245</v>
      </c>
      <c r="B29" s="2026"/>
      <c r="C29" s="2026"/>
      <c r="D29" s="2026"/>
      <c r="E29" s="2026"/>
      <c r="F29" s="2026"/>
      <c r="G29" s="2026"/>
      <c r="H29" s="2026"/>
      <c r="I29" s="2027"/>
      <c r="J29" s="2028"/>
      <c r="K29" s="2027"/>
    </row>
    <row r="30" spans="1:15" ht="36" customHeight="1" x14ac:dyDescent="0.2">
      <c r="A30" s="2025" t="s">
        <v>2106</v>
      </c>
      <c r="B30" s="2026"/>
      <c r="C30" s="2026"/>
      <c r="D30" s="2026"/>
      <c r="E30" s="2026"/>
      <c r="F30" s="2026"/>
      <c r="G30" s="2026"/>
      <c r="H30" s="2026"/>
      <c r="I30" s="2027"/>
      <c r="J30" s="2028"/>
      <c r="K30" s="2027"/>
      <c r="N30" s="17"/>
    </row>
    <row r="31" spans="1:15" ht="12" customHeight="1" x14ac:dyDescent="0.2">
      <c r="A31" s="2028" t="s">
        <v>2076</v>
      </c>
      <c r="B31" s="2026"/>
      <c r="C31" s="2026"/>
      <c r="D31" s="2026"/>
      <c r="E31" s="2026"/>
      <c r="F31" s="2026"/>
      <c r="G31" s="2026"/>
      <c r="H31" s="2026"/>
      <c r="I31" s="2027"/>
      <c r="J31" s="2028"/>
      <c r="K31" s="2027"/>
      <c r="L31" s="15"/>
      <c r="M31" s="15"/>
      <c r="N31" s="15"/>
      <c r="O31" s="15"/>
    </row>
    <row r="32" spans="1:15" ht="24" customHeight="1" x14ac:dyDescent="0.2">
      <c r="A32" s="2025" t="s">
        <v>2085</v>
      </c>
      <c r="B32" s="2026"/>
      <c r="C32" s="2026"/>
      <c r="D32" s="2026"/>
      <c r="E32" s="2026"/>
      <c r="F32" s="2026"/>
      <c r="G32" s="2026"/>
      <c r="H32" s="2026"/>
      <c r="I32" s="2027"/>
      <c r="J32" s="2028"/>
      <c r="K32" s="2027"/>
    </row>
    <row r="33" spans="1:11" ht="24" customHeight="1" x14ac:dyDescent="0.2">
      <c r="A33" s="2025" t="s">
        <v>1246</v>
      </c>
      <c r="B33" s="2026"/>
      <c r="C33" s="2026"/>
      <c r="D33" s="2026"/>
      <c r="E33" s="2026"/>
      <c r="F33" s="2026"/>
      <c r="G33" s="2026"/>
      <c r="H33" s="2026"/>
      <c r="I33" s="2027"/>
      <c r="J33" s="2028"/>
      <c r="K33" s="2027"/>
    </row>
    <row r="34" spans="1:11" ht="12.75" thickBot="1" x14ac:dyDescent="0.25">
      <c r="A34" s="2029" t="s">
        <v>2118</v>
      </c>
      <c r="B34" s="2030"/>
      <c r="C34" s="2030"/>
      <c r="D34" s="2030"/>
      <c r="E34" s="2030"/>
      <c r="F34" s="2030"/>
      <c r="G34" s="2030"/>
      <c r="H34" s="2030"/>
      <c r="I34" s="2031"/>
      <c r="J34" s="2029"/>
      <c r="K34" s="2031"/>
    </row>
    <row r="35" spans="1:11" x14ac:dyDescent="0.2">
      <c r="A35" s="249"/>
      <c r="B35" s="250"/>
      <c r="C35" s="251"/>
      <c r="D35" s="252"/>
      <c r="E35" s="252"/>
      <c r="F35" s="252"/>
      <c r="G35" s="252"/>
      <c r="H35" s="252"/>
      <c r="I35" s="1660"/>
      <c r="J35" s="1660"/>
      <c r="K35" s="800"/>
    </row>
    <row r="36" spans="1:11" x14ac:dyDescent="0.2">
      <c r="B36" s="112"/>
      <c r="C36" s="112"/>
      <c r="D36" s="112"/>
      <c r="E36" s="112"/>
      <c r="F36" s="112"/>
      <c r="G36" s="112"/>
      <c r="H36" s="112"/>
      <c r="I36" s="112"/>
      <c r="J36" s="112"/>
      <c r="K36" s="112"/>
    </row>
    <row r="37" spans="1:11" x14ac:dyDescent="0.2">
      <c r="A37" s="46"/>
      <c r="B37" s="112"/>
      <c r="C37" s="253"/>
      <c r="D37" s="254"/>
      <c r="E37" s="254"/>
      <c r="F37" s="254"/>
      <c r="G37" s="254"/>
      <c r="H37" s="254"/>
      <c r="I37" s="254"/>
      <c r="J37" s="1661"/>
      <c r="K37" s="572"/>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7:K27"/>
    <mergeCell ref="A28:K28"/>
    <mergeCell ref="A34:K34"/>
    <mergeCell ref="A32:K32"/>
    <mergeCell ref="A33:K33"/>
    <mergeCell ref="A29:K29"/>
    <mergeCell ref="A30:K30"/>
    <mergeCell ref="A31:K31"/>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x14ac:dyDescent="0.2">
      <c r="A4" s="68" t="s">
        <v>15</v>
      </c>
      <c r="B4" s="1721">
        <v>991.78015478120005</v>
      </c>
      <c r="C4" s="822">
        <f>SUM(D4:J4)</f>
        <v>13916.042236738002</v>
      </c>
      <c r="D4" s="1449">
        <v>6337.1769999999997</v>
      </c>
      <c r="E4" s="1773">
        <v>0</v>
      </c>
      <c r="F4" s="1207">
        <v>258.95699999999999</v>
      </c>
      <c r="G4" s="1207">
        <v>0</v>
      </c>
      <c r="H4" s="2023">
        <v>0</v>
      </c>
      <c r="I4" s="1612">
        <v>43.728999999999999</v>
      </c>
      <c r="J4" s="1794">
        <v>7276.1792367380021</v>
      </c>
      <c r="K4" s="904">
        <v>335</v>
      </c>
    </row>
    <row r="5" spans="1:11" ht="12.75" x14ac:dyDescent="0.2">
      <c r="A5" s="70" t="s">
        <v>130</v>
      </c>
      <c r="B5" s="1721">
        <v>1002.0985934119002</v>
      </c>
      <c r="C5" s="822">
        <f t="shared" ref="C5:C68" si="0">SUM(D5:J5)</f>
        <v>16536.747291360723</v>
      </c>
      <c r="D5" s="1449">
        <v>9934.0939999999991</v>
      </c>
      <c r="E5" s="1773">
        <v>0</v>
      </c>
      <c r="F5" s="1207">
        <v>209.09700000000001</v>
      </c>
      <c r="G5" s="1207">
        <v>0</v>
      </c>
      <c r="H5" s="2023">
        <v>0</v>
      </c>
      <c r="I5" s="1613">
        <v>11.599</v>
      </c>
      <c r="J5" s="1794">
        <v>6381.9572913607253</v>
      </c>
      <c r="K5" s="905">
        <v>415</v>
      </c>
    </row>
    <row r="6" spans="1:11" ht="12.75" x14ac:dyDescent="0.2">
      <c r="A6" s="70" t="s">
        <v>131</v>
      </c>
      <c r="B6" s="1721">
        <v>4054.9030919510001</v>
      </c>
      <c r="C6" s="822">
        <f t="shared" si="0"/>
        <v>68780.925828038773</v>
      </c>
      <c r="D6" s="1449">
        <v>38162.874000000003</v>
      </c>
      <c r="E6" s="1773">
        <v>0</v>
      </c>
      <c r="F6" s="1207">
        <v>980.702</v>
      </c>
      <c r="G6" s="1207">
        <v>0</v>
      </c>
      <c r="H6" s="2023">
        <v>0</v>
      </c>
      <c r="I6" s="1613">
        <v>109.747</v>
      </c>
      <c r="J6" s="1794">
        <v>29527.602828038762</v>
      </c>
      <c r="K6" s="905">
        <v>2124</v>
      </c>
    </row>
    <row r="7" spans="1:11" ht="12.75" x14ac:dyDescent="0.2">
      <c r="A7" s="70" t="s">
        <v>132</v>
      </c>
      <c r="B7" s="1721">
        <v>16477.418262174</v>
      </c>
      <c r="C7" s="822">
        <f t="shared" si="0"/>
        <v>234052.38919050191</v>
      </c>
      <c r="D7" s="1449">
        <v>119930.92</v>
      </c>
      <c r="E7" s="1773">
        <v>0</v>
      </c>
      <c r="F7" s="1207">
        <v>6590.5050000000001</v>
      </c>
      <c r="G7" s="1207">
        <v>0</v>
      </c>
      <c r="H7" s="2023">
        <v>0</v>
      </c>
      <c r="I7" s="1613">
        <v>369.49200000000002</v>
      </c>
      <c r="J7" s="1794">
        <v>107161.47219050191</v>
      </c>
      <c r="K7" s="905">
        <v>6400</v>
      </c>
    </row>
    <row r="8" spans="1:11" ht="12.75" x14ac:dyDescent="0.2">
      <c r="A8" s="70" t="s">
        <v>133</v>
      </c>
      <c r="B8" s="1721">
        <v>2748.2616345833999</v>
      </c>
      <c r="C8" s="822">
        <f t="shared" si="0"/>
        <v>41214.743337432548</v>
      </c>
      <c r="D8" s="1449">
        <v>23754.233</v>
      </c>
      <c r="E8" s="1773">
        <v>0</v>
      </c>
      <c r="F8" s="1207">
        <v>668.54600000000005</v>
      </c>
      <c r="G8" s="1207">
        <v>0</v>
      </c>
      <c r="H8" s="2023">
        <v>0</v>
      </c>
      <c r="I8" s="1613">
        <v>71.238</v>
      </c>
      <c r="J8" s="1794">
        <v>16720.726337432548</v>
      </c>
      <c r="K8" s="905">
        <v>1228</v>
      </c>
    </row>
    <row r="9" spans="1:11" ht="12.75" x14ac:dyDescent="0.2">
      <c r="A9" s="70" t="s">
        <v>134</v>
      </c>
      <c r="B9" s="1721">
        <v>571.20154978980008</v>
      </c>
      <c r="C9" s="822">
        <f t="shared" si="0"/>
        <v>9041.4594548731438</v>
      </c>
      <c r="D9" s="1449">
        <v>4797.134</v>
      </c>
      <c r="E9" s="1773">
        <v>0</v>
      </c>
      <c r="F9" s="1207">
        <v>287.54899999999998</v>
      </c>
      <c r="G9" s="1207">
        <v>0</v>
      </c>
      <c r="H9" s="2023">
        <v>0</v>
      </c>
      <c r="I9" s="1613">
        <v>51.658999999999999</v>
      </c>
      <c r="J9" s="1794">
        <v>3905.1174548731437</v>
      </c>
      <c r="K9" s="905">
        <v>201</v>
      </c>
    </row>
    <row r="10" spans="1:11" ht="12.75" x14ac:dyDescent="0.2">
      <c r="A10" s="70" t="s">
        <v>54</v>
      </c>
      <c r="B10" s="1721">
        <v>336.69490214900003</v>
      </c>
      <c r="C10" s="822">
        <f t="shared" si="0"/>
        <v>3527.0754003069765</v>
      </c>
      <c r="D10" s="1449">
        <v>2105.2460000000001</v>
      </c>
      <c r="E10" s="1773">
        <v>0</v>
      </c>
      <c r="F10" s="1207">
        <v>79.900999999999996</v>
      </c>
      <c r="G10" s="1207">
        <v>0</v>
      </c>
      <c r="H10" s="2023">
        <v>0</v>
      </c>
      <c r="I10" s="1613">
        <v>0.24099999999999999</v>
      </c>
      <c r="J10" s="1794">
        <v>1341.6874003069765</v>
      </c>
      <c r="K10" s="905">
        <v>120</v>
      </c>
    </row>
    <row r="11" spans="1:11" ht="12.75" x14ac:dyDescent="0.2">
      <c r="A11" s="70" t="s">
        <v>135</v>
      </c>
      <c r="B11" s="1721">
        <v>2003.7595125810001</v>
      </c>
      <c r="C11" s="822">
        <f t="shared" si="0"/>
        <v>30028.008390357747</v>
      </c>
      <c r="D11" s="1449">
        <v>13634.732</v>
      </c>
      <c r="E11" s="1773">
        <v>0</v>
      </c>
      <c r="F11" s="1207">
        <v>471.96499999999997</v>
      </c>
      <c r="G11" s="1207">
        <v>0</v>
      </c>
      <c r="H11" s="2023">
        <v>0</v>
      </c>
      <c r="I11" s="1613">
        <v>13.789</v>
      </c>
      <c r="J11" s="1794">
        <v>15907.522390357748</v>
      </c>
      <c r="K11" s="905">
        <v>901</v>
      </c>
    </row>
    <row r="12" spans="1:11" ht="12.75" x14ac:dyDescent="0.2">
      <c r="A12" s="70" t="s">
        <v>136</v>
      </c>
      <c r="B12" s="1721">
        <v>538.16032235529997</v>
      </c>
      <c r="C12" s="822">
        <f t="shared" si="0"/>
        <v>12697.638429533054</v>
      </c>
      <c r="D12" s="1449">
        <v>6312.4269999999997</v>
      </c>
      <c r="E12" s="1773">
        <v>0</v>
      </c>
      <c r="F12" s="1207">
        <v>279.72800000000001</v>
      </c>
      <c r="G12" s="1207">
        <v>0</v>
      </c>
      <c r="H12" s="2023">
        <v>0</v>
      </c>
      <c r="I12" s="1613">
        <v>10.598000000000001</v>
      </c>
      <c r="J12" s="1794">
        <v>6094.885429533053</v>
      </c>
      <c r="K12" s="905">
        <v>250</v>
      </c>
    </row>
    <row r="13" spans="1:11" ht="12.75" x14ac:dyDescent="0.2">
      <c r="A13" s="70" t="s">
        <v>137</v>
      </c>
      <c r="B13" s="1721">
        <v>1327.3190775081</v>
      </c>
      <c r="C13" s="822">
        <f t="shared" si="0"/>
        <v>18290.574037817252</v>
      </c>
      <c r="D13" s="1449">
        <v>10250.773999999999</v>
      </c>
      <c r="E13" s="1773">
        <v>0</v>
      </c>
      <c r="F13" s="1207">
        <v>305.39499999999998</v>
      </c>
      <c r="G13" s="1207">
        <v>0</v>
      </c>
      <c r="H13" s="2023">
        <v>0</v>
      </c>
      <c r="I13" s="1613">
        <v>1.9139999999999999</v>
      </c>
      <c r="J13" s="1794">
        <v>7732.4910378172517</v>
      </c>
      <c r="K13" s="905">
        <v>451</v>
      </c>
    </row>
    <row r="14" spans="1:11" ht="12.75" x14ac:dyDescent="0.2">
      <c r="A14" s="70" t="s">
        <v>60</v>
      </c>
      <c r="B14" s="1721">
        <v>816.64178729479988</v>
      </c>
      <c r="C14" s="822">
        <f t="shared" si="0"/>
        <v>16843.578383825603</v>
      </c>
      <c r="D14" s="1449">
        <v>8066.5259999999998</v>
      </c>
      <c r="E14" s="1773">
        <v>0</v>
      </c>
      <c r="F14" s="1207">
        <v>133.37299999999999</v>
      </c>
      <c r="G14" s="1207">
        <v>0</v>
      </c>
      <c r="H14" s="2023">
        <v>0</v>
      </c>
      <c r="I14" s="1613">
        <v>5.6520000000000001</v>
      </c>
      <c r="J14" s="1794">
        <v>8638.0273838256035</v>
      </c>
      <c r="K14" s="905">
        <v>412</v>
      </c>
    </row>
    <row r="15" spans="1:11" ht="12.75" x14ac:dyDescent="0.2">
      <c r="A15" s="70" t="s">
        <v>61</v>
      </c>
      <c r="B15" s="1721">
        <v>2301.8546572222999</v>
      </c>
      <c r="C15" s="822">
        <f t="shared" si="0"/>
        <v>40630.78124423507</v>
      </c>
      <c r="D15" s="1449">
        <v>21535.617999999999</v>
      </c>
      <c r="E15" s="1773">
        <v>0</v>
      </c>
      <c r="F15" s="1207">
        <v>642.202</v>
      </c>
      <c r="G15" s="1207">
        <v>0</v>
      </c>
      <c r="H15" s="2023">
        <v>0</v>
      </c>
      <c r="I15" s="1613">
        <v>69.373999999999995</v>
      </c>
      <c r="J15" s="1794">
        <v>18383.58724423507</v>
      </c>
      <c r="K15" s="905">
        <v>1003</v>
      </c>
    </row>
    <row r="16" spans="1:11" ht="12.75" x14ac:dyDescent="0.2">
      <c r="A16" s="70" t="s">
        <v>138</v>
      </c>
      <c r="B16" s="1721">
        <v>466.47653335389998</v>
      </c>
      <c r="C16" s="822">
        <f t="shared" si="0"/>
        <v>8437.1981083789506</v>
      </c>
      <c r="D16" s="1449">
        <v>4024.3240000000001</v>
      </c>
      <c r="E16" s="1773">
        <v>0</v>
      </c>
      <c r="F16" s="1207">
        <v>133.46100000000001</v>
      </c>
      <c r="G16" s="1207">
        <v>0</v>
      </c>
      <c r="H16" s="2023">
        <v>0</v>
      </c>
      <c r="I16" s="1613">
        <v>2.2799999999999998</v>
      </c>
      <c r="J16" s="1794">
        <v>4277.1331083789519</v>
      </c>
      <c r="K16" s="905">
        <v>194</v>
      </c>
    </row>
    <row r="17" spans="1:11" ht="12.75" x14ac:dyDescent="0.2">
      <c r="A17" s="70" t="s">
        <v>0</v>
      </c>
      <c r="B17" s="1721">
        <v>1254.2959056352001</v>
      </c>
      <c r="C17" s="822">
        <f t="shared" si="0"/>
        <v>16927.040768763047</v>
      </c>
      <c r="D17" s="1449">
        <v>9400.1209999999992</v>
      </c>
      <c r="E17" s="1773">
        <v>0</v>
      </c>
      <c r="F17" s="1207">
        <v>650.52599999999995</v>
      </c>
      <c r="G17" s="1207">
        <v>0</v>
      </c>
      <c r="H17" s="2023">
        <v>0</v>
      </c>
      <c r="I17" s="1613">
        <v>132.97300000000001</v>
      </c>
      <c r="J17" s="1794">
        <v>6743.4207687630487</v>
      </c>
      <c r="K17" s="905">
        <v>412</v>
      </c>
    </row>
    <row r="18" spans="1:11" ht="12.75" x14ac:dyDescent="0.2">
      <c r="A18" s="70" t="s">
        <v>139</v>
      </c>
      <c r="B18" s="1721">
        <v>1462.1529149121998</v>
      </c>
      <c r="C18" s="822">
        <f t="shared" si="0"/>
        <v>25750.669180578763</v>
      </c>
      <c r="D18" s="1449">
        <v>13433.192999999999</v>
      </c>
      <c r="E18" s="1773">
        <v>0</v>
      </c>
      <c r="F18" s="1207">
        <v>348.87900000000002</v>
      </c>
      <c r="G18" s="1207">
        <v>0</v>
      </c>
      <c r="H18" s="2023">
        <v>0</v>
      </c>
      <c r="I18" s="1613">
        <v>30.027000000000001</v>
      </c>
      <c r="J18" s="1794">
        <v>11938.570180578763</v>
      </c>
      <c r="K18" s="905">
        <v>650</v>
      </c>
    </row>
    <row r="19" spans="1:11" ht="12.75" x14ac:dyDescent="0.2">
      <c r="A19" s="70" t="s">
        <v>140</v>
      </c>
      <c r="B19" s="1721">
        <v>5642.3924887619996</v>
      </c>
      <c r="C19" s="822">
        <f t="shared" si="0"/>
        <v>68940.928570841294</v>
      </c>
      <c r="D19" s="1449">
        <v>42667.294999999998</v>
      </c>
      <c r="E19" s="1773">
        <v>0</v>
      </c>
      <c r="F19" s="1207">
        <v>2125.4229999999998</v>
      </c>
      <c r="G19" s="1207">
        <v>0</v>
      </c>
      <c r="H19" s="2023">
        <v>0</v>
      </c>
      <c r="I19" s="1613">
        <v>166.13399999999999</v>
      </c>
      <c r="J19" s="1794">
        <v>23982.076570841302</v>
      </c>
      <c r="K19" s="905">
        <v>1905</v>
      </c>
    </row>
    <row r="20" spans="1:11" ht="12.75" x14ac:dyDescent="0.2">
      <c r="A20" s="70" t="s">
        <v>141</v>
      </c>
      <c r="B20" s="1721">
        <v>4242.3712917288003</v>
      </c>
      <c r="C20" s="822">
        <f t="shared" si="0"/>
        <v>79389.304385089461</v>
      </c>
      <c r="D20" s="1449">
        <v>43029.775000000001</v>
      </c>
      <c r="E20" s="1773">
        <v>0</v>
      </c>
      <c r="F20" s="1207">
        <v>1765.4749999999999</v>
      </c>
      <c r="G20" s="1207">
        <v>0</v>
      </c>
      <c r="H20" s="2023">
        <v>0</v>
      </c>
      <c r="I20" s="1613">
        <v>55.24</v>
      </c>
      <c r="J20" s="1794">
        <v>34538.81438508947</v>
      </c>
      <c r="K20" s="905">
        <v>2093</v>
      </c>
    </row>
    <row r="21" spans="1:11" ht="12.75" x14ac:dyDescent="0.2">
      <c r="A21" s="70" t="s">
        <v>142</v>
      </c>
      <c r="B21" s="1721">
        <v>2645.9415185879998</v>
      </c>
      <c r="C21" s="822">
        <f t="shared" si="0"/>
        <v>43766.797502780588</v>
      </c>
      <c r="D21" s="1449">
        <v>20878.456999999999</v>
      </c>
      <c r="E21" s="1773">
        <v>0</v>
      </c>
      <c r="F21" s="1207">
        <v>871.32399999999996</v>
      </c>
      <c r="G21" s="1207">
        <v>0</v>
      </c>
      <c r="H21" s="2023">
        <v>0</v>
      </c>
      <c r="I21" s="1613">
        <v>36.811</v>
      </c>
      <c r="J21" s="1794">
        <v>21980.205502780587</v>
      </c>
      <c r="K21" s="905">
        <v>986</v>
      </c>
    </row>
    <row r="22" spans="1:11" ht="12.75" x14ac:dyDescent="0.2">
      <c r="A22" s="70" t="s">
        <v>143</v>
      </c>
      <c r="B22" s="1721">
        <v>842.4177645238999</v>
      </c>
      <c r="C22" s="822">
        <f t="shared" si="0"/>
        <v>13948.004918465187</v>
      </c>
      <c r="D22" s="1449">
        <v>7522.4989999999998</v>
      </c>
      <c r="E22" s="1773">
        <v>0</v>
      </c>
      <c r="F22" s="1207">
        <v>170.589</v>
      </c>
      <c r="G22" s="1207">
        <v>0</v>
      </c>
      <c r="H22" s="2023">
        <v>0</v>
      </c>
      <c r="I22" s="1613">
        <v>7.5990000000000002</v>
      </c>
      <c r="J22" s="1794">
        <v>6247.3179184651872</v>
      </c>
      <c r="K22" s="905">
        <v>320</v>
      </c>
    </row>
    <row r="23" spans="1:11" ht="12.75" x14ac:dyDescent="0.2">
      <c r="A23" s="70" t="s">
        <v>70</v>
      </c>
      <c r="B23" s="1721">
        <v>443.51373981469999</v>
      </c>
      <c r="C23" s="822">
        <f t="shared" si="0"/>
        <v>5819.2977295986448</v>
      </c>
      <c r="D23" s="1449">
        <v>2831.3110000000001</v>
      </c>
      <c r="E23" s="1773">
        <v>0</v>
      </c>
      <c r="F23" s="1207">
        <v>48.168999999999997</v>
      </c>
      <c r="G23" s="1207">
        <v>0</v>
      </c>
      <c r="H23" s="2023">
        <v>0</v>
      </c>
      <c r="I23" s="1613">
        <v>0.96299999999999997</v>
      </c>
      <c r="J23" s="1794">
        <v>2938.8547295986446</v>
      </c>
      <c r="K23" s="905">
        <v>163</v>
      </c>
    </row>
    <row r="24" spans="1:11" ht="12.75" x14ac:dyDescent="0.2">
      <c r="A24" s="70" t="s">
        <v>144</v>
      </c>
      <c r="B24" s="1721">
        <v>536.60417282269998</v>
      </c>
      <c r="C24" s="822">
        <f t="shared" si="0"/>
        <v>11778.280309206337</v>
      </c>
      <c r="D24" s="1449">
        <v>6130.4319999999998</v>
      </c>
      <c r="E24" s="1773">
        <v>0</v>
      </c>
      <c r="F24" s="1207">
        <v>321.31400000000002</v>
      </c>
      <c r="G24" s="1207">
        <v>0</v>
      </c>
      <c r="H24" s="2023">
        <v>0</v>
      </c>
      <c r="I24" s="1613">
        <v>16.940999999999999</v>
      </c>
      <c r="J24" s="1794">
        <v>5309.5933092063369</v>
      </c>
      <c r="K24" s="905">
        <v>254</v>
      </c>
    </row>
    <row r="25" spans="1:11" ht="12.75" x14ac:dyDescent="0.2">
      <c r="A25" s="70" t="s">
        <v>145</v>
      </c>
      <c r="B25" s="1721">
        <v>1114.6967897003001</v>
      </c>
      <c r="C25" s="822">
        <f t="shared" si="0"/>
        <v>14664.146249237838</v>
      </c>
      <c r="D25" s="1449">
        <v>8630.1589999999997</v>
      </c>
      <c r="E25" s="1773">
        <v>0</v>
      </c>
      <c r="F25" s="1207">
        <v>464.13799999999998</v>
      </c>
      <c r="G25" s="1207">
        <v>0</v>
      </c>
      <c r="H25" s="2023">
        <v>0</v>
      </c>
      <c r="I25" s="1613">
        <v>49.572000000000003</v>
      </c>
      <c r="J25" s="1794">
        <v>5520.2772492378372</v>
      </c>
      <c r="K25" s="905">
        <v>383</v>
      </c>
    </row>
    <row r="26" spans="1:11" ht="12.75" x14ac:dyDescent="0.2">
      <c r="A26" s="70" t="s">
        <v>146</v>
      </c>
      <c r="B26" s="1721">
        <v>7626.1216084309999</v>
      </c>
      <c r="C26" s="822">
        <f t="shared" si="0"/>
        <v>134827.35202535882</v>
      </c>
      <c r="D26" s="1449">
        <v>71753.816000000006</v>
      </c>
      <c r="E26" s="1773">
        <v>0</v>
      </c>
      <c r="F26" s="1207">
        <v>4960.3630000000003</v>
      </c>
      <c r="G26" s="1207">
        <v>0</v>
      </c>
      <c r="H26" s="2023">
        <v>0</v>
      </c>
      <c r="I26" s="1613">
        <v>554.90800000000002</v>
      </c>
      <c r="J26" s="1794">
        <v>57558.265025358822</v>
      </c>
      <c r="K26" s="905">
        <v>3065</v>
      </c>
    </row>
    <row r="27" spans="1:11" ht="12.75" x14ac:dyDescent="0.2">
      <c r="A27" s="70" t="s">
        <v>76</v>
      </c>
      <c r="B27" s="1721">
        <v>1164.3707056195999</v>
      </c>
      <c r="C27" s="822">
        <f t="shared" si="0"/>
        <v>21959.551857440521</v>
      </c>
      <c r="D27" s="1449">
        <v>12804.169</v>
      </c>
      <c r="E27" s="1773">
        <v>0</v>
      </c>
      <c r="F27" s="1207">
        <v>524.42499999999995</v>
      </c>
      <c r="G27" s="1207">
        <v>0</v>
      </c>
      <c r="H27" s="2023">
        <v>0</v>
      </c>
      <c r="I27" s="1613">
        <v>40.658999999999999</v>
      </c>
      <c r="J27" s="1794">
        <v>8590.2988574405226</v>
      </c>
      <c r="K27" s="905">
        <v>595</v>
      </c>
    </row>
    <row r="28" spans="1:11" ht="12.75" x14ac:dyDescent="0.2">
      <c r="A28" s="70" t="s">
        <v>147</v>
      </c>
      <c r="B28" s="1721">
        <v>1040.5130629800001</v>
      </c>
      <c r="C28" s="822">
        <f t="shared" si="0"/>
        <v>18501.854624778425</v>
      </c>
      <c r="D28" s="1449">
        <v>10504.232</v>
      </c>
      <c r="E28" s="1773">
        <v>0</v>
      </c>
      <c r="F28" s="1207">
        <v>289.31200000000001</v>
      </c>
      <c r="G28" s="1207">
        <v>0</v>
      </c>
      <c r="H28" s="2023">
        <v>0</v>
      </c>
      <c r="I28" s="1613">
        <v>52.256999999999998</v>
      </c>
      <c r="J28" s="1794">
        <v>7656.0536247784248</v>
      </c>
      <c r="K28" s="905">
        <v>548</v>
      </c>
    </row>
    <row r="29" spans="1:11" ht="12.75" x14ac:dyDescent="0.2">
      <c r="A29" s="70" t="s">
        <v>148</v>
      </c>
      <c r="B29" s="1721">
        <v>8059.8772227257996</v>
      </c>
      <c r="C29" s="822">
        <f t="shared" si="0"/>
        <v>125443.96536849769</v>
      </c>
      <c r="D29" s="1449">
        <v>69034.880000000005</v>
      </c>
      <c r="E29" s="1773">
        <v>0</v>
      </c>
      <c r="F29" s="1207">
        <v>2859.5219999999999</v>
      </c>
      <c r="G29" s="1207">
        <v>0</v>
      </c>
      <c r="H29" s="2023">
        <v>0</v>
      </c>
      <c r="I29" s="1613">
        <v>238.91499999999999</v>
      </c>
      <c r="J29" s="1794">
        <v>53310.648368497699</v>
      </c>
      <c r="K29" s="905">
        <v>3363</v>
      </c>
    </row>
    <row r="30" spans="1:11" ht="12.75" x14ac:dyDescent="0.2">
      <c r="A30" s="70" t="s">
        <v>149</v>
      </c>
      <c r="B30" s="1721">
        <v>1118.7228665281998</v>
      </c>
      <c r="C30" s="822">
        <f t="shared" si="0"/>
        <v>19903.214793180454</v>
      </c>
      <c r="D30" s="1449">
        <v>10814.066999999999</v>
      </c>
      <c r="E30" s="1773">
        <v>0</v>
      </c>
      <c r="F30" s="1207">
        <v>332.29599999999999</v>
      </c>
      <c r="G30" s="1207">
        <v>0</v>
      </c>
      <c r="H30" s="2023">
        <v>0</v>
      </c>
      <c r="I30" s="1613">
        <v>20.385999999999999</v>
      </c>
      <c r="J30" s="1794">
        <v>8736.4657931804541</v>
      </c>
      <c r="K30" s="905">
        <v>474</v>
      </c>
    </row>
    <row r="31" spans="1:11" ht="12.75" x14ac:dyDescent="0.2">
      <c r="A31" s="70" t="s">
        <v>78</v>
      </c>
      <c r="B31" s="1721">
        <v>2932.1901634346004</v>
      </c>
      <c r="C31" s="822">
        <f t="shared" si="0"/>
        <v>45747.344292499256</v>
      </c>
      <c r="D31" s="1449">
        <v>25249.642</v>
      </c>
      <c r="E31" s="1773">
        <v>0</v>
      </c>
      <c r="F31" s="1207">
        <v>915.17499999999995</v>
      </c>
      <c r="G31" s="1207">
        <v>0</v>
      </c>
      <c r="H31" s="2023">
        <v>0</v>
      </c>
      <c r="I31" s="1613">
        <v>37.637</v>
      </c>
      <c r="J31" s="1794">
        <v>19544.890292499258</v>
      </c>
      <c r="K31" s="905">
        <v>1106</v>
      </c>
    </row>
    <row r="32" spans="1:11" ht="12.75" x14ac:dyDescent="0.2">
      <c r="A32" s="70" t="s">
        <v>150</v>
      </c>
      <c r="B32" s="1721">
        <v>1056.9929792963001</v>
      </c>
      <c r="C32" s="822">
        <f t="shared" si="0"/>
        <v>13575.613590875077</v>
      </c>
      <c r="D32" s="1449">
        <v>6324.2020000000002</v>
      </c>
      <c r="E32" s="1773">
        <v>0</v>
      </c>
      <c r="F32" s="1207">
        <v>88.397000000000006</v>
      </c>
      <c r="G32" s="1207">
        <v>0</v>
      </c>
      <c r="H32" s="2023">
        <v>0</v>
      </c>
      <c r="I32" s="1613">
        <v>20.163</v>
      </c>
      <c r="J32" s="1794">
        <v>7142.851590875076</v>
      </c>
      <c r="K32" s="905">
        <v>350</v>
      </c>
    </row>
    <row r="33" spans="1:11" ht="12.75" x14ac:dyDescent="0.2">
      <c r="A33" s="70" t="s">
        <v>151</v>
      </c>
      <c r="B33" s="1721">
        <v>2268.8292567896001</v>
      </c>
      <c r="C33" s="822">
        <f t="shared" si="0"/>
        <v>35749.533005286576</v>
      </c>
      <c r="D33" s="1449">
        <v>18081.455999999998</v>
      </c>
      <c r="E33" s="1773">
        <v>0</v>
      </c>
      <c r="F33" s="1207">
        <v>579.44399999999996</v>
      </c>
      <c r="G33" s="1207">
        <v>0</v>
      </c>
      <c r="H33" s="2023">
        <v>0</v>
      </c>
      <c r="I33" s="1613">
        <v>57.09</v>
      </c>
      <c r="J33" s="1794">
        <v>17031.543005286581</v>
      </c>
      <c r="K33" s="905">
        <v>969</v>
      </c>
    </row>
    <row r="34" spans="1:11" ht="12.75" x14ac:dyDescent="0.2">
      <c r="A34" s="70" t="s">
        <v>152</v>
      </c>
      <c r="B34" s="1721">
        <v>800.31293225309992</v>
      </c>
      <c r="C34" s="822">
        <f t="shared" si="0"/>
        <v>9524.4440694756977</v>
      </c>
      <c r="D34" s="1449">
        <v>5536.1329999999998</v>
      </c>
      <c r="E34" s="1773">
        <v>0</v>
      </c>
      <c r="F34" s="1207">
        <v>169.30600000000001</v>
      </c>
      <c r="G34" s="1207">
        <v>0</v>
      </c>
      <c r="H34" s="2023">
        <v>0</v>
      </c>
      <c r="I34" s="1613">
        <v>4.7880000000000003</v>
      </c>
      <c r="J34" s="1794">
        <v>3814.2170694756987</v>
      </c>
      <c r="K34" s="905">
        <v>237</v>
      </c>
    </row>
    <row r="35" spans="1:11" ht="12.75" x14ac:dyDescent="0.2">
      <c r="A35" s="70" t="s">
        <v>153</v>
      </c>
      <c r="B35" s="1721">
        <v>2239.9865307287</v>
      </c>
      <c r="C35" s="822">
        <f t="shared" si="0"/>
        <v>32095.28316601058</v>
      </c>
      <c r="D35" s="1449">
        <v>18626.933000000001</v>
      </c>
      <c r="E35" s="1773">
        <v>0</v>
      </c>
      <c r="F35" s="1207">
        <v>544.09500000000003</v>
      </c>
      <c r="G35" s="1207">
        <v>0</v>
      </c>
      <c r="H35" s="2023">
        <v>0</v>
      </c>
      <c r="I35" s="1613">
        <v>21.565999999999999</v>
      </c>
      <c r="J35" s="1794">
        <v>12902.689166010578</v>
      </c>
      <c r="K35" s="905">
        <v>840</v>
      </c>
    </row>
    <row r="36" spans="1:11" ht="12.75" x14ac:dyDescent="0.2">
      <c r="A36" s="70" t="s">
        <v>154</v>
      </c>
      <c r="B36" s="1721">
        <v>1126.9799841854999</v>
      </c>
      <c r="C36" s="822">
        <f t="shared" si="0"/>
        <v>18890.130382387641</v>
      </c>
      <c r="D36" s="1449">
        <v>10847.745000000001</v>
      </c>
      <c r="E36" s="1773">
        <v>0</v>
      </c>
      <c r="F36" s="1207">
        <v>259.77499999999998</v>
      </c>
      <c r="G36" s="1207">
        <v>0</v>
      </c>
      <c r="H36" s="2023">
        <v>0</v>
      </c>
      <c r="I36" s="1613">
        <v>2.6760000000000002</v>
      </c>
      <c r="J36" s="1794">
        <v>7779.9343823876416</v>
      </c>
      <c r="K36" s="905">
        <v>567</v>
      </c>
    </row>
    <row r="37" spans="1:11" ht="12.75" x14ac:dyDescent="0.2">
      <c r="A37" s="70" t="s">
        <v>82</v>
      </c>
      <c r="B37" s="1721">
        <v>874.3654876887</v>
      </c>
      <c r="C37" s="822">
        <f t="shared" si="0"/>
        <v>9733.9359238808793</v>
      </c>
      <c r="D37" s="1449">
        <v>5256.576</v>
      </c>
      <c r="E37" s="1773">
        <v>0</v>
      </c>
      <c r="F37" s="1207">
        <v>121.093</v>
      </c>
      <c r="G37" s="1207">
        <v>0</v>
      </c>
      <c r="H37" s="2023">
        <v>0</v>
      </c>
      <c r="I37" s="1613">
        <v>0.623</v>
      </c>
      <c r="J37" s="1794">
        <v>4355.6439238808807</v>
      </c>
      <c r="K37" s="905">
        <v>296</v>
      </c>
    </row>
    <row r="38" spans="1:11" ht="12.75" x14ac:dyDescent="0.2">
      <c r="A38" s="70" t="s">
        <v>83</v>
      </c>
      <c r="B38" s="1721">
        <v>4038.3282107887999</v>
      </c>
      <c r="C38" s="822">
        <f t="shared" si="0"/>
        <v>95494.765582817694</v>
      </c>
      <c r="D38" s="1449">
        <v>48558.078000000001</v>
      </c>
      <c r="E38" s="1773">
        <v>0</v>
      </c>
      <c r="F38" s="1207">
        <v>2230.7330000000002</v>
      </c>
      <c r="G38" s="1207">
        <v>0</v>
      </c>
      <c r="H38" s="2023">
        <v>0</v>
      </c>
      <c r="I38" s="1613">
        <v>143.90600000000001</v>
      </c>
      <c r="J38" s="1794">
        <v>44562.048582817697</v>
      </c>
      <c r="K38" s="905">
        <v>2034</v>
      </c>
    </row>
    <row r="39" spans="1:11" ht="12.75" x14ac:dyDescent="0.2">
      <c r="A39" s="70" t="s">
        <v>155</v>
      </c>
      <c r="B39" s="1721">
        <v>1605.6237788889</v>
      </c>
      <c r="C39" s="822">
        <f t="shared" si="0"/>
        <v>27674.062547604302</v>
      </c>
      <c r="D39" s="1449">
        <v>13571.264999999999</v>
      </c>
      <c r="E39" s="1773">
        <v>0</v>
      </c>
      <c r="F39" s="1207">
        <v>560.11199999999997</v>
      </c>
      <c r="G39" s="1207">
        <v>0</v>
      </c>
      <c r="H39" s="2023">
        <v>0</v>
      </c>
      <c r="I39" s="1613">
        <v>6.5609999999999999</v>
      </c>
      <c r="J39" s="1794">
        <v>13536.124547604304</v>
      </c>
      <c r="K39" s="905">
        <v>745</v>
      </c>
    </row>
    <row r="40" spans="1:11" ht="12.75" x14ac:dyDescent="0.2">
      <c r="A40" s="70" t="s">
        <v>156</v>
      </c>
      <c r="B40" s="1721">
        <v>394.3052589893</v>
      </c>
      <c r="C40" s="822">
        <f t="shared" si="0"/>
        <v>5396.0814854769396</v>
      </c>
      <c r="D40" s="1449">
        <v>2405.7860000000001</v>
      </c>
      <c r="E40" s="1773">
        <v>0</v>
      </c>
      <c r="F40" s="1207">
        <v>89.388000000000005</v>
      </c>
      <c r="G40" s="1207">
        <v>0</v>
      </c>
      <c r="H40" s="2023">
        <v>0</v>
      </c>
      <c r="I40" s="1613">
        <v>0.47899999999999998</v>
      </c>
      <c r="J40" s="1794">
        <v>2900.4284854769403</v>
      </c>
      <c r="K40" s="905">
        <v>159</v>
      </c>
    </row>
    <row r="41" spans="1:11" ht="12.75" x14ac:dyDescent="0.2">
      <c r="A41" s="70" t="s">
        <v>86</v>
      </c>
      <c r="B41" s="1721">
        <v>995.12991791519994</v>
      </c>
      <c r="C41" s="822">
        <f t="shared" si="0"/>
        <v>17323.372293908902</v>
      </c>
      <c r="D41" s="1449">
        <v>9615.116</v>
      </c>
      <c r="E41" s="1773">
        <v>0</v>
      </c>
      <c r="F41" s="1207">
        <v>498.02</v>
      </c>
      <c r="G41" s="1207">
        <v>0</v>
      </c>
      <c r="H41" s="2023">
        <v>0</v>
      </c>
      <c r="I41" s="1613">
        <v>0</v>
      </c>
      <c r="J41" s="1794">
        <v>7210.2362939089016</v>
      </c>
      <c r="K41" s="905">
        <v>372</v>
      </c>
    </row>
    <row r="42" spans="1:11" ht="12.75" x14ac:dyDescent="0.2">
      <c r="A42" s="70" t="s">
        <v>87</v>
      </c>
      <c r="B42" s="1721">
        <v>347.24737044759996</v>
      </c>
      <c r="C42" s="822">
        <f t="shared" si="0"/>
        <v>4155.8524150493977</v>
      </c>
      <c r="D42" s="1449">
        <v>2414.1840000000002</v>
      </c>
      <c r="E42" s="1773">
        <v>0</v>
      </c>
      <c r="F42" s="1207">
        <v>42.899000000000001</v>
      </c>
      <c r="G42" s="1207">
        <v>0</v>
      </c>
      <c r="H42" s="2023">
        <v>0</v>
      </c>
      <c r="I42" s="1613">
        <v>0</v>
      </c>
      <c r="J42" s="1794">
        <v>1698.7694150493976</v>
      </c>
      <c r="K42" s="905">
        <v>125</v>
      </c>
    </row>
    <row r="43" spans="1:11" ht="12.75" x14ac:dyDescent="0.2">
      <c r="A43" s="70" t="s">
        <v>157</v>
      </c>
      <c r="B43" s="1721">
        <v>524.53532309599996</v>
      </c>
      <c r="C43" s="822">
        <f t="shared" si="0"/>
        <v>7217.3974476853327</v>
      </c>
      <c r="D43" s="1449">
        <v>4062.7849999999999</v>
      </c>
      <c r="E43" s="1773">
        <v>0</v>
      </c>
      <c r="F43" s="1207">
        <v>181.78899999999999</v>
      </c>
      <c r="G43" s="1207">
        <v>0</v>
      </c>
      <c r="H43" s="2023">
        <v>0</v>
      </c>
      <c r="I43" s="1613">
        <v>20.190000000000001</v>
      </c>
      <c r="J43" s="1794">
        <v>2952.6334476853331</v>
      </c>
      <c r="K43" s="905">
        <v>225</v>
      </c>
    </row>
    <row r="44" spans="1:11" ht="12.75" x14ac:dyDescent="0.2">
      <c r="A44" s="70" t="s">
        <v>158</v>
      </c>
      <c r="B44" s="1721">
        <v>730.13270801150009</v>
      </c>
      <c r="C44" s="822">
        <f t="shared" si="0"/>
        <v>11928.364863810824</v>
      </c>
      <c r="D44" s="1449">
        <v>7058.85</v>
      </c>
      <c r="E44" s="1773">
        <v>0</v>
      </c>
      <c r="F44" s="1207">
        <v>202.51599999999999</v>
      </c>
      <c r="G44" s="1207">
        <v>0</v>
      </c>
      <c r="H44" s="2023">
        <v>0</v>
      </c>
      <c r="I44" s="1613">
        <v>0.65300000000000002</v>
      </c>
      <c r="J44" s="1794">
        <v>4666.3458638108241</v>
      </c>
      <c r="K44" s="905">
        <v>314</v>
      </c>
    </row>
    <row r="45" spans="1:11" ht="12.75" x14ac:dyDescent="0.2">
      <c r="A45" s="70" t="s">
        <v>159</v>
      </c>
      <c r="B45" s="1721">
        <v>1550.4476831206</v>
      </c>
      <c r="C45" s="822">
        <f t="shared" si="0"/>
        <v>27004.314013984731</v>
      </c>
      <c r="D45" s="1449">
        <v>14910.897999999999</v>
      </c>
      <c r="E45" s="1773">
        <v>0</v>
      </c>
      <c r="F45" s="1207">
        <v>560.81399999999996</v>
      </c>
      <c r="G45" s="1207">
        <v>0</v>
      </c>
      <c r="H45" s="2023">
        <v>0</v>
      </c>
      <c r="I45" s="1613">
        <v>115.65</v>
      </c>
      <c r="J45" s="1794">
        <v>11416.95201398473</v>
      </c>
      <c r="K45" s="905">
        <v>719</v>
      </c>
    </row>
    <row r="46" spans="1:11" ht="12.75" x14ac:dyDescent="0.2">
      <c r="A46" s="70" t="s">
        <v>160</v>
      </c>
      <c r="B46" s="1721">
        <v>6328.8229322840007</v>
      </c>
      <c r="C46" s="822">
        <f t="shared" si="0"/>
        <v>147597.81541422909</v>
      </c>
      <c r="D46" s="1449">
        <v>94060.595000000001</v>
      </c>
      <c r="E46" s="1773">
        <v>0</v>
      </c>
      <c r="F46" s="1207">
        <v>7171.7259999999997</v>
      </c>
      <c r="G46" s="1207">
        <v>0</v>
      </c>
      <c r="H46" s="2023">
        <v>0</v>
      </c>
      <c r="I46" s="1613">
        <v>56.814</v>
      </c>
      <c r="J46" s="1794">
        <v>46308.680414229086</v>
      </c>
      <c r="K46" s="905">
        <v>2907</v>
      </c>
    </row>
    <row r="47" spans="1:11" ht="12.75" x14ac:dyDescent="0.2">
      <c r="A47" s="70" t="s">
        <v>91</v>
      </c>
      <c r="B47" s="1721">
        <v>900.94463246349994</v>
      </c>
      <c r="C47" s="822">
        <f t="shared" si="0"/>
        <v>18900.105100734028</v>
      </c>
      <c r="D47" s="1449">
        <v>8670.5640000000003</v>
      </c>
      <c r="E47" s="1773">
        <v>0</v>
      </c>
      <c r="F47" s="1207">
        <v>204.46299999999999</v>
      </c>
      <c r="G47" s="1207">
        <v>0</v>
      </c>
      <c r="H47" s="2023">
        <v>0</v>
      </c>
      <c r="I47" s="1613">
        <v>13.952</v>
      </c>
      <c r="J47" s="1794">
        <v>10011.126100734029</v>
      </c>
      <c r="K47" s="905">
        <v>521</v>
      </c>
    </row>
    <row r="48" spans="1:11" ht="12.75" x14ac:dyDescent="0.2">
      <c r="A48" s="70" t="s">
        <v>93</v>
      </c>
      <c r="B48" s="1721">
        <v>1520.2116737612</v>
      </c>
      <c r="C48" s="822">
        <f t="shared" si="0"/>
        <v>26723.720767594376</v>
      </c>
      <c r="D48" s="1449">
        <v>13933.707</v>
      </c>
      <c r="E48" s="1773">
        <v>0</v>
      </c>
      <c r="F48" s="1207">
        <v>204.22300000000001</v>
      </c>
      <c r="G48" s="1207">
        <v>0</v>
      </c>
      <c r="H48" s="2023">
        <v>0</v>
      </c>
      <c r="I48" s="1613">
        <v>16.439</v>
      </c>
      <c r="J48" s="1794">
        <v>12569.351767594375</v>
      </c>
      <c r="K48" s="905">
        <v>870</v>
      </c>
    </row>
    <row r="49" spans="1:11" ht="12.75" x14ac:dyDescent="0.2">
      <c r="A49" s="70" t="s">
        <v>161</v>
      </c>
      <c r="B49" s="1721">
        <v>2564.5649662710002</v>
      </c>
      <c r="C49" s="822">
        <f t="shared" si="0"/>
        <v>35111.470843653158</v>
      </c>
      <c r="D49" s="1449">
        <v>20847.52</v>
      </c>
      <c r="E49" s="1773">
        <v>0</v>
      </c>
      <c r="F49" s="1207">
        <v>737.42</v>
      </c>
      <c r="G49" s="1207">
        <v>0</v>
      </c>
      <c r="H49" s="2023">
        <v>0</v>
      </c>
      <c r="I49" s="1613">
        <v>115.69499999999999</v>
      </c>
      <c r="J49" s="1794">
        <v>13410.835843653162</v>
      </c>
      <c r="K49" s="905">
        <v>943</v>
      </c>
    </row>
    <row r="50" spans="1:11" ht="12.75" x14ac:dyDescent="0.2">
      <c r="A50" s="70" t="s">
        <v>2058</v>
      </c>
      <c r="B50" s="1721">
        <v>2396.7168199064995</v>
      </c>
      <c r="C50" s="822">
        <f t="shared" si="0"/>
        <v>27656.950926373451</v>
      </c>
      <c r="D50" s="1449">
        <v>15283.065000000001</v>
      </c>
      <c r="E50" s="1773">
        <v>0</v>
      </c>
      <c r="F50" s="1207">
        <v>528.33299999999997</v>
      </c>
      <c r="G50" s="1207">
        <v>0</v>
      </c>
      <c r="H50" s="2023">
        <v>0</v>
      </c>
      <c r="I50" s="1613">
        <v>40.143000000000001</v>
      </c>
      <c r="J50" s="1794">
        <v>11805.40992637345</v>
      </c>
      <c r="K50" s="905">
        <v>727</v>
      </c>
    </row>
    <row r="51" spans="1:11" ht="12.75" x14ac:dyDescent="0.2">
      <c r="A51" s="70" t="s">
        <v>96</v>
      </c>
      <c r="B51" s="1721">
        <v>408.65044417759998</v>
      </c>
      <c r="C51" s="822">
        <f t="shared" si="0"/>
        <v>9920.1917912614153</v>
      </c>
      <c r="D51" s="1449">
        <v>3641.0540000000001</v>
      </c>
      <c r="E51" s="1773">
        <v>0</v>
      </c>
      <c r="F51" s="1207">
        <v>43.709000000000003</v>
      </c>
      <c r="G51" s="1207">
        <v>0</v>
      </c>
      <c r="H51" s="2023">
        <v>0</v>
      </c>
      <c r="I51" s="1613">
        <v>11.023999999999999</v>
      </c>
      <c r="J51" s="1794">
        <v>6224.404791261416</v>
      </c>
      <c r="K51" s="905">
        <v>186</v>
      </c>
    </row>
    <row r="52" spans="1:11" ht="12.75" x14ac:dyDescent="0.2">
      <c r="A52" s="70" t="s">
        <v>97</v>
      </c>
      <c r="B52" s="1721">
        <v>723.28574654969998</v>
      </c>
      <c r="C52" s="822">
        <f t="shared" si="0"/>
        <v>11431.083906261199</v>
      </c>
      <c r="D52" s="1449">
        <v>5764.857</v>
      </c>
      <c r="E52" s="1773">
        <v>0</v>
      </c>
      <c r="F52" s="1207">
        <v>79.488</v>
      </c>
      <c r="G52" s="1207">
        <v>0</v>
      </c>
      <c r="H52" s="2023">
        <v>0</v>
      </c>
      <c r="I52" s="1613">
        <v>7.0999999999999994E-2</v>
      </c>
      <c r="J52" s="1794">
        <v>5586.6679062611993</v>
      </c>
      <c r="K52" s="905">
        <v>337</v>
      </c>
    </row>
    <row r="53" spans="1:11" ht="12.75" x14ac:dyDescent="0.2">
      <c r="A53" s="70" t="s">
        <v>2037</v>
      </c>
      <c r="B53" s="1721">
        <v>570.19742758189989</v>
      </c>
      <c r="C53" s="822">
        <f t="shared" si="0"/>
        <v>7998.3728436837509</v>
      </c>
      <c r="D53" s="1449">
        <v>4581.8609999999999</v>
      </c>
      <c r="E53" s="1773">
        <v>0</v>
      </c>
      <c r="F53" s="1207">
        <v>109.858</v>
      </c>
      <c r="G53" s="1207">
        <v>0</v>
      </c>
      <c r="H53" s="2023">
        <v>0</v>
      </c>
      <c r="I53" s="1613">
        <v>0.59699999999999998</v>
      </c>
      <c r="J53" s="1794">
        <v>3306.0568436837511</v>
      </c>
      <c r="K53" s="905">
        <v>211</v>
      </c>
    </row>
    <row r="54" spans="1:11" ht="12.75" x14ac:dyDescent="0.2">
      <c r="A54" s="70" t="s">
        <v>162</v>
      </c>
      <c r="B54" s="1721">
        <v>551.86534204999998</v>
      </c>
      <c r="C54" s="822">
        <f t="shared" si="0"/>
        <v>9868.4595422085986</v>
      </c>
      <c r="D54" s="1449">
        <v>4632.384</v>
      </c>
      <c r="E54" s="1773">
        <v>0</v>
      </c>
      <c r="F54" s="1207">
        <v>223.97</v>
      </c>
      <c r="G54" s="1207">
        <v>0</v>
      </c>
      <c r="H54" s="2023">
        <v>0</v>
      </c>
      <c r="I54" s="1613">
        <v>17.460999999999999</v>
      </c>
      <c r="J54" s="1794">
        <v>4994.6445422085981</v>
      </c>
      <c r="K54" s="905">
        <v>268</v>
      </c>
    </row>
    <row r="55" spans="1:11" ht="12.75" x14ac:dyDescent="0.2">
      <c r="A55" s="70" t="s">
        <v>163</v>
      </c>
      <c r="B55" s="1721">
        <v>1691.4120973021002</v>
      </c>
      <c r="C55" s="822">
        <f t="shared" si="0"/>
        <v>27646.600913837035</v>
      </c>
      <c r="D55" s="1449">
        <v>15678.504000000001</v>
      </c>
      <c r="E55" s="1773">
        <v>0</v>
      </c>
      <c r="F55" s="1207">
        <v>398.959</v>
      </c>
      <c r="G55" s="1207">
        <v>0</v>
      </c>
      <c r="H55" s="2023">
        <v>0</v>
      </c>
      <c r="I55" s="1613">
        <v>21.933</v>
      </c>
      <c r="J55" s="1794">
        <v>11547.204913837035</v>
      </c>
      <c r="K55" s="905">
        <v>699</v>
      </c>
    </row>
    <row r="56" spans="1:11" ht="12.75" x14ac:dyDescent="0.2">
      <c r="A56" s="70" t="s">
        <v>99</v>
      </c>
      <c r="B56" s="1721">
        <v>806.19411952359997</v>
      </c>
      <c r="C56" s="822">
        <f t="shared" si="0"/>
        <v>15597.894195656487</v>
      </c>
      <c r="D56" s="1449">
        <v>7136.308</v>
      </c>
      <c r="E56" s="1773">
        <v>0</v>
      </c>
      <c r="F56" s="1207">
        <v>361.798</v>
      </c>
      <c r="G56" s="1207">
        <v>0</v>
      </c>
      <c r="H56" s="2023">
        <v>0</v>
      </c>
      <c r="I56" s="1613">
        <v>10.327999999999999</v>
      </c>
      <c r="J56" s="1794">
        <v>8089.4601956564866</v>
      </c>
      <c r="K56" s="905">
        <v>341</v>
      </c>
    </row>
    <row r="57" spans="1:11" ht="12.75" x14ac:dyDescent="0.2">
      <c r="A57" s="70" t="s">
        <v>164</v>
      </c>
      <c r="B57" s="1721">
        <v>944.44196433220009</v>
      </c>
      <c r="C57" s="822">
        <f t="shared" si="0"/>
        <v>12450.92744853465</v>
      </c>
      <c r="D57" s="1449">
        <v>6766.1419999999998</v>
      </c>
      <c r="E57" s="1773">
        <v>0</v>
      </c>
      <c r="F57" s="1207">
        <v>136.13499999999999</v>
      </c>
      <c r="G57" s="1207">
        <v>0</v>
      </c>
      <c r="H57" s="2023">
        <v>0</v>
      </c>
      <c r="I57" s="1613">
        <v>6.3129999999999997</v>
      </c>
      <c r="J57" s="1794">
        <v>5542.3374485346503</v>
      </c>
      <c r="K57" s="905">
        <v>357</v>
      </c>
    </row>
    <row r="58" spans="1:11" ht="12.75" x14ac:dyDescent="0.2">
      <c r="A58" s="70" t="s">
        <v>101</v>
      </c>
      <c r="B58" s="1721">
        <v>693.98153820429991</v>
      </c>
      <c r="C58" s="822">
        <f t="shared" si="0"/>
        <v>9620.2126729029042</v>
      </c>
      <c r="D58" s="1449">
        <v>4822.4970000000003</v>
      </c>
      <c r="E58" s="1773">
        <v>0</v>
      </c>
      <c r="F58" s="1207">
        <v>133.643</v>
      </c>
      <c r="G58" s="1207">
        <v>0</v>
      </c>
      <c r="H58" s="2023">
        <v>0</v>
      </c>
      <c r="I58" s="1613">
        <v>0.14899999999999999</v>
      </c>
      <c r="J58" s="1794">
        <v>4663.9236729029026</v>
      </c>
      <c r="K58" s="905">
        <v>266</v>
      </c>
    </row>
    <row r="59" spans="1:11" ht="12.75" x14ac:dyDescent="0.2">
      <c r="A59" s="70" t="s">
        <v>165</v>
      </c>
      <c r="B59" s="1721">
        <v>1160.9049628791001</v>
      </c>
      <c r="C59" s="822">
        <f t="shared" si="0"/>
        <v>16636.198275893195</v>
      </c>
      <c r="D59" s="1449">
        <v>9613.68</v>
      </c>
      <c r="E59" s="1773">
        <v>0</v>
      </c>
      <c r="F59" s="1207">
        <v>203.87899999999999</v>
      </c>
      <c r="G59" s="1207">
        <v>0</v>
      </c>
      <c r="H59" s="2023">
        <v>0</v>
      </c>
      <c r="I59" s="1613">
        <v>45.787999999999997</v>
      </c>
      <c r="J59" s="1794">
        <v>6772.8512758931929</v>
      </c>
      <c r="K59" s="905">
        <v>448</v>
      </c>
    </row>
    <row r="60" spans="1:11" ht="12.75" x14ac:dyDescent="0.2">
      <c r="A60" s="70" t="s">
        <v>166</v>
      </c>
      <c r="B60" s="1721">
        <v>1841.6065383505002</v>
      </c>
      <c r="C60" s="822">
        <f t="shared" si="0"/>
        <v>34920.694743038868</v>
      </c>
      <c r="D60" s="1449">
        <v>16116.223</v>
      </c>
      <c r="E60" s="1773">
        <v>0</v>
      </c>
      <c r="F60" s="1207">
        <v>421.815</v>
      </c>
      <c r="G60" s="1207">
        <v>0</v>
      </c>
      <c r="H60" s="2023">
        <v>0</v>
      </c>
      <c r="I60" s="1613">
        <v>29.13</v>
      </c>
      <c r="J60" s="1794">
        <v>18353.52674303887</v>
      </c>
      <c r="K60" s="905">
        <v>937</v>
      </c>
    </row>
    <row r="61" spans="1:11" ht="12.75" x14ac:dyDescent="0.2">
      <c r="A61" s="70" t="s">
        <v>167</v>
      </c>
      <c r="B61" s="1721">
        <v>4158.500594743</v>
      </c>
      <c r="C61" s="822">
        <f t="shared" si="0"/>
        <v>61509.084423108856</v>
      </c>
      <c r="D61" s="1449">
        <v>33962.546999999999</v>
      </c>
      <c r="E61" s="1773">
        <v>0</v>
      </c>
      <c r="F61" s="1207">
        <v>1809.335</v>
      </c>
      <c r="G61" s="1207">
        <v>0</v>
      </c>
      <c r="H61" s="2023">
        <v>0</v>
      </c>
      <c r="I61" s="1613">
        <v>166.77699999999999</v>
      </c>
      <c r="J61" s="1794">
        <v>25570.425423108853</v>
      </c>
      <c r="K61" s="905">
        <v>1574</v>
      </c>
    </row>
    <row r="62" spans="1:11" ht="12.75" x14ac:dyDescent="0.2">
      <c r="A62" s="70" t="s">
        <v>168</v>
      </c>
      <c r="B62" s="1721">
        <v>543.77424625690003</v>
      </c>
      <c r="C62" s="822">
        <f t="shared" si="0"/>
        <v>9266.8377495620916</v>
      </c>
      <c r="D62" s="1449">
        <v>3805.4459999999999</v>
      </c>
      <c r="E62" s="1773">
        <v>0</v>
      </c>
      <c r="F62" s="1207">
        <v>153.92400000000001</v>
      </c>
      <c r="G62" s="1207">
        <v>0</v>
      </c>
      <c r="H62" s="2023">
        <v>0</v>
      </c>
      <c r="I62" s="1613">
        <v>12.161</v>
      </c>
      <c r="J62" s="1794">
        <v>5295.3067495620917</v>
      </c>
      <c r="K62" s="905">
        <v>218</v>
      </c>
    </row>
    <row r="63" spans="1:11" ht="12.75" x14ac:dyDescent="0.2">
      <c r="A63" s="70" t="s">
        <v>169</v>
      </c>
      <c r="B63" s="1721">
        <v>31644.345214079003</v>
      </c>
      <c r="C63" s="822">
        <f t="shared" si="0"/>
        <v>661899.13982293499</v>
      </c>
      <c r="D63" s="1449">
        <v>295734.77299999999</v>
      </c>
      <c r="E63" s="1773">
        <v>3914.2928500000003</v>
      </c>
      <c r="F63" s="1207">
        <v>15375.539000000001</v>
      </c>
      <c r="G63" s="1207">
        <v>0</v>
      </c>
      <c r="H63" s="2023">
        <v>24179.118979999992</v>
      </c>
      <c r="I63" s="1613">
        <v>944.66499999999996</v>
      </c>
      <c r="J63" s="1794">
        <v>321750.75099293509</v>
      </c>
      <c r="K63" s="905">
        <v>12254</v>
      </c>
    </row>
    <row r="64" spans="1:11" ht="12.75" x14ac:dyDescent="0.2">
      <c r="A64" s="70" t="s">
        <v>102</v>
      </c>
      <c r="B64" s="1721">
        <v>1067.5794891930002</v>
      </c>
      <c r="C64" s="822">
        <f t="shared" si="0"/>
        <v>26223.193611079911</v>
      </c>
      <c r="D64" s="1449">
        <v>11247.656999999999</v>
      </c>
      <c r="E64" s="1773">
        <v>0</v>
      </c>
      <c r="F64" s="1207">
        <v>273.661</v>
      </c>
      <c r="G64" s="1207">
        <v>0</v>
      </c>
      <c r="H64" s="2023">
        <v>0</v>
      </c>
      <c r="I64" s="1613">
        <v>25.312000000000001</v>
      </c>
      <c r="J64" s="1794">
        <v>14676.563611079911</v>
      </c>
      <c r="K64" s="905">
        <v>638</v>
      </c>
    </row>
    <row r="65" spans="1:11" ht="12.75" x14ac:dyDescent="0.2">
      <c r="A65" s="70" t="s">
        <v>170</v>
      </c>
      <c r="B65" s="1721">
        <v>1124.048106385</v>
      </c>
      <c r="C65" s="822">
        <f t="shared" si="0"/>
        <v>20957.558697110981</v>
      </c>
      <c r="D65" s="1449">
        <v>11791.588</v>
      </c>
      <c r="E65" s="1773">
        <v>0</v>
      </c>
      <c r="F65" s="1207">
        <v>378.637</v>
      </c>
      <c r="G65" s="1207">
        <v>0</v>
      </c>
      <c r="H65" s="2023">
        <v>0</v>
      </c>
      <c r="I65" s="1613">
        <v>55.268000000000001</v>
      </c>
      <c r="J65" s="1794">
        <v>8732.065697110982</v>
      </c>
      <c r="K65" s="905">
        <v>442</v>
      </c>
    </row>
    <row r="66" spans="1:11" ht="12.75" x14ac:dyDescent="0.2">
      <c r="A66" s="70" t="s">
        <v>171</v>
      </c>
      <c r="B66" s="1721">
        <v>9137.8611808250007</v>
      </c>
      <c r="C66" s="822">
        <f t="shared" si="0"/>
        <v>148584.62231545057</v>
      </c>
      <c r="D66" s="1449">
        <v>77004.866999999998</v>
      </c>
      <c r="E66" s="1773">
        <v>0</v>
      </c>
      <c r="F66" s="1207">
        <v>4350.1980000000003</v>
      </c>
      <c r="G66" s="1207">
        <v>0</v>
      </c>
      <c r="H66" s="2023">
        <v>0</v>
      </c>
      <c r="I66" s="1613">
        <v>176.376</v>
      </c>
      <c r="J66" s="1794">
        <v>67053.181315450551</v>
      </c>
      <c r="K66" s="905">
        <v>3665</v>
      </c>
    </row>
    <row r="67" spans="1:11" ht="12.75" x14ac:dyDescent="0.2">
      <c r="A67" s="70" t="s">
        <v>172</v>
      </c>
      <c r="B67" s="1721">
        <v>627.63607258550007</v>
      </c>
      <c r="C67" s="822">
        <f t="shared" si="0"/>
        <v>11603.945118803033</v>
      </c>
      <c r="D67" s="1449">
        <v>6344.8310000000001</v>
      </c>
      <c r="E67" s="1773">
        <v>0</v>
      </c>
      <c r="F67" s="1207">
        <v>112.051</v>
      </c>
      <c r="G67" s="1207">
        <v>0</v>
      </c>
      <c r="H67" s="2023">
        <v>0</v>
      </c>
      <c r="I67" s="1613">
        <v>10.307</v>
      </c>
      <c r="J67" s="1794">
        <v>5136.7561188030322</v>
      </c>
      <c r="K67" s="905">
        <v>329</v>
      </c>
    </row>
    <row r="68" spans="1:11" ht="12.75" x14ac:dyDescent="0.2">
      <c r="A68" s="70" t="s">
        <v>173</v>
      </c>
      <c r="B68" s="1721">
        <v>597.5445603861001</v>
      </c>
      <c r="C68" s="822">
        <f t="shared" si="0"/>
        <v>11063.038593656269</v>
      </c>
      <c r="D68" s="1449">
        <v>6722.6229999999996</v>
      </c>
      <c r="E68" s="1773">
        <v>0</v>
      </c>
      <c r="F68" s="1207">
        <v>143.96700000000001</v>
      </c>
      <c r="G68" s="1207">
        <v>0</v>
      </c>
      <c r="H68" s="2023">
        <v>0</v>
      </c>
      <c r="I68" s="1613">
        <v>10.584</v>
      </c>
      <c r="J68" s="1794">
        <v>4185.8645936562698</v>
      </c>
      <c r="K68" s="905">
        <v>317</v>
      </c>
    </row>
    <row r="69" spans="1:11" ht="12.75" x14ac:dyDescent="0.2">
      <c r="A69" s="70" t="s">
        <v>174</v>
      </c>
      <c r="B69" s="1721">
        <v>9294.5407922106006</v>
      </c>
      <c r="C69" s="822">
        <f t="shared" ref="C69:C78" si="1">SUM(D69:J69)</f>
        <v>130221.76900369511</v>
      </c>
      <c r="D69" s="1449">
        <v>66773.16</v>
      </c>
      <c r="E69" s="1773">
        <v>0</v>
      </c>
      <c r="F69" s="1207">
        <v>3244.6410000000001</v>
      </c>
      <c r="G69" s="1207">
        <v>0</v>
      </c>
      <c r="H69" s="2023">
        <v>1460.8059300000002</v>
      </c>
      <c r="I69" s="1207">
        <v>156.24199999999999</v>
      </c>
      <c r="J69" s="1797">
        <v>58586.920073695102</v>
      </c>
      <c r="K69" s="905">
        <v>3753</v>
      </c>
    </row>
    <row r="70" spans="1:11" ht="12.75" x14ac:dyDescent="0.2">
      <c r="A70" s="70" t="s">
        <v>175</v>
      </c>
      <c r="B70" s="1721">
        <v>736.83134008590002</v>
      </c>
      <c r="C70" s="822">
        <f t="shared" si="1"/>
        <v>9222.7550684072157</v>
      </c>
      <c r="D70" s="1449">
        <v>5600.5559999999996</v>
      </c>
      <c r="E70" s="1773">
        <v>0</v>
      </c>
      <c r="F70" s="1207">
        <v>119.262</v>
      </c>
      <c r="G70" s="1207">
        <v>0</v>
      </c>
      <c r="H70" s="2023">
        <v>0</v>
      </c>
      <c r="I70" s="1207">
        <v>7.0000000000000007E-2</v>
      </c>
      <c r="J70" s="1797">
        <v>3502.8670684072167</v>
      </c>
      <c r="K70" s="905">
        <v>265</v>
      </c>
    </row>
    <row r="71" spans="1:11" ht="12.75" x14ac:dyDescent="0.2">
      <c r="A71" s="70" t="s">
        <v>176</v>
      </c>
      <c r="B71" s="1721">
        <v>1571.253246041</v>
      </c>
      <c r="C71" s="822">
        <f t="shared" si="1"/>
        <v>35652.473121588497</v>
      </c>
      <c r="D71" s="1449">
        <v>21194.308000000001</v>
      </c>
      <c r="E71" s="1773">
        <v>0</v>
      </c>
      <c r="F71" s="1207">
        <v>561.11300000000006</v>
      </c>
      <c r="G71" s="1207">
        <v>0</v>
      </c>
      <c r="H71" s="2023">
        <v>0</v>
      </c>
      <c r="I71" s="1207">
        <v>56.957999999999998</v>
      </c>
      <c r="J71" s="1797">
        <v>13840.094121588492</v>
      </c>
      <c r="K71" s="905">
        <v>780</v>
      </c>
    </row>
    <row r="72" spans="1:11" ht="12.75" x14ac:dyDescent="0.2">
      <c r="A72" s="70" t="s">
        <v>177</v>
      </c>
      <c r="B72" s="1721">
        <v>939.23571401329991</v>
      </c>
      <c r="C72" s="822">
        <f t="shared" si="1"/>
        <v>18928.637680575146</v>
      </c>
      <c r="D72" s="1449">
        <v>10901.788</v>
      </c>
      <c r="E72" s="1773">
        <v>0</v>
      </c>
      <c r="F72" s="1207">
        <v>209.77500000000001</v>
      </c>
      <c r="G72" s="1207">
        <v>0</v>
      </c>
      <c r="H72" s="2023">
        <v>0</v>
      </c>
      <c r="I72" s="1207">
        <v>10.224</v>
      </c>
      <c r="J72" s="1797">
        <v>7806.8506805751467</v>
      </c>
      <c r="K72" s="905">
        <v>505</v>
      </c>
    </row>
    <row r="73" spans="1:11" ht="12.75" x14ac:dyDescent="0.2">
      <c r="A73" s="70" t="s">
        <v>178</v>
      </c>
      <c r="B73" s="1721">
        <v>2401.8324470814</v>
      </c>
      <c r="C73" s="822">
        <f t="shared" si="1"/>
        <v>34083.917045897884</v>
      </c>
      <c r="D73" s="1449">
        <v>19086.923999999999</v>
      </c>
      <c r="E73" s="1773">
        <v>0</v>
      </c>
      <c r="F73" s="1207">
        <v>687.90499999999997</v>
      </c>
      <c r="G73" s="1207">
        <v>0</v>
      </c>
      <c r="H73" s="2023">
        <v>0</v>
      </c>
      <c r="I73" s="1207">
        <v>40.530999999999999</v>
      </c>
      <c r="J73" s="1797">
        <v>14268.557045897885</v>
      </c>
      <c r="K73" s="905">
        <v>927</v>
      </c>
    </row>
    <row r="74" spans="1:11" ht="12.75" x14ac:dyDescent="0.2">
      <c r="A74" s="70" t="s">
        <v>179</v>
      </c>
      <c r="B74" s="1721">
        <v>1364.3779429000001</v>
      </c>
      <c r="C74" s="822">
        <f t="shared" si="1"/>
        <v>27749.71547060139</v>
      </c>
      <c r="D74" s="1449">
        <v>14926.64</v>
      </c>
      <c r="E74" s="1773">
        <v>0</v>
      </c>
      <c r="F74" s="1207">
        <v>533</v>
      </c>
      <c r="G74" s="1207">
        <v>0</v>
      </c>
      <c r="H74" s="2023">
        <v>0</v>
      </c>
      <c r="I74" s="1207">
        <v>6.5990000000000002</v>
      </c>
      <c r="J74" s="1797">
        <v>12283.47647060139</v>
      </c>
      <c r="K74" s="905">
        <v>683</v>
      </c>
    </row>
    <row r="75" spans="1:11" ht="12.75" x14ac:dyDescent="0.2">
      <c r="A75" s="70" t="s">
        <v>2070</v>
      </c>
      <c r="B75" s="1721">
        <v>13692.496831595299</v>
      </c>
      <c r="C75" s="822">
        <f t="shared" si="1"/>
        <v>230936.5339874152</v>
      </c>
      <c r="D75" s="1449">
        <v>99989.914999999994</v>
      </c>
      <c r="E75" s="1773">
        <v>120.08936</v>
      </c>
      <c r="F75" s="1207">
        <v>6966.2370000000001</v>
      </c>
      <c r="G75" s="1207">
        <v>0</v>
      </c>
      <c r="H75" s="2023">
        <v>772.67187000000001</v>
      </c>
      <c r="I75" s="1207">
        <v>322.92399999999998</v>
      </c>
      <c r="J75" s="1797">
        <v>122764.69675741519</v>
      </c>
      <c r="K75" s="905">
        <v>5401</v>
      </c>
    </row>
    <row r="76" spans="1:11" ht="12.75" x14ac:dyDescent="0.2">
      <c r="A76" s="70" t="s">
        <v>180</v>
      </c>
      <c r="B76" s="1721">
        <v>5359.8829068529994</v>
      </c>
      <c r="C76" s="822">
        <f t="shared" si="1"/>
        <v>92520.503463041008</v>
      </c>
      <c r="D76" s="1449">
        <v>54153.305</v>
      </c>
      <c r="E76" s="1773">
        <v>0</v>
      </c>
      <c r="F76" s="1207">
        <v>2525.8150000000001</v>
      </c>
      <c r="G76" s="1207">
        <v>0</v>
      </c>
      <c r="H76" s="2023">
        <v>0</v>
      </c>
      <c r="I76" s="1207">
        <v>77.382000000000005</v>
      </c>
      <c r="J76" s="1797">
        <v>35764.001463041008</v>
      </c>
      <c r="K76" s="905">
        <v>2090</v>
      </c>
    </row>
    <row r="77" spans="1:11" ht="12.75" x14ac:dyDescent="0.2">
      <c r="A77" s="70" t="s">
        <v>181</v>
      </c>
      <c r="B77" s="1721">
        <v>315.74497525710001</v>
      </c>
      <c r="C77" s="822">
        <f t="shared" si="1"/>
        <v>5489.8970865070251</v>
      </c>
      <c r="D77" s="1449">
        <v>3024.3969999999999</v>
      </c>
      <c r="E77" s="1773">
        <v>0</v>
      </c>
      <c r="F77" s="1207">
        <v>113.336</v>
      </c>
      <c r="G77" s="1207">
        <v>0</v>
      </c>
      <c r="H77" s="2023">
        <v>0</v>
      </c>
      <c r="I77" s="1207">
        <v>9.9930000000000003</v>
      </c>
      <c r="J77" s="1797">
        <v>2342.1710865070254</v>
      </c>
      <c r="K77" s="905">
        <v>133</v>
      </c>
    </row>
    <row r="78" spans="1:11" ht="12.75" x14ac:dyDescent="0.2">
      <c r="A78" s="70" t="s">
        <v>182</v>
      </c>
      <c r="B78" s="1721">
        <v>1275.1315279236003</v>
      </c>
      <c r="C78" s="822">
        <f t="shared" si="1"/>
        <v>19252.730471272233</v>
      </c>
      <c r="D78" s="1449">
        <v>10967.947</v>
      </c>
      <c r="E78" s="1773">
        <v>0</v>
      </c>
      <c r="F78" s="1207">
        <v>443.44400000000002</v>
      </c>
      <c r="G78" s="1207">
        <v>0</v>
      </c>
      <c r="H78" s="2023">
        <v>0</v>
      </c>
      <c r="I78" s="1207">
        <v>24.282</v>
      </c>
      <c r="J78" s="1797">
        <v>7817.0574712722328</v>
      </c>
      <c r="K78" s="905">
        <v>460</v>
      </c>
    </row>
    <row r="79" spans="1:11" x14ac:dyDescent="0.2">
      <c r="A79" s="70"/>
      <c r="B79" s="71"/>
      <c r="C79" s="71"/>
      <c r="D79" s="69"/>
      <c r="E79" s="69"/>
      <c r="F79" s="69"/>
      <c r="G79" s="69"/>
      <c r="H79" s="69"/>
      <c r="I79" s="69"/>
      <c r="J79" s="583"/>
      <c r="K79" s="679"/>
    </row>
    <row r="80" spans="1:11" x14ac:dyDescent="0.2">
      <c r="A80" s="72" t="s">
        <v>183</v>
      </c>
      <c r="B80" s="73">
        <f>SUM(B4:B78)</f>
        <v>201272.38811161439</v>
      </c>
      <c r="C80" s="1208">
        <f t="shared" ref="C80:K80" si="2">SUM(C4:C78)</f>
        <v>3444375.1168145402</v>
      </c>
      <c r="D80" s="1208">
        <f t="shared" si="2"/>
        <v>1775582.3669999996</v>
      </c>
      <c r="E80" s="1208">
        <f t="shared" si="2"/>
        <v>4034.3822100000002</v>
      </c>
      <c r="F80" s="1208">
        <f t="shared" si="2"/>
        <v>82777.951000000001</v>
      </c>
      <c r="G80" s="1208">
        <f t="shared" si="2"/>
        <v>0</v>
      </c>
      <c r="H80" s="1208">
        <f t="shared" si="2"/>
        <v>26412.596779999989</v>
      </c>
      <c r="I80" s="1621">
        <f t="shared" si="2"/>
        <v>5089.1710000000003</v>
      </c>
      <c r="J80" s="1623">
        <f t="shared" si="2"/>
        <v>1550478.64882454</v>
      </c>
      <c r="K80" s="1622">
        <f t="shared" si="2"/>
        <v>82755</v>
      </c>
    </row>
    <row r="81" spans="1:13" ht="12.75" thickBot="1" x14ac:dyDescent="0.25">
      <c r="A81" s="74"/>
      <c r="B81" s="75"/>
      <c r="C81" s="76"/>
      <c r="D81" s="77"/>
      <c r="E81" s="77"/>
      <c r="F81" s="77"/>
      <c r="G81" s="77"/>
      <c r="H81" s="77"/>
      <c r="I81" s="77"/>
      <c r="J81" s="584"/>
      <c r="K81" s="680"/>
    </row>
    <row r="82" spans="1:13" ht="12.75" x14ac:dyDescent="0.2">
      <c r="A82" s="58" t="s">
        <v>283</v>
      </c>
      <c r="B82" s="1724">
        <v>50784.994076594841</v>
      </c>
      <c r="C82" s="822">
        <f>SUM(D82:J82)</f>
        <v>869978.50251188641</v>
      </c>
      <c r="D82" s="1449">
        <v>504118.08656927932</v>
      </c>
      <c r="E82" s="1772">
        <v>0</v>
      </c>
      <c r="F82" s="1016">
        <v>21161.710307072779</v>
      </c>
      <c r="G82" s="1016">
        <v>0</v>
      </c>
      <c r="H82" s="1771">
        <v>0</v>
      </c>
      <c r="I82" s="1016">
        <v>1106.4715803648839</v>
      </c>
      <c r="J82" s="1797">
        <v>343592.23405516945</v>
      </c>
      <c r="K82" s="833">
        <v>20821</v>
      </c>
    </row>
    <row r="83" spans="1:13" ht="12.75" x14ac:dyDescent="0.2">
      <c r="A83" s="70" t="s">
        <v>284</v>
      </c>
      <c r="B83" s="1724">
        <v>52623.046205348452</v>
      </c>
      <c r="C83" s="822">
        <f t="shared" ref="C83:C85" si="3">SUM(D83:J83)</f>
        <v>1021715.5133812118</v>
      </c>
      <c r="D83" s="1449">
        <v>466624.63237976684</v>
      </c>
      <c r="E83" s="1772">
        <v>3914.2928500000003</v>
      </c>
      <c r="F83" s="1016">
        <v>24467.795612199618</v>
      </c>
      <c r="G83" s="1016">
        <v>0</v>
      </c>
      <c r="H83" s="1771">
        <v>24179.118979999992</v>
      </c>
      <c r="I83" s="1016">
        <v>1585.19434305292</v>
      </c>
      <c r="J83" s="1797">
        <v>500944.47921619233</v>
      </c>
      <c r="K83" s="833">
        <v>22460</v>
      </c>
    </row>
    <row r="84" spans="1:13" ht="12.75" x14ac:dyDescent="0.2">
      <c r="A84" s="70" t="s">
        <v>285</v>
      </c>
      <c r="B84" s="1724">
        <v>49388.846940477291</v>
      </c>
      <c r="C84" s="822">
        <f t="shared" si="3"/>
        <v>690206.47042665794</v>
      </c>
      <c r="D84" s="1449">
        <v>324989.29766119155</v>
      </c>
      <c r="E84" s="1772">
        <v>120.08936</v>
      </c>
      <c r="F84" s="1016">
        <v>17929.369735102551</v>
      </c>
      <c r="G84" s="1016">
        <v>0</v>
      </c>
      <c r="H84" s="1771">
        <v>2233.4778000000001</v>
      </c>
      <c r="I84" s="1016">
        <v>868.36885545701136</v>
      </c>
      <c r="J84" s="1797">
        <v>344065.86701490678</v>
      </c>
      <c r="K84" s="833">
        <v>18701</v>
      </c>
    </row>
    <row r="85" spans="1:13" ht="12.75" x14ac:dyDescent="0.2">
      <c r="A85" s="70" t="s">
        <v>286</v>
      </c>
      <c r="B85" s="1724">
        <v>48475.5008888593</v>
      </c>
      <c r="C85" s="822">
        <f t="shared" si="3"/>
        <v>862474.63049478433</v>
      </c>
      <c r="D85" s="1449">
        <v>479850.35038976232</v>
      </c>
      <c r="E85" s="1772">
        <v>0</v>
      </c>
      <c r="F85" s="1016">
        <v>19219.075345625046</v>
      </c>
      <c r="G85" s="1016">
        <v>0</v>
      </c>
      <c r="H85" s="1771">
        <v>0</v>
      </c>
      <c r="I85" s="1016">
        <v>1529.1362211251844</v>
      </c>
      <c r="J85" s="1797">
        <v>361876.06853827176</v>
      </c>
      <c r="K85" s="833">
        <v>20773</v>
      </c>
    </row>
    <row r="86" spans="1:13" x14ac:dyDescent="0.2">
      <c r="A86" s="70"/>
      <c r="B86" s="78"/>
      <c r="C86" s="69"/>
      <c r="D86" s="79"/>
      <c r="E86" s="79"/>
      <c r="F86" s="79"/>
      <c r="G86" s="79"/>
      <c r="H86" s="79"/>
      <c r="I86" s="79"/>
      <c r="J86" s="1624"/>
      <c r="K86" s="911"/>
    </row>
    <row r="87" spans="1:13" x14ac:dyDescent="0.2">
      <c r="A87" s="72" t="s">
        <v>183</v>
      </c>
      <c r="B87" s="73">
        <f>SUM(B82:B85)</f>
        <v>201272.3881112799</v>
      </c>
      <c r="C87" s="1208">
        <f t="shared" ref="C87:K87" si="4">SUM(C82:C85)</f>
        <v>3444375.1168145407</v>
      </c>
      <c r="D87" s="1208">
        <f t="shared" si="4"/>
        <v>1775582.3670000001</v>
      </c>
      <c r="E87" s="1208">
        <f t="shared" si="4"/>
        <v>4034.3822100000002</v>
      </c>
      <c r="F87" s="1208">
        <f t="shared" si="4"/>
        <v>82777.951000000001</v>
      </c>
      <c r="G87" s="1208">
        <f t="shared" si="4"/>
        <v>0</v>
      </c>
      <c r="H87" s="1208">
        <f t="shared" si="4"/>
        <v>26412.596779999993</v>
      </c>
      <c r="I87" s="1748">
        <f t="shared" si="4"/>
        <v>5089.1710000000003</v>
      </c>
      <c r="J87" s="1749">
        <f t="shared" si="4"/>
        <v>1550478.6488245404</v>
      </c>
      <c r="K87" s="953">
        <f t="shared" si="4"/>
        <v>82755</v>
      </c>
    </row>
    <row r="88" spans="1:13" ht="12.75" thickBot="1" x14ac:dyDescent="0.25">
      <c r="A88" s="80"/>
      <c r="B88" s="81"/>
      <c r="C88" s="82"/>
      <c r="D88" s="82"/>
      <c r="E88" s="82"/>
      <c r="F88" s="82"/>
      <c r="G88" s="82"/>
      <c r="H88" s="82"/>
      <c r="I88" s="82"/>
      <c r="J88" s="585"/>
      <c r="K88" s="681"/>
    </row>
    <row r="89" spans="1:13" x14ac:dyDescent="0.2">
      <c r="A89" s="661"/>
      <c r="B89" s="662"/>
      <c r="C89" s="663"/>
      <c r="D89" s="663"/>
      <c r="E89" s="663"/>
      <c r="F89" s="663"/>
      <c r="G89" s="663"/>
      <c r="H89" s="663"/>
      <c r="I89" s="663"/>
      <c r="J89" s="663"/>
      <c r="K89" s="671"/>
    </row>
    <row r="90" spans="1:13" x14ac:dyDescent="0.2">
      <c r="A90" s="665" t="s">
        <v>2060</v>
      </c>
      <c r="B90" s="604"/>
      <c r="C90" s="272"/>
      <c r="D90" s="272"/>
      <c r="E90" s="272"/>
      <c r="F90" s="272"/>
      <c r="G90" s="272"/>
      <c r="H90" s="272"/>
      <c r="I90" s="272"/>
      <c r="J90" s="272"/>
      <c r="K90" s="672"/>
    </row>
    <row r="91" spans="1:13" ht="12.75" customHeight="1" x14ac:dyDescent="0.2">
      <c r="A91" s="2028" t="s">
        <v>2131</v>
      </c>
      <c r="B91" s="2026"/>
      <c r="C91" s="2026"/>
      <c r="D91" s="2026"/>
      <c r="E91" s="2026"/>
      <c r="F91" s="2026"/>
      <c r="G91" s="2026"/>
      <c r="H91" s="2026"/>
      <c r="I91" s="2027"/>
      <c r="J91" s="2028"/>
      <c r="K91" s="2027"/>
    </row>
    <row r="92" spans="1:13" s="596" customFormat="1" ht="36" customHeight="1" x14ac:dyDescent="0.2">
      <c r="A92" s="2025" t="s">
        <v>2081</v>
      </c>
      <c r="B92" s="2026"/>
      <c r="C92" s="2026"/>
      <c r="D92" s="2026"/>
      <c r="E92" s="2026"/>
      <c r="F92" s="2026"/>
      <c r="G92" s="2026"/>
      <c r="H92" s="2026"/>
      <c r="I92" s="2026"/>
      <c r="J92" s="2026"/>
      <c r="K92" s="2027"/>
    </row>
    <row r="93" spans="1:13" ht="12" customHeight="1" x14ac:dyDescent="0.2">
      <c r="A93" s="2028" t="s">
        <v>1245</v>
      </c>
      <c r="B93" s="2026"/>
      <c r="C93" s="2026"/>
      <c r="D93" s="2026"/>
      <c r="E93" s="2026"/>
      <c r="F93" s="2026"/>
      <c r="G93" s="2026"/>
      <c r="H93" s="2026"/>
      <c r="I93" s="2026"/>
      <c r="J93" s="2026"/>
      <c r="K93" s="2027"/>
    </row>
    <row r="94" spans="1:13" ht="36" customHeight="1" x14ac:dyDescent="0.2">
      <c r="A94" s="2025" t="s">
        <v>2106</v>
      </c>
      <c r="B94" s="2026"/>
      <c r="C94" s="2026"/>
      <c r="D94" s="2026"/>
      <c r="E94" s="2026"/>
      <c r="F94" s="2026"/>
      <c r="G94" s="2026"/>
      <c r="H94" s="2026"/>
      <c r="I94" s="2027"/>
      <c r="J94" s="2028"/>
      <c r="K94" s="2027"/>
    </row>
    <row r="95" spans="1:13" ht="12" customHeight="1" x14ac:dyDescent="0.2">
      <c r="A95" s="2028" t="s">
        <v>2076</v>
      </c>
      <c r="B95" s="2026"/>
      <c r="C95" s="2026"/>
      <c r="D95" s="2026"/>
      <c r="E95" s="2026"/>
      <c r="F95" s="2026"/>
      <c r="G95" s="2026"/>
      <c r="H95" s="2026"/>
      <c r="I95" s="2026"/>
      <c r="J95" s="2026"/>
      <c r="K95" s="2027"/>
      <c r="L95" s="15"/>
      <c r="M95" s="15"/>
    </row>
    <row r="96" spans="1:13" ht="24" customHeight="1" x14ac:dyDescent="0.2">
      <c r="A96" s="2025" t="s">
        <v>2085</v>
      </c>
      <c r="B96" s="2026"/>
      <c r="C96" s="2026"/>
      <c r="D96" s="2026"/>
      <c r="E96" s="2026"/>
      <c r="F96" s="2026"/>
      <c r="G96" s="2026"/>
      <c r="H96" s="2026"/>
      <c r="I96" s="2026"/>
      <c r="J96" s="2026"/>
      <c r="K96" s="2027"/>
    </row>
    <row r="97" spans="1:11" ht="24" customHeight="1" x14ac:dyDescent="0.2">
      <c r="A97" s="2025" t="s">
        <v>1246</v>
      </c>
      <c r="B97" s="2026"/>
      <c r="C97" s="2026"/>
      <c r="D97" s="2026"/>
      <c r="E97" s="2026"/>
      <c r="F97" s="2026"/>
      <c r="G97" s="2026"/>
      <c r="H97" s="2026"/>
      <c r="I97" s="2026"/>
      <c r="J97" s="2026"/>
      <c r="K97" s="2027"/>
    </row>
    <row r="98" spans="1:11" ht="12.75" thickBot="1" x14ac:dyDescent="0.25">
      <c r="A98" s="2029" t="s">
        <v>2118</v>
      </c>
      <c r="B98" s="2030"/>
      <c r="C98" s="2030"/>
      <c r="D98" s="2030"/>
      <c r="E98" s="2030"/>
      <c r="F98" s="2030"/>
      <c r="G98" s="2030"/>
      <c r="H98" s="2030"/>
      <c r="I98" s="2030"/>
      <c r="J98" s="2030"/>
      <c r="K98" s="2031"/>
    </row>
    <row r="99" spans="1:11" x14ac:dyDescent="0.2">
      <c r="A99" s="84"/>
      <c r="B99" s="86"/>
      <c r="C99" s="79"/>
      <c r="D99" s="79"/>
      <c r="E99" s="79"/>
      <c r="F99" s="79"/>
      <c r="G99" s="79"/>
      <c r="H99" s="79"/>
      <c r="I99" s="79"/>
      <c r="J99" s="79"/>
      <c r="K99" s="682"/>
    </row>
    <row r="100" spans="1:11" x14ac:dyDescent="0.2">
      <c r="A100" s="19"/>
      <c r="B100" s="87"/>
      <c r="C100" s="87"/>
      <c r="D100" s="87"/>
      <c r="E100" s="87"/>
      <c r="F100" s="87"/>
      <c r="G100" s="87"/>
      <c r="H100" s="87"/>
      <c r="I100" s="87"/>
      <c r="J100" s="87"/>
      <c r="K100" s="87"/>
    </row>
    <row r="101" spans="1:11" x14ac:dyDescent="0.2">
      <c r="A101" s="89"/>
      <c r="B101" s="87"/>
      <c r="C101" s="88"/>
      <c r="D101" s="88"/>
      <c r="E101" s="88"/>
      <c r="F101" s="88"/>
      <c r="G101" s="88"/>
      <c r="H101" s="88"/>
      <c r="I101" s="88"/>
      <c r="J101" s="88"/>
      <c r="K101" s="683"/>
    </row>
    <row r="102" spans="1:11" x14ac:dyDescent="0.2">
      <c r="A102" s="84"/>
      <c r="B102" s="86"/>
      <c r="C102" s="79"/>
      <c r="D102" s="79"/>
      <c r="E102" s="79"/>
      <c r="F102" s="79"/>
      <c r="G102" s="79"/>
      <c r="H102" s="79"/>
      <c r="I102" s="79"/>
      <c r="J102" s="79"/>
      <c r="K102" s="682"/>
    </row>
    <row r="103" spans="1:11" x14ac:dyDescent="0.2">
      <c r="A103" s="84"/>
      <c r="B103" s="86"/>
      <c r="C103" s="79"/>
      <c r="D103" s="79"/>
      <c r="E103" s="79"/>
      <c r="F103" s="79"/>
      <c r="G103" s="79"/>
      <c r="H103" s="79"/>
      <c r="I103" s="79"/>
      <c r="J103" s="79"/>
      <c r="K103" s="682"/>
    </row>
    <row r="104" spans="1:11" x14ac:dyDescent="0.2">
      <c r="A104" s="84"/>
      <c r="B104" s="86"/>
      <c r="C104" s="79"/>
      <c r="D104" s="79"/>
      <c r="E104" s="79"/>
      <c r="F104" s="79"/>
      <c r="G104" s="79"/>
      <c r="H104" s="79"/>
      <c r="I104" s="79"/>
      <c r="J104" s="79"/>
      <c r="K104" s="684"/>
    </row>
    <row r="105" spans="1:11" x14ac:dyDescent="0.2">
      <c r="A105" s="90"/>
      <c r="B105" s="90"/>
      <c r="C105" s="91"/>
      <c r="D105" s="91"/>
      <c r="E105" s="91"/>
      <c r="F105" s="79"/>
      <c r="G105" s="79"/>
      <c r="H105" s="79"/>
      <c r="I105" s="79"/>
      <c r="J105" s="79"/>
      <c r="K105" s="684"/>
    </row>
    <row r="106" spans="1:11" x14ac:dyDescent="0.2">
      <c r="A106" s="92"/>
      <c r="B106" s="92"/>
      <c r="C106" s="93"/>
      <c r="D106" s="93"/>
      <c r="E106" s="93"/>
      <c r="F106" s="79"/>
      <c r="G106" s="79"/>
      <c r="H106" s="79"/>
      <c r="I106" s="79"/>
      <c r="J106" s="79"/>
      <c r="K106" s="684"/>
    </row>
    <row r="107" spans="1:11" x14ac:dyDescent="0.2">
      <c r="A107" s="94"/>
      <c r="B107" s="94"/>
      <c r="C107" s="95"/>
      <c r="D107" s="95"/>
      <c r="E107" s="95"/>
      <c r="F107" s="79"/>
      <c r="G107" s="79"/>
      <c r="H107" s="79"/>
      <c r="I107" s="79"/>
      <c r="J107" s="79"/>
      <c r="K107" s="684"/>
    </row>
    <row r="108" spans="1:11" x14ac:dyDescent="0.2">
      <c r="A108" s="94"/>
      <c r="B108" s="94"/>
      <c r="C108" s="95"/>
      <c r="D108" s="95"/>
      <c r="E108" s="95"/>
      <c r="F108" s="79"/>
      <c r="G108" s="79"/>
      <c r="H108" s="79"/>
      <c r="I108" s="79"/>
      <c r="J108" s="79"/>
      <c r="K108" s="684"/>
    </row>
    <row r="109" spans="1:11" x14ac:dyDescent="0.2">
      <c r="A109" s="96"/>
      <c r="B109" s="97"/>
      <c r="C109" s="69"/>
      <c r="D109" s="69"/>
      <c r="E109" s="69"/>
      <c r="F109" s="79"/>
      <c r="G109" s="79"/>
      <c r="H109" s="79"/>
      <c r="I109" s="79"/>
      <c r="J109" s="79"/>
      <c r="K109" s="684"/>
    </row>
    <row r="110" spans="1:11" x14ac:dyDescent="0.2">
      <c r="A110" s="98"/>
      <c r="B110" s="99"/>
      <c r="C110" s="100"/>
      <c r="D110" s="69"/>
      <c r="E110" s="69"/>
      <c r="F110" s="79"/>
      <c r="G110" s="79"/>
      <c r="H110" s="79"/>
      <c r="I110" s="79"/>
      <c r="J110" s="79"/>
      <c r="K110" s="684"/>
    </row>
    <row r="111" spans="1:11" x14ac:dyDescent="0.2">
      <c r="A111" s="98"/>
      <c r="B111" s="99"/>
      <c r="C111" s="100"/>
      <c r="D111" s="69"/>
      <c r="E111" s="69"/>
    </row>
    <row r="112" spans="1:11" x14ac:dyDescent="0.2">
      <c r="A112" s="98"/>
      <c r="B112" s="99"/>
      <c r="C112" s="100"/>
      <c r="D112" s="69"/>
      <c r="E112" s="69"/>
    </row>
    <row r="113" spans="1:5" x14ac:dyDescent="0.2">
      <c r="A113" s="98"/>
      <c r="B113" s="99"/>
      <c r="C113" s="100"/>
      <c r="D113" s="69"/>
      <c r="E113" s="69"/>
    </row>
    <row r="114" spans="1:5" x14ac:dyDescent="0.2">
      <c r="A114" s="98"/>
      <c r="B114" s="99"/>
      <c r="C114" s="100"/>
      <c r="D114" s="69"/>
      <c r="E114" s="69"/>
    </row>
    <row r="115" spans="1:5" x14ac:dyDescent="0.2">
      <c r="A115" s="98"/>
      <c r="B115" s="99"/>
      <c r="C115" s="100"/>
      <c r="D115" s="69"/>
      <c r="E115" s="69"/>
    </row>
    <row r="116" spans="1:5" x14ac:dyDescent="0.2">
      <c r="A116" s="98"/>
      <c r="B116" s="99"/>
      <c r="C116" s="100"/>
      <c r="D116" s="69"/>
      <c r="E116" s="69"/>
    </row>
    <row r="117" spans="1:5" x14ac:dyDescent="0.2">
      <c r="A117" s="98"/>
      <c r="B117" s="99"/>
      <c r="C117" s="100"/>
      <c r="D117" s="69"/>
      <c r="E117" s="69"/>
    </row>
  </sheetData>
  <mergeCells count="10">
    <mergeCell ref="A1:K1"/>
    <mergeCell ref="A2:K2"/>
    <mergeCell ref="A91:K91"/>
    <mergeCell ref="A92:K92"/>
    <mergeCell ref="A98:K98"/>
    <mergeCell ref="A96:K96"/>
    <mergeCell ref="A97:K97"/>
    <mergeCell ref="A93:K93"/>
    <mergeCell ref="A94:K94"/>
    <mergeCell ref="A95:K95"/>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O74"/>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3" width="8.85546875" style="2"/>
    <col min="14" max="14" width="12" style="2" bestFit="1" customWidth="1"/>
    <col min="15"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240</v>
      </c>
      <c r="B4" s="1721">
        <v>560.72086650770007</v>
      </c>
      <c r="C4" s="1197">
        <f>SUM(D4:J4)</f>
        <v>5533.1118568635266</v>
      </c>
      <c r="D4" s="1794">
        <v>3186.1080000000002</v>
      </c>
      <c r="E4" s="1989">
        <v>0</v>
      </c>
      <c r="F4" s="1394">
        <v>191.589</v>
      </c>
      <c r="G4" s="1394">
        <v>0</v>
      </c>
      <c r="H4" s="1920">
        <v>0</v>
      </c>
      <c r="I4" s="1474">
        <v>34.197000000000003</v>
      </c>
      <c r="J4" s="1794">
        <v>2121.2178568635259</v>
      </c>
      <c r="K4" s="904">
        <v>135</v>
      </c>
    </row>
    <row r="5" spans="1:11" ht="12.75" customHeight="1" x14ac:dyDescent="0.2">
      <c r="A5" s="3" t="s">
        <v>1812</v>
      </c>
      <c r="B5" s="1721">
        <v>1732.0162745275998</v>
      </c>
      <c r="C5" s="1197">
        <f t="shared" ref="C5:C42" si="0">SUM(D5:J5)</f>
        <v>22897.704620436525</v>
      </c>
      <c r="D5" s="1794">
        <v>12781.763999999999</v>
      </c>
      <c r="E5" s="1989">
        <v>0</v>
      </c>
      <c r="F5" s="1394">
        <v>581.41600000000005</v>
      </c>
      <c r="G5" s="1394">
        <v>0</v>
      </c>
      <c r="H5" s="1920">
        <v>0</v>
      </c>
      <c r="I5" s="1475">
        <v>54.332999999999998</v>
      </c>
      <c r="J5" s="1794">
        <v>9480.1916204365261</v>
      </c>
      <c r="K5" s="905">
        <v>691</v>
      </c>
    </row>
    <row r="6" spans="1:11" ht="12.75" customHeight="1" x14ac:dyDescent="0.2">
      <c r="A6" s="3" t="s">
        <v>132</v>
      </c>
      <c r="B6" s="1721">
        <v>12062.908149481</v>
      </c>
      <c r="C6" s="1197">
        <f t="shared" si="0"/>
        <v>139861.26781194806</v>
      </c>
      <c r="D6" s="1794">
        <v>78941.585999999996</v>
      </c>
      <c r="E6" s="1989">
        <v>0</v>
      </c>
      <c r="F6" s="1394">
        <v>6302.79</v>
      </c>
      <c r="G6" s="1394">
        <v>0</v>
      </c>
      <c r="H6" s="1920">
        <v>0</v>
      </c>
      <c r="I6" s="1475">
        <v>690.96100000000001</v>
      </c>
      <c r="J6" s="1794">
        <v>53925.930811948063</v>
      </c>
      <c r="K6" s="905">
        <v>3844</v>
      </c>
    </row>
    <row r="7" spans="1:11" ht="12.75" customHeight="1" x14ac:dyDescent="0.2">
      <c r="A7" s="3" t="s">
        <v>1813</v>
      </c>
      <c r="B7" s="1721">
        <v>4372.6346115330007</v>
      </c>
      <c r="C7" s="1197">
        <f t="shared" si="0"/>
        <v>54547.88179218398</v>
      </c>
      <c r="D7" s="1794">
        <v>27826.18</v>
      </c>
      <c r="E7" s="1989">
        <v>0</v>
      </c>
      <c r="F7" s="1394">
        <v>1280.1120000000001</v>
      </c>
      <c r="G7" s="1394">
        <v>0</v>
      </c>
      <c r="H7" s="1920">
        <v>0</v>
      </c>
      <c r="I7" s="1475">
        <v>83.905000000000001</v>
      </c>
      <c r="J7" s="1794">
        <v>25357.684792183976</v>
      </c>
      <c r="K7" s="905">
        <v>1440</v>
      </c>
    </row>
    <row r="8" spans="1:11" ht="12.75" customHeight="1" x14ac:dyDescent="0.2">
      <c r="A8" s="3" t="s">
        <v>1814</v>
      </c>
      <c r="B8" s="1721">
        <v>8260.5688008933994</v>
      </c>
      <c r="C8" s="1197">
        <f t="shared" si="0"/>
        <v>90635.338278234063</v>
      </c>
      <c r="D8" s="1794">
        <v>52015.762000000002</v>
      </c>
      <c r="E8" s="1989">
        <v>0</v>
      </c>
      <c r="F8" s="1394">
        <v>2072.8049999999998</v>
      </c>
      <c r="G8" s="1394">
        <v>0</v>
      </c>
      <c r="H8" s="1920">
        <v>0</v>
      </c>
      <c r="I8" s="1475">
        <v>231.2</v>
      </c>
      <c r="J8" s="1794">
        <v>36315.571278234056</v>
      </c>
      <c r="K8" s="905">
        <v>2337</v>
      </c>
    </row>
    <row r="9" spans="1:11" ht="12.75" customHeight="1" x14ac:dyDescent="0.2">
      <c r="A9" s="3" t="s">
        <v>137</v>
      </c>
      <c r="B9" s="1721">
        <v>33242.090734928992</v>
      </c>
      <c r="C9" s="1197">
        <f t="shared" si="0"/>
        <v>420349.34243581677</v>
      </c>
      <c r="D9" s="1794">
        <v>210936.019</v>
      </c>
      <c r="E9" s="1989">
        <v>0</v>
      </c>
      <c r="F9" s="1394">
        <v>19290.316999999999</v>
      </c>
      <c r="G9" s="1394">
        <v>0</v>
      </c>
      <c r="H9" s="1920">
        <v>190.62309999999997</v>
      </c>
      <c r="I9" s="1475">
        <v>759.42</v>
      </c>
      <c r="J9" s="1794">
        <v>189172.96333581672</v>
      </c>
      <c r="K9" s="905">
        <v>10645</v>
      </c>
    </row>
    <row r="10" spans="1:11" ht="12.75" customHeight="1" x14ac:dyDescent="0.2">
      <c r="A10" s="3" t="s">
        <v>0</v>
      </c>
      <c r="B10" s="1721">
        <v>350.72207945119999</v>
      </c>
      <c r="C10" s="1197">
        <f t="shared" si="0"/>
        <v>6214.1352672301255</v>
      </c>
      <c r="D10" s="1794">
        <v>2654.1579999999999</v>
      </c>
      <c r="E10" s="1989">
        <v>0</v>
      </c>
      <c r="F10" s="1394">
        <v>67.965999999999994</v>
      </c>
      <c r="G10" s="1394">
        <v>0</v>
      </c>
      <c r="H10" s="1920">
        <v>0</v>
      </c>
      <c r="I10" s="1475">
        <v>0</v>
      </c>
      <c r="J10" s="1794">
        <v>3492.0112672301252</v>
      </c>
      <c r="K10" s="905">
        <v>190</v>
      </c>
    </row>
    <row r="11" spans="1:11" ht="12.75" customHeight="1" x14ac:dyDescent="0.2">
      <c r="A11" s="3" t="s">
        <v>1815</v>
      </c>
      <c r="B11" s="1721">
        <v>9271.4030112140008</v>
      </c>
      <c r="C11" s="1197">
        <f t="shared" si="0"/>
        <v>111608.74795774979</v>
      </c>
      <c r="D11" s="1794">
        <v>60862.553</v>
      </c>
      <c r="E11" s="1989">
        <v>0</v>
      </c>
      <c r="F11" s="1394">
        <v>2851.1080000000002</v>
      </c>
      <c r="G11" s="1394">
        <v>0</v>
      </c>
      <c r="H11" s="1920">
        <v>0</v>
      </c>
      <c r="I11" s="1475">
        <v>78.319000000000003</v>
      </c>
      <c r="J11" s="1794">
        <v>47816.767957749777</v>
      </c>
      <c r="K11" s="905">
        <v>2826</v>
      </c>
    </row>
    <row r="12" spans="1:11" ht="12.75" customHeight="1" x14ac:dyDescent="0.2">
      <c r="A12" s="3" t="s">
        <v>258</v>
      </c>
      <c r="B12" s="1721">
        <v>2277.9079644824997</v>
      </c>
      <c r="C12" s="1197">
        <f t="shared" si="0"/>
        <v>24457.519963907922</v>
      </c>
      <c r="D12" s="1794">
        <v>13087.019</v>
      </c>
      <c r="E12" s="1989">
        <v>0</v>
      </c>
      <c r="F12" s="1394">
        <v>687.649</v>
      </c>
      <c r="G12" s="1394">
        <v>0</v>
      </c>
      <c r="H12" s="1920">
        <v>0</v>
      </c>
      <c r="I12" s="1475">
        <v>82.284000000000006</v>
      </c>
      <c r="J12" s="1794">
        <v>10600.567963907921</v>
      </c>
      <c r="K12" s="905">
        <v>720</v>
      </c>
    </row>
    <row r="13" spans="1:11" ht="12.75" customHeight="1" x14ac:dyDescent="0.2">
      <c r="A13" s="3" t="s">
        <v>1816</v>
      </c>
      <c r="B13" s="1721">
        <v>756.83427298649997</v>
      </c>
      <c r="C13" s="1197">
        <f t="shared" si="0"/>
        <v>11077.163800590044</v>
      </c>
      <c r="D13" s="1794">
        <v>6535.3469999999998</v>
      </c>
      <c r="E13" s="1989">
        <v>0</v>
      </c>
      <c r="F13" s="1394">
        <v>107.166</v>
      </c>
      <c r="G13" s="1394">
        <v>0</v>
      </c>
      <c r="H13" s="1920">
        <v>0</v>
      </c>
      <c r="I13" s="1475">
        <v>0.35599999999999998</v>
      </c>
      <c r="J13" s="1794">
        <v>4434.2948005900444</v>
      </c>
      <c r="K13" s="905">
        <v>310</v>
      </c>
    </row>
    <row r="14" spans="1:11" ht="12.75" customHeight="1" x14ac:dyDescent="0.2">
      <c r="A14" s="3" t="s">
        <v>76</v>
      </c>
      <c r="B14" s="1721">
        <v>3520.0347685088004</v>
      </c>
      <c r="C14" s="1197">
        <f t="shared" si="0"/>
        <v>40238.964318795101</v>
      </c>
      <c r="D14" s="1794">
        <v>23646.026999999998</v>
      </c>
      <c r="E14" s="1989">
        <v>0</v>
      </c>
      <c r="F14" s="1394">
        <v>2078.8760000000002</v>
      </c>
      <c r="G14" s="1394">
        <v>0</v>
      </c>
      <c r="H14" s="1920">
        <v>0</v>
      </c>
      <c r="I14" s="1475">
        <v>89.802000000000007</v>
      </c>
      <c r="J14" s="1794">
        <v>14424.259318795102</v>
      </c>
      <c r="K14" s="905">
        <v>1108</v>
      </c>
    </row>
    <row r="15" spans="1:11" ht="12.75" customHeight="1" x14ac:dyDescent="0.2">
      <c r="A15" s="3" t="s">
        <v>263</v>
      </c>
      <c r="B15" s="1721">
        <v>223.9287385188</v>
      </c>
      <c r="C15" s="1197">
        <f t="shared" si="0"/>
        <v>3462.0929785961184</v>
      </c>
      <c r="D15" s="1794">
        <v>2078.701</v>
      </c>
      <c r="E15" s="1989">
        <v>0</v>
      </c>
      <c r="F15" s="1394">
        <v>72.078000000000003</v>
      </c>
      <c r="G15" s="1394">
        <v>0</v>
      </c>
      <c r="H15" s="1920">
        <v>0</v>
      </c>
      <c r="I15" s="1475">
        <v>8.1809999999999992</v>
      </c>
      <c r="J15" s="1794">
        <v>1303.1329785961184</v>
      </c>
      <c r="K15" s="905">
        <v>99</v>
      </c>
    </row>
    <row r="16" spans="1:11" ht="12.75" customHeight="1" x14ac:dyDescent="0.2">
      <c r="A16" s="3" t="s">
        <v>149</v>
      </c>
      <c r="B16" s="1721">
        <v>5218.7123128924995</v>
      </c>
      <c r="C16" s="1197">
        <f t="shared" si="0"/>
        <v>52894.601332961931</v>
      </c>
      <c r="D16" s="1794">
        <v>29115.328000000001</v>
      </c>
      <c r="E16" s="1989">
        <v>0</v>
      </c>
      <c r="F16" s="1394">
        <v>1463.1790000000001</v>
      </c>
      <c r="G16" s="1394">
        <v>0</v>
      </c>
      <c r="H16" s="1920">
        <v>0</v>
      </c>
      <c r="I16" s="1475">
        <v>111.21899999999999</v>
      </c>
      <c r="J16" s="1794">
        <v>22204.875332961929</v>
      </c>
      <c r="K16" s="905">
        <v>1400</v>
      </c>
    </row>
    <row r="17" spans="1:11" ht="12.75" customHeight="1" x14ac:dyDescent="0.2">
      <c r="A17" s="3" t="s">
        <v>1817</v>
      </c>
      <c r="B17" s="1721">
        <v>6698.9773180822995</v>
      </c>
      <c r="C17" s="1197">
        <f t="shared" si="0"/>
        <v>76513.649897445444</v>
      </c>
      <c r="D17" s="1794">
        <v>47127.928</v>
      </c>
      <c r="E17" s="1989">
        <v>0</v>
      </c>
      <c r="F17" s="1394">
        <v>1823.615</v>
      </c>
      <c r="G17" s="1394">
        <v>0</v>
      </c>
      <c r="H17" s="1920">
        <v>0</v>
      </c>
      <c r="I17" s="1475">
        <v>67.546000000000006</v>
      </c>
      <c r="J17" s="1794">
        <v>27494.560897445448</v>
      </c>
      <c r="K17" s="905">
        <v>1919</v>
      </c>
    </row>
    <row r="18" spans="1:11" ht="12.75" customHeight="1" x14ac:dyDescent="0.2">
      <c r="A18" s="3" t="s">
        <v>1818</v>
      </c>
      <c r="B18" s="1721">
        <v>11711.488816137</v>
      </c>
      <c r="C18" s="1197">
        <f t="shared" si="0"/>
        <v>151444.75862209473</v>
      </c>
      <c r="D18" s="1794">
        <v>109025.01700000001</v>
      </c>
      <c r="E18" s="1989">
        <v>0</v>
      </c>
      <c r="F18" s="1394">
        <v>11670.89</v>
      </c>
      <c r="G18" s="1394">
        <v>0</v>
      </c>
      <c r="H18" s="1920">
        <v>0</v>
      </c>
      <c r="I18" s="1475">
        <v>590.27300000000002</v>
      </c>
      <c r="J18" s="1794">
        <v>30158.57862209473</v>
      </c>
      <c r="K18" s="905">
        <v>2799</v>
      </c>
    </row>
    <row r="19" spans="1:11" ht="12.75" customHeight="1" x14ac:dyDescent="0.2">
      <c r="A19" s="3" t="s">
        <v>83</v>
      </c>
      <c r="B19" s="1721">
        <v>3333.1616968050002</v>
      </c>
      <c r="C19" s="1197">
        <f t="shared" si="0"/>
        <v>34709.895861884412</v>
      </c>
      <c r="D19" s="1794">
        <v>20282.772000000001</v>
      </c>
      <c r="E19" s="1989">
        <v>0</v>
      </c>
      <c r="F19" s="1394">
        <v>872.02800000000002</v>
      </c>
      <c r="G19" s="1394">
        <v>0</v>
      </c>
      <c r="H19" s="1920">
        <v>145.70016000000001</v>
      </c>
      <c r="I19" s="1475">
        <v>241.50200000000001</v>
      </c>
      <c r="J19" s="1794">
        <v>13167.89370188441</v>
      </c>
      <c r="K19" s="905">
        <v>907</v>
      </c>
    </row>
    <row r="20" spans="1:11" ht="12.75" customHeight="1" x14ac:dyDescent="0.2">
      <c r="A20" s="3" t="s">
        <v>1667</v>
      </c>
      <c r="B20" s="1721">
        <v>97101.434858000008</v>
      </c>
      <c r="C20" s="1197">
        <f t="shared" si="0"/>
        <v>1063560.5546439639</v>
      </c>
      <c r="D20" s="1794">
        <v>433770.96899999998</v>
      </c>
      <c r="E20" s="1989">
        <v>2.02149</v>
      </c>
      <c r="F20" s="1394">
        <v>67332.58</v>
      </c>
      <c r="G20" s="1394">
        <v>0</v>
      </c>
      <c r="H20" s="1920">
        <v>132123.38767</v>
      </c>
      <c r="I20" s="1475">
        <v>4456.4260000000004</v>
      </c>
      <c r="J20" s="1794">
        <v>425875.1704839638</v>
      </c>
      <c r="K20" s="905">
        <v>19333</v>
      </c>
    </row>
    <row r="21" spans="1:11" ht="12.75" customHeight="1" x14ac:dyDescent="0.2">
      <c r="A21" s="3" t="s">
        <v>1819</v>
      </c>
      <c r="B21" s="1721">
        <v>33993.568851190001</v>
      </c>
      <c r="C21" s="1197">
        <f t="shared" si="0"/>
        <v>420288.78167106817</v>
      </c>
      <c r="D21" s="1794">
        <v>291036.13299999997</v>
      </c>
      <c r="E21" s="1989">
        <v>0</v>
      </c>
      <c r="F21" s="1394">
        <v>32554.615000000002</v>
      </c>
      <c r="G21" s="1394">
        <v>0</v>
      </c>
      <c r="H21" s="1920">
        <v>0</v>
      </c>
      <c r="I21" s="1475">
        <v>857.55899999999997</v>
      </c>
      <c r="J21" s="1794">
        <v>95840.474671068208</v>
      </c>
      <c r="K21" s="905">
        <v>8301</v>
      </c>
    </row>
    <row r="22" spans="1:11" ht="12.75" customHeight="1" x14ac:dyDescent="0.2">
      <c r="A22" s="3" t="s">
        <v>1820</v>
      </c>
      <c r="B22" s="1721">
        <v>2997.2773017110003</v>
      </c>
      <c r="C22" s="1197">
        <f t="shared" si="0"/>
        <v>27662.689618532255</v>
      </c>
      <c r="D22" s="1794">
        <v>15630.376</v>
      </c>
      <c r="E22" s="1989">
        <v>0</v>
      </c>
      <c r="F22" s="1394">
        <v>2345.0929999999998</v>
      </c>
      <c r="G22" s="1394">
        <v>0</v>
      </c>
      <c r="H22" s="1920">
        <v>0</v>
      </c>
      <c r="I22" s="1475">
        <v>70.012</v>
      </c>
      <c r="J22" s="1794">
        <v>9617.2086185322551</v>
      </c>
      <c r="K22" s="905">
        <v>653</v>
      </c>
    </row>
    <row r="23" spans="1:11" ht="12.75" customHeight="1" x14ac:dyDescent="0.2">
      <c r="A23" s="3" t="s">
        <v>1821</v>
      </c>
      <c r="B23" s="1721">
        <v>2093.2906550631001</v>
      </c>
      <c r="C23" s="1197">
        <f t="shared" si="0"/>
        <v>24309.206454621624</v>
      </c>
      <c r="D23" s="1794">
        <v>14482.181</v>
      </c>
      <c r="E23" s="1989">
        <v>0</v>
      </c>
      <c r="F23" s="1394">
        <v>268.41300000000001</v>
      </c>
      <c r="G23" s="1394">
        <v>0</v>
      </c>
      <c r="H23" s="1920">
        <v>0</v>
      </c>
      <c r="I23" s="1475">
        <v>12.818</v>
      </c>
      <c r="J23" s="1794">
        <v>9545.794454621624</v>
      </c>
      <c r="K23" s="905">
        <v>755</v>
      </c>
    </row>
    <row r="24" spans="1:11" ht="12.75" customHeight="1" x14ac:dyDescent="0.2">
      <c r="A24" s="3" t="s">
        <v>544</v>
      </c>
      <c r="B24" s="1721">
        <v>6988.2560691409999</v>
      </c>
      <c r="C24" s="1197">
        <f t="shared" si="0"/>
        <v>90988.236759891763</v>
      </c>
      <c r="D24" s="1794">
        <v>54419.116999999998</v>
      </c>
      <c r="E24" s="1989">
        <v>0</v>
      </c>
      <c r="F24" s="1394">
        <v>3027.7559999999999</v>
      </c>
      <c r="G24" s="1394">
        <v>0</v>
      </c>
      <c r="H24" s="1920">
        <v>0</v>
      </c>
      <c r="I24" s="1475">
        <v>200.44499999999999</v>
      </c>
      <c r="J24" s="1794">
        <v>33340.918759891756</v>
      </c>
      <c r="K24" s="905">
        <v>2312</v>
      </c>
    </row>
    <row r="25" spans="1:11" ht="12.75" customHeight="1" x14ac:dyDescent="0.2">
      <c r="A25" s="3" t="s">
        <v>157</v>
      </c>
      <c r="B25" s="1721">
        <v>1137.6121288097002</v>
      </c>
      <c r="C25" s="1197">
        <f t="shared" si="0"/>
        <v>16031.69826713952</v>
      </c>
      <c r="D25" s="1794">
        <v>8698.7630000000008</v>
      </c>
      <c r="E25" s="1989">
        <v>0</v>
      </c>
      <c r="F25" s="1394">
        <v>354.15499999999997</v>
      </c>
      <c r="G25" s="1394">
        <v>0</v>
      </c>
      <c r="H25" s="1920">
        <v>0</v>
      </c>
      <c r="I25" s="1475">
        <v>21.245000000000001</v>
      </c>
      <c r="J25" s="1794">
        <v>6957.5352671395176</v>
      </c>
      <c r="K25" s="905">
        <v>397</v>
      </c>
    </row>
    <row r="26" spans="1:11" ht="12.75" customHeight="1" x14ac:dyDescent="0.2">
      <c r="A26" s="3" t="s">
        <v>587</v>
      </c>
      <c r="B26" s="1721">
        <v>6983.1481831468</v>
      </c>
      <c r="C26" s="1197">
        <f t="shared" si="0"/>
        <v>84003.597016234256</v>
      </c>
      <c r="D26" s="1794">
        <v>53391.482000000004</v>
      </c>
      <c r="E26" s="1989">
        <v>0</v>
      </c>
      <c r="F26" s="1394">
        <v>3538.7179999999998</v>
      </c>
      <c r="G26" s="1394">
        <v>0</v>
      </c>
      <c r="H26" s="1920">
        <v>0</v>
      </c>
      <c r="I26" s="1475">
        <v>105.435</v>
      </c>
      <c r="J26" s="1794">
        <v>26967.962016234251</v>
      </c>
      <c r="K26" s="905">
        <v>2004</v>
      </c>
    </row>
    <row r="27" spans="1:11" ht="12.75" customHeight="1" x14ac:dyDescent="0.2">
      <c r="A27" s="3" t="s">
        <v>1822</v>
      </c>
      <c r="B27" s="1721">
        <v>3098.7378622601</v>
      </c>
      <c r="C27" s="1197">
        <f t="shared" si="0"/>
        <v>43954.358260640045</v>
      </c>
      <c r="D27" s="1794">
        <v>23755.120999999999</v>
      </c>
      <c r="E27" s="1989">
        <v>0</v>
      </c>
      <c r="F27" s="1394">
        <v>581.33900000000006</v>
      </c>
      <c r="G27" s="1394">
        <v>0</v>
      </c>
      <c r="H27" s="1920">
        <v>0</v>
      </c>
      <c r="I27" s="1475">
        <v>92.542000000000002</v>
      </c>
      <c r="J27" s="1794">
        <v>19525.356260640041</v>
      </c>
      <c r="K27" s="905">
        <v>1119</v>
      </c>
    </row>
    <row r="28" spans="1:11" ht="12.75" customHeight="1" x14ac:dyDescent="0.2">
      <c r="A28" s="3" t="s">
        <v>1823</v>
      </c>
      <c r="B28" s="1721">
        <v>2395.4124896118001</v>
      </c>
      <c r="C28" s="1197">
        <f t="shared" si="0"/>
        <v>25963.182097102261</v>
      </c>
      <c r="D28" s="1794">
        <v>13472.846</v>
      </c>
      <c r="E28" s="1989">
        <v>0</v>
      </c>
      <c r="F28" s="1394">
        <v>232.77500000000001</v>
      </c>
      <c r="G28" s="1394">
        <v>0</v>
      </c>
      <c r="H28" s="1920">
        <v>0</v>
      </c>
      <c r="I28" s="1475">
        <v>30.17</v>
      </c>
      <c r="J28" s="1794">
        <v>12227.39109710226</v>
      </c>
      <c r="K28" s="905">
        <v>780</v>
      </c>
    </row>
    <row r="29" spans="1:11" ht="12.75" customHeight="1" x14ac:dyDescent="0.2">
      <c r="A29" s="3" t="s">
        <v>1824</v>
      </c>
      <c r="B29" s="1721">
        <v>1289.2860063720998</v>
      </c>
      <c r="C29" s="1197">
        <f t="shared" si="0"/>
        <v>20275.387039945075</v>
      </c>
      <c r="D29" s="1794">
        <v>10823.971</v>
      </c>
      <c r="E29" s="1989">
        <v>0</v>
      </c>
      <c r="F29" s="1394">
        <v>186.91</v>
      </c>
      <c r="G29" s="1394">
        <v>0</v>
      </c>
      <c r="H29" s="1920">
        <v>0</v>
      </c>
      <c r="I29" s="1475">
        <v>1.9850000000000001</v>
      </c>
      <c r="J29" s="1794">
        <v>9262.5210399450752</v>
      </c>
      <c r="K29" s="905">
        <v>580</v>
      </c>
    </row>
    <row r="30" spans="1:11" ht="12.75" customHeight="1" x14ac:dyDescent="0.2">
      <c r="A30" s="3" t="s">
        <v>486</v>
      </c>
      <c r="B30" s="1721">
        <v>89905.257156431995</v>
      </c>
      <c r="C30" s="1197">
        <f t="shared" si="0"/>
        <v>1288014.0475223358</v>
      </c>
      <c r="D30" s="1794">
        <v>818098.54</v>
      </c>
      <c r="E30" s="1989">
        <v>0</v>
      </c>
      <c r="F30" s="1394">
        <v>94174.312999999995</v>
      </c>
      <c r="G30" s="1394">
        <v>0</v>
      </c>
      <c r="H30" s="1920">
        <v>0</v>
      </c>
      <c r="I30" s="1475">
        <v>1696.7929999999999</v>
      </c>
      <c r="J30" s="1794">
        <v>374044.40152233571</v>
      </c>
      <c r="K30" s="905">
        <v>26009</v>
      </c>
    </row>
    <row r="31" spans="1:11" ht="12.75" customHeight="1" x14ac:dyDescent="0.2">
      <c r="A31" s="3" t="s">
        <v>344</v>
      </c>
      <c r="B31" s="1721">
        <v>1218.8731357828001</v>
      </c>
      <c r="C31" s="1197">
        <f t="shared" si="0"/>
        <v>7620.8938216486449</v>
      </c>
      <c r="D31" s="1794">
        <v>4804.2190000000001</v>
      </c>
      <c r="E31" s="1989">
        <v>0</v>
      </c>
      <c r="F31" s="1394">
        <v>320.59399999999999</v>
      </c>
      <c r="G31" s="1394">
        <v>0</v>
      </c>
      <c r="H31" s="1920">
        <v>0</v>
      </c>
      <c r="I31" s="1475">
        <v>66.031000000000006</v>
      </c>
      <c r="J31" s="1794">
        <v>2430.0498216486449</v>
      </c>
      <c r="K31" s="905">
        <v>235</v>
      </c>
    </row>
    <row r="32" spans="1:11" ht="12.75" customHeight="1" x14ac:dyDescent="0.2">
      <c r="A32" s="3" t="s">
        <v>1825</v>
      </c>
      <c r="B32" s="1721">
        <v>9621.4002278198004</v>
      </c>
      <c r="C32" s="1197">
        <f t="shared" si="0"/>
        <v>105522.70511263816</v>
      </c>
      <c r="D32" s="1794">
        <v>65606.005000000005</v>
      </c>
      <c r="E32" s="1989">
        <v>0</v>
      </c>
      <c r="F32" s="1394">
        <v>5784.7950000000001</v>
      </c>
      <c r="G32" s="1394">
        <v>0</v>
      </c>
      <c r="H32" s="1920">
        <v>0</v>
      </c>
      <c r="I32" s="1475">
        <v>357.49700000000001</v>
      </c>
      <c r="J32" s="1794">
        <v>33774.40811263815</v>
      </c>
      <c r="K32" s="905">
        <v>2532</v>
      </c>
    </row>
    <row r="33" spans="1:11" ht="12.75" customHeight="1" x14ac:dyDescent="0.2">
      <c r="A33" s="3" t="s">
        <v>1826</v>
      </c>
      <c r="B33" s="1721">
        <v>890.76448297939999</v>
      </c>
      <c r="C33" s="1197">
        <f t="shared" si="0"/>
        <v>9932.8160440772554</v>
      </c>
      <c r="D33" s="1794">
        <v>4236.8500000000004</v>
      </c>
      <c r="E33" s="1989">
        <v>0</v>
      </c>
      <c r="F33" s="1394">
        <v>190.875</v>
      </c>
      <c r="G33" s="1394">
        <v>0</v>
      </c>
      <c r="H33" s="1920">
        <v>0</v>
      </c>
      <c r="I33" s="1475">
        <v>1.488</v>
      </c>
      <c r="J33" s="1794">
        <v>5503.6030440772538</v>
      </c>
      <c r="K33" s="905">
        <v>355</v>
      </c>
    </row>
    <row r="34" spans="1:11" ht="12.75" customHeight="1" x14ac:dyDescent="0.2">
      <c r="A34" s="3" t="s">
        <v>1827</v>
      </c>
      <c r="B34" s="1721">
        <v>49858.3632287</v>
      </c>
      <c r="C34" s="1197">
        <f t="shared" si="0"/>
        <v>435098.27671031514</v>
      </c>
      <c r="D34" s="1794">
        <v>256982.62700000001</v>
      </c>
      <c r="E34" s="1989">
        <v>0</v>
      </c>
      <c r="F34" s="1394">
        <v>28734.223999999998</v>
      </c>
      <c r="G34" s="1394">
        <v>0</v>
      </c>
      <c r="H34" s="1920">
        <v>0</v>
      </c>
      <c r="I34" s="1475">
        <v>1498.5920000000001</v>
      </c>
      <c r="J34" s="1794">
        <v>147882.83371031511</v>
      </c>
      <c r="K34" s="905">
        <v>9654</v>
      </c>
    </row>
    <row r="35" spans="1:11" ht="12.75" customHeight="1" x14ac:dyDescent="0.2">
      <c r="A35" s="3" t="s">
        <v>1828</v>
      </c>
      <c r="B35" s="1721">
        <v>44896.305508140002</v>
      </c>
      <c r="C35" s="1197">
        <f t="shared" si="0"/>
        <v>664206.47592271154</v>
      </c>
      <c r="D35" s="1794">
        <v>335138.39799999999</v>
      </c>
      <c r="E35" s="1989">
        <v>24.559279999999998</v>
      </c>
      <c r="F35" s="1394">
        <v>28014.642</v>
      </c>
      <c r="G35" s="1394">
        <v>0</v>
      </c>
      <c r="H35" s="1920">
        <v>0</v>
      </c>
      <c r="I35" s="1475">
        <v>1282.3140000000001</v>
      </c>
      <c r="J35" s="1794">
        <v>299746.56264271156</v>
      </c>
      <c r="K35" s="905">
        <v>15369</v>
      </c>
    </row>
    <row r="36" spans="1:11" ht="12.75" customHeight="1" x14ac:dyDescent="0.2">
      <c r="A36" s="3" t="s">
        <v>752</v>
      </c>
      <c r="B36" s="1721">
        <v>4228.4046161246997</v>
      </c>
      <c r="C36" s="1197">
        <f t="shared" si="0"/>
        <v>75974.085739234113</v>
      </c>
      <c r="D36" s="1794">
        <v>38454.843000000001</v>
      </c>
      <c r="E36" s="1989">
        <v>0</v>
      </c>
      <c r="F36" s="1394">
        <v>893.04899999999998</v>
      </c>
      <c r="G36" s="1394">
        <v>0</v>
      </c>
      <c r="H36" s="1920">
        <v>0</v>
      </c>
      <c r="I36" s="1475">
        <v>47.494</v>
      </c>
      <c r="J36" s="1794">
        <v>36578.699739234122</v>
      </c>
      <c r="K36" s="905">
        <v>1935</v>
      </c>
    </row>
    <row r="37" spans="1:11" ht="12.75" customHeight="1" x14ac:dyDescent="0.2">
      <c r="A37" s="3" t="s">
        <v>1149</v>
      </c>
      <c r="B37" s="1721">
        <v>32027.277230869997</v>
      </c>
      <c r="C37" s="1197">
        <f t="shared" si="0"/>
        <v>524310.40653312113</v>
      </c>
      <c r="D37" s="1794">
        <v>359873.05300000001</v>
      </c>
      <c r="E37" s="1989">
        <v>0</v>
      </c>
      <c r="F37" s="1394">
        <v>42826.014999999999</v>
      </c>
      <c r="G37" s="1394">
        <v>0</v>
      </c>
      <c r="H37" s="1920">
        <v>0</v>
      </c>
      <c r="I37" s="1475">
        <v>573.024</v>
      </c>
      <c r="J37" s="1794">
        <v>121038.31453312107</v>
      </c>
      <c r="K37" s="905">
        <v>10040</v>
      </c>
    </row>
    <row r="38" spans="1:11" ht="12.75" customHeight="1" x14ac:dyDescent="0.2">
      <c r="A38" s="3" t="s">
        <v>1829</v>
      </c>
      <c r="B38" s="1721">
        <v>436.66679135830003</v>
      </c>
      <c r="C38" s="1197">
        <f t="shared" si="0"/>
        <v>5574.4549416459249</v>
      </c>
      <c r="D38" s="1794">
        <v>2833.34</v>
      </c>
      <c r="E38" s="1989">
        <v>0</v>
      </c>
      <c r="F38" s="1394">
        <v>166.55</v>
      </c>
      <c r="G38" s="1394">
        <v>0</v>
      </c>
      <c r="H38" s="1920">
        <v>0</v>
      </c>
      <c r="I38" s="1475">
        <v>6.1829999999999998</v>
      </c>
      <c r="J38" s="1794">
        <v>2568.3819416459246</v>
      </c>
      <c r="K38" s="905">
        <v>156</v>
      </c>
    </row>
    <row r="39" spans="1:11" ht="12.75" customHeight="1" x14ac:dyDescent="0.2">
      <c r="A39" s="3" t="s">
        <v>1830</v>
      </c>
      <c r="B39" s="1721">
        <v>3806.5012784649998</v>
      </c>
      <c r="C39" s="1197">
        <f t="shared" si="0"/>
        <v>73812.80700039817</v>
      </c>
      <c r="D39" s="1794">
        <v>30103.46</v>
      </c>
      <c r="E39" s="1989">
        <v>90.53146000000001</v>
      </c>
      <c r="F39" s="1394">
        <v>1735.6</v>
      </c>
      <c r="G39" s="1394">
        <v>0</v>
      </c>
      <c r="H39" s="1920">
        <v>0</v>
      </c>
      <c r="I39" s="1475">
        <v>139.45599999999999</v>
      </c>
      <c r="J39" s="1794">
        <v>41743.759540398169</v>
      </c>
      <c r="K39" s="905">
        <v>1856</v>
      </c>
    </row>
    <row r="40" spans="1:11" ht="12.75" customHeight="1" x14ac:dyDescent="0.2">
      <c r="A40" s="3" t="s">
        <v>1831</v>
      </c>
      <c r="B40" s="1721">
        <v>14015.142005651</v>
      </c>
      <c r="C40" s="1197">
        <f t="shared" si="0"/>
        <v>117092.98687724027</v>
      </c>
      <c r="D40" s="1794">
        <v>76547.862999999998</v>
      </c>
      <c r="E40" s="1989">
        <v>0</v>
      </c>
      <c r="F40" s="1394">
        <v>6939.268</v>
      </c>
      <c r="G40" s="1394">
        <v>0</v>
      </c>
      <c r="H40" s="1920">
        <v>0</v>
      </c>
      <c r="I40" s="1475">
        <v>425.15100000000001</v>
      </c>
      <c r="J40" s="1794">
        <v>33180.704877240278</v>
      </c>
      <c r="K40" s="905">
        <v>2885</v>
      </c>
    </row>
    <row r="41" spans="1:11" ht="12.75" customHeight="1" x14ac:dyDescent="0.2">
      <c r="A41" s="3" t="s">
        <v>1832</v>
      </c>
      <c r="B41" s="1721">
        <v>2057.4679125492003</v>
      </c>
      <c r="C41" s="1197">
        <f t="shared" si="0"/>
        <v>23097.422026701483</v>
      </c>
      <c r="D41" s="1794">
        <v>11788.01</v>
      </c>
      <c r="E41" s="1989">
        <v>0</v>
      </c>
      <c r="F41" s="1394">
        <v>4433.3620000000001</v>
      </c>
      <c r="G41" s="1394">
        <v>0</v>
      </c>
      <c r="H41" s="1920">
        <v>0</v>
      </c>
      <c r="I41" s="1475">
        <v>98.028000000000006</v>
      </c>
      <c r="J41" s="1794">
        <v>6778.0220267014838</v>
      </c>
      <c r="K41" s="905">
        <v>495</v>
      </c>
    </row>
    <row r="42" spans="1:11" ht="12.75" customHeight="1" x14ac:dyDescent="0.2">
      <c r="A42" s="3" t="s">
        <v>1833</v>
      </c>
      <c r="B42" s="1799">
        <v>10708.227279073</v>
      </c>
      <c r="C42" s="1197">
        <f t="shared" si="0"/>
        <v>132427.10829670157</v>
      </c>
      <c r="D42" s="1794">
        <v>72479.945000000007</v>
      </c>
      <c r="E42" s="1989">
        <v>0</v>
      </c>
      <c r="F42" s="1394">
        <v>4488.8469999999998</v>
      </c>
      <c r="G42" s="1394">
        <v>0</v>
      </c>
      <c r="H42" s="1920">
        <v>0</v>
      </c>
      <c r="I42" s="1475">
        <v>513.97299999999996</v>
      </c>
      <c r="J42" s="1794">
        <v>54944.343296701561</v>
      </c>
      <c r="K42" s="905">
        <v>3409</v>
      </c>
    </row>
    <row r="43" spans="1:11" ht="12.75" customHeight="1" x14ac:dyDescent="0.2">
      <c r="A43" s="218"/>
      <c r="B43" s="219"/>
      <c r="C43" s="1020"/>
      <c r="D43" s="1020"/>
      <c r="E43" s="1020"/>
      <c r="F43" s="1020"/>
      <c r="G43" s="1020"/>
      <c r="H43" s="1020"/>
      <c r="I43" s="1237"/>
      <c r="J43" s="1021"/>
      <c r="K43" s="898"/>
    </row>
    <row r="44" spans="1:11" ht="12.75" customHeight="1" x14ac:dyDescent="0.2">
      <c r="A44" s="220" t="s">
        <v>24</v>
      </c>
      <c r="B44" s="221">
        <f>SUM(B4:B42)</f>
        <v>525342.78567620111</v>
      </c>
      <c r="C44" s="1395">
        <f t="shared" ref="C44:K44" si="1">SUM(C4:C42)</f>
        <v>6526168.3551746458</v>
      </c>
      <c r="D44" s="1395">
        <f t="shared" si="1"/>
        <v>3696530.3809999991</v>
      </c>
      <c r="E44" s="1395">
        <f t="shared" si="1"/>
        <v>117.11223000000001</v>
      </c>
      <c r="F44" s="1395">
        <f t="shared" si="1"/>
        <v>380538.07199999999</v>
      </c>
      <c r="G44" s="1395">
        <f t="shared" si="1"/>
        <v>0</v>
      </c>
      <c r="H44" s="1395">
        <f t="shared" si="1"/>
        <v>132459.71093</v>
      </c>
      <c r="I44" s="1396">
        <f t="shared" si="1"/>
        <v>15678.159000000001</v>
      </c>
      <c r="J44" s="1397">
        <f t="shared" si="1"/>
        <v>2300844.9200146459</v>
      </c>
      <c r="K44" s="1013">
        <f t="shared" si="1"/>
        <v>142534</v>
      </c>
    </row>
    <row r="45" spans="1:11" ht="12.75" customHeight="1" thickBot="1" x14ac:dyDescent="0.25">
      <c r="A45" s="218"/>
      <c r="B45" s="222"/>
      <c r="C45" s="1025"/>
      <c r="D45" s="1398"/>
      <c r="E45" s="1398"/>
      <c r="F45" s="1398"/>
      <c r="G45" s="1398"/>
      <c r="H45" s="1398"/>
      <c r="I45" s="1476"/>
      <c r="J45" s="1399"/>
      <c r="K45" s="805"/>
    </row>
    <row r="46" spans="1:11" ht="12.75" customHeight="1" x14ac:dyDescent="0.2">
      <c r="A46" s="158" t="s">
        <v>283</v>
      </c>
      <c r="B46" s="1724">
        <v>33387.60519174928</v>
      </c>
      <c r="C46" s="1197">
        <f>SUM(D46:J46)</f>
        <v>159508.56638647497</v>
      </c>
      <c r="D46" s="1795">
        <v>46962.098221307511</v>
      </c>
      <c r="E46" s="1770">
        <v>2.02149</v>
      </c>
      <c r="F46" s="1018">
        <v>5909.7908165517811</v>
      </c>
      <c r="G46" s="1018"/>
      <c r="H46" s="1770">
        <v>0</v>
      </c>
      <c r="I46" s="1457">
        <v>341.26893166018095</v>
      </c>
      <c r="J46" s="1794">
        <v>106293.3869269555</v>
      </c>
      <c r="K46" s="882">
        <v>6758</v>
      </c>
    </row>
    <row r="47" spans="1:11" ht="12.75" customHeight="1" x14ac:dyDescent="0.2">
      <c r="A47" s="107" t="s">
        <v>284</v>
      </c>
      <c r="B47" s="1724">
        <v>54522.632661384523</v>
      </c>
      <c r="C47" s="1197">
        <f t="shared" ref="C47:C55" si="2">SUM(D47:J47)</f>
        <v>465834.3462010459</v>
      </c>
      <c r="D47" s="1794">
        <v>278587.8089257903</v>
      </c>
      <c r="E47" s="1942">
        <v>0</v>
      </c>
      <c r="F47" s="1017">
        <v>27243.066709694463</v>
      </c>
      <c r="G47" s="1017"/>
      <c r="H47" s="1895">
        <v>0</v>
      </c>
      <c r="I47" s="1470">
        <v>1570.7711441951053</v>
      </c>
      <c r="J47" s="1794">
        <v>158432.69942136601</v>
      </c>
      <c r="K47" s="882">
        <v>12019</v>
      </c>
    </row>
    <row r="48" spans="1:11" ht="12.75" customHeight="1" x14ac:dyDescent="0.2">
      <c r="A48" s="107" t="s">
        <v>285</v>
      </c>
      <c r="B48" s="1724">
        <v>61648.29079317928</v>
      </c>
      <c r="C48" s="1197">
        <f t="shared" si="2"/>
        <v>837670.57051040372</v>
      </c>
      <c r="D48" s="1794">
        <v>487464.19667412649</v>
      </c>
      <c r="E48" s="1942">
        <v>0</v>
      </c>
      <c r="F48" s="1017">
        <v>42503.53268970213</v>
      </c>
      <c r="G48" s="1017"/>
      <c r="H48" s="1895">
        <v>190.62309999999997</v>
      </c>
      <c r="I48" s="1470">
        <v>1300.0664098262441</v>
      </c>
      <c r="J48" s="1794">
        <v>306212.15163674881</v>
      </c>
      <c r="K48" s="882">
        <v>18410</v>
      </c>
    </row>
    <row r="49" spans="1:14" ht="12.75" customHeight="1" x14ac:dyDescent="0.2">
      <c r="A49" s="107" t="s">
        <v>286</v>
      </c>
      <c r="B49" s="1724">
        <v>37396.858452502194</v>
      </c>
      <c r="C49" s="1197">
        <f t="shared" si="2"/>
        <v>434894.79073905555</v>
      </c>
      <c r="D49" s="1794">
        <v>234370.30475288298</v>
      </c>
      <c r="E49" s="1942">
        <v>0</v>
      </c>
      <c r="F49" s="1017">
        <v>14006.790636628162</v>
      </c>
      <c r="G49" s="1017"/>
      <c r="H49" s="1895">
        <v>0</v>
      </c>
      <c r="I49" s="1470">
        <v>1514.8590845573567</v>
      </c>
      <c r="J49" s="1794">
        <v>185002.83626498704</v>
      </c>
      <c r="K49" s="882">
        <v>12308</v>
      </c>
      <c r="M49" s="16"/>
      <c r="N49" s="16"/>
    </row>
    <row r="50" spans="1:14" ht="12.75" customHeight="1" x14ac:dyDescent="0.2">
      <c r="A50" s="107" t="s">
        <v>287</v>
      </c>
      <c r="B50" s="1724">
        <v>63702.698538809411</v>
      </c>
      <c r="C50" s="1197">
        <f t="shared" si="2"/>
        <v>945712.04046230321</v>
      </c>
      <c r="D50" s="1794">
        <v>483375.63704551052</v>
      </c>
      <c r="E50" s="1942">
        <v>115.09074000000001</v>
      </c>
      <c r="F50" s="1017">
        <v>38501.983770396655</v>
      </c>
      <c r="G50" s="1017"/>
      <c r="H50" s="1895">
        <v>0</v>
      </c>
      <c r="I50" s="1470">
        <v>1766.2988098562616</v>
      </c>
      <c r="J50" s="1794">
        <v>421953.03009653976</v>
      </c>
      <c r="K50" s="882">
        <v>22089</v>
      </c>
      <c r="M50" s="1757"/>
      <c r="N50" s="1757"/>
    </row>
    <row r="51" spans="1:14" ht="12.75" customHeight="1" x14ac:dyDescent="0.2">
      <c r="A51" s="107" t="s">
        <v>288</v>
      </c>
      <c r="B51" s="1724">
        <v>83951.300988443749</v>
      </c>
      <c r="C51" s="1197">
        <f t="shared" si="2"/>
        <v>865819.1789450096</v>
      </c>
      <c r="D51" s="1794">
        <v>541340.25902614859</v>
      </c>
      <c r="E51" s="1942">
        <v>0</v>
      </c>
      <c r="F51" s="1017">
        <v>49781.498616542252</v>
      </c>
      <c r="G51" s="1017"/>
      <c r="H51" s="1895">
        <v>145.70016000000001</v>
      </c>
      <c r="I51" s="1470">
        <v>1663.953705045574</v>
      </c>
      <c r="J51" s="1794">
        <v>272887.76743727317</v>
      </c>
      <c r="K51" s="882">
        <v>20780</v>
      </c>
      <c r="N51" s="1757"/>
    </row>
    <row r="52" spans="1:14" ht="12.75" customHeight="1" x14ac:dyDescent="0.2">
      <c r="A52" s="107" t="s">
        <v>289</v>
      </c>
      <c r="B52" s="1724">
        <v>27622.630876888288</v>
      </c>
      <c r="C52" s="1197">
        <f t="shared" si="2"/>
        <v>292214.71389086568</v>
      </c>
      <c r="D52" s="1794">
        <v>28141.274639544379</v>
      </c>
      <c r="E52" s="1942">
        <v>0</v>
      </c>
      <c r="F52" s="1017">
        <v>4368.2605830845569</v>
      </c>
      <c r="G52" s="1017"/>
      <c r="H52" s="1895">
        <v>128194.51852000003</v>
      </c>
      <c r="I52" s="1470">
        <v>289.11457183481133</v>
      </c>
      <c r="J52" s="1794">
        <v>131221.5455764019</v>
      </c>
      <c r="K52" s="882">
        <v>6062</v>
      </c>
      <c r="M52" s="16"/>
      <c r="N52" s="1757"/>
    </row>
    <row r="53" spans="1:14" ht="12.75" customHeight="1" x14ac:dyDescent="0.2">
      <c r="A53" s="107" t="s">
        <v>290</v>
      </c>
      <c r="B53" s="1724">
        <v>51960.778708652419</v>
      </c>
      <c r="C53" s="1197">
        <f t="shared" si="2"/>
        <v>1544123.0645269642</v>
      </c>
      <c r="D53" s="1794">
        <v>1208279.8214256444</v>
      </c>
      <c r="E53" s="1942">
        <v>0</v>
      </c>
      <c r="F53" s="1017">
        <v>151204.21109814782</v>
      </c>
      <c r="G53" s="1017"/>
      <c r="H53" s="1895">
        <v>3928.86915</v>
      </c>
      <c r="I53" s="1470">
        <v>6225.7589489498678</v>
      </c>
      <c r="J53" s="1794">
        <v>174484.40390422227</v>
      </c>
      <c r="K53" s="882">
        <v>11273</v>
      </c>
      <c r="M53" s="16"/>
      <c r="N53" s="1757"/>
    </row>
    <row r="54" spans="1:14" ht="12.75" customHeight="1" x14ac:dyDescent="0.2">
      <c r="A54" s="107" t="s">
        <v>291</v>
      </c>
      <c r="B54" s="1724">
        <v>34454.955125252789</v>
      </c>
      <c r="C54" s="1197">
        <f t="shared" si="2"/>
        <v>251458.35787680524</v>
      </c>
      <c r="D54" s="1794">
        <v>37428.610976978205</v>
      </c>
      <c r="E54" s="1942">
        <v>0</v>
      </c>
      <c r="F54" s="1017">
        <v>5809.8976718201329</v>
      </c>
      <c r="G54" s="1017"/>
      <c r="H54" s="1895">
        <v>0</v>
      </c>
      <c r="I54" s="1470">
        <v>384.52973348175146</v>
      </c>
      <c r="J54" s="1794">
        <v>207835.31949452515</v>
      </c>
      <c r="K54" s="882">
        <v>8094</v>
      </c>
      <c r="M54" s="16"/>
      <c r="N54" s="1757"/>
    </row>
    <row r="55" spans="1:14" ht="12.75" customHeight="1" x14ac:dyDescent="0.2">
      <c r="A55" s="489" t="s">
        <v>292</v>
      </c>
      <c r="B55" s="1724">
        <v>76695.034339209233</v>
      </c>
      <c r="C55" s="1197">
        <f t="shared" si="2"/>
        <v>728932.72563571809</v>
      </c>
      <c r="D55" s="1794">
        <v>350580.36931206647</v>
      </c>
      <c r="E55" s="1016">
        <v>0</v>
      </c>
      <c r="F55" s="1017">
        <v>41209.03940743205</v>
      </c>
      <c r="G55" s="1017"/>
      <c r="H55" s="1400">
        <v>0</v>
      </c>
      <c r="I55" s="1470">
        <v>621.53766059284771</v>
      </c>
      <c r="J55" s="1794">
        <v>336521.77925562666</v>
      </c>
      <c r="K55" s="882">
        <v>24741</v>
      </c>
      <c r="M55" s="16"/>
      <c r="N55" s="1757"/>
    </row>
    <row r="56" spans="1:14" ht="12.75" customHeight="1" x14ac:dyDescent="0.2">
      <c r="A56" s="107"/>
      <c r="B56" s="219"/>
      <c r="C56" s="1020"/>
      <c r="D56" s="1020"/>
      <c r="E56" s="1020"/>
      <c r="F56" s="1020"/>
      <c r="G56" s="1020"/>
      <c r="H56" s="1020"/>
      <c r="I56" s="1237"/>
      <c r="J56" s="1021"/>
      <c r="K56" s="898"/>
      <c r="M56" s="16"/>
      <c r="N56" s="1757"/>
    </row>
    <row r="57" spans="1:14" ht="12.75" customHeight="1" x14ac:dyDescent="0.2">
      <c r="A57" s="220" t="s">
        <v>24</v>
      </c>
      <c r="B57" s="221">
        <f>SUM(B46:B55)</f>
        <v>525342.78567607119</v>
      </c>
      <c r="C57" s="1395">
        <f t="shared" ref="C57:K57" si="3">SUM(C46:C55)</f>
        <v>6526168.3551746458</v>
      </c>
      <c r="D57" s="1395">
        <f t="shared" si="3"/>
        <v>3696530.3810000001</v>
      </c>
      <c r="E57" s="1395">
        <f t="shared" si="3"/>
        <v>117.11223000000001</v>
      </c>
      <c r="F57" s="1395">
        <f t="shared" si="3"/>
        <v>380538.07200000004</v>
      </c>
      <c r="G57" s="1395">
        <f t="shared" si="3"/>
        <v>0</v>
      </c>
      <c r="H57" s="1395">
        <f t="shared" si="3"/>
        <v>132459.71093000003</v>
      </c>
      <c r="I57" s="1396">
        <f t="shared" si="3"/>
        <v>15678.159</v>
      </c>
      <c r="J57" s="1397">
        <f t="shared" si="3"/>
        <v>2300844.9200146464</v>
      </c>
      <c r="K57" s="1013">
        <f t="shared" si="3"/>
        <v>142534</v>
      </c>
      <c r="M57" s="16"/>
      <c r="N57" s="1757"/>
    </row>
    <row r="58" spans="1:14" ht="12.75" thickBot="1" x14ac:dyDescent="0.25">
      <c r="A58" s="170"/>
      <c r="B58" s="223"/>
      <c r="C58" s="224"/>
      <c r="D58" s="133"/>
      <c r="E58" s="145"/>
      <c r="F58" s="133"/>
      <c r="G58" s="133"/>
      <c r="H58" s="224"/>
      <c r="I58" s="1477"/>
      <c r="J58" s="226"/>
      <c r="K58" s="805"/>
      <c r="M58" s="16"/>
      <c r="N58" s="1757"/>
    </row>
    <row r="59" spans="1:14" x14ac:dyDescent="0.2">
      <c r="A59" s="661"/>
      <c r="B59" s="662"/>
      <c r="C59" s="663"/>
      <c r="D59" s="663"/>
      <c r="E59" s="663"/>
      <c r="F59" s="663"/>
      <c r="G59" s="663"/>
      <c r="H59" s="663"/>
      <c r="I59" s="663"/>
      <c r="J59" s="663"/>
      <c r="K59" s="671"/>
      <c r="M59" s="16"/>
      <c r="N59" s="1757"/>
    </row>
    <row r="60" spans="1:14" x14ac:dyDescent="0.2">
      <c r="A60" s="665" t="s">
        <v>2060</v>
      </c>
      <c r="B60" s="604"/>
      <c r="C60" s="272"/>
      <c r="D60" s="272"/>
      <c r="E60" s="272"/>
      <c r="F60" s="272"/>
      <c r="G60" s="272"/>
      <c r="H60" s="272"/>
      <c r="I60" s="1690"/>
      <c r="J60" s="1690"/>
      <c r="K60" s="672"/>
      <c r="M60" s="16"/>
      <c r="N60" s="1757"/>
    </row>
    <row r="61" spans="1:14" ht="12" customHeight="1" x14ac:dyDescent="0.2">
      <c r="A61" s="2028" t="s">
        <v>2131</v>
      </c>
      <c r="B61" s="2026"/>
      <c r="C61" s="2026"/>
      <c r="D61" s="2026"/>
      <c r="E61" s="2026"/>
      <c r="F61" s="2026"/>
      <c r="G61" s="2026"/>
      <c r="H61" s="2026"/>
      <c r="I61" s="2027"/>
      <c r="J61" s="2028"/>
      <c r="K61" s="2027"/>
      <c r="M61" s="16"/>
      <c r="N61" s="1757"/>
    </row>
    <row r="62" spans="1:14" ht="36" customHeight="1" x14ac:dyDescent="0.2">
      <c r="A62" s="2025" t="s">
        <v>2081</v>
      </c>
      <c r="B62" s="2026"/>
      <c r="C62" s="2026"/>
      <c r="D62" s="2026"/>
      <c r="E62" s="2026"/>
      <c r="F62" s="2026"/>
      <c r="G62" s="2026"/>
      <c r="H62" s="2026"/>
      <c r="I62" s="2027"/>
      <c r="J62" s="2028"/>
      <c r="K62" s="2027"/>
    </row>
    <row r="63" spans="1:14" ht="12" customHeight="1" x14ac:dyDescent="0.2">
      <c r="A63" s="2028" t="s">
        <v>1245</v>
      </c>
      <c r="B63" s="2026"/>
      <c r="C63" s="2026"/>
      <c r="D63" s="2026"/>
      <c r="E63" s="2026"/>
      <c r="F63" s="2026"/>
      <c r="G63" s="2026"/>
      <c r="H63" s="2026"/>
      <c r="I63" s="2027"/>
      <c r="J63" s="2028"/>
      <c r="K63" s="2027"/>
    </row>
    <row r="64" spans="1:14" ht="36" customHeight="1" x14ac:dyDescent="0.2">
      <c r="A64" s="2025" t="s">
        <v>2106</v>
      </c>
      <c r="B64" s="2026"/>
      <c r="C64" s="2026"/>
      <c r="D64" s="2026"/>
      <c r="E64" s="2026"/>
      <c r="F64" s="2026"/>
      <c r="G64" s="2026"/>
      <c r="H64" s="2026"/>
      <c r="I64" s="2027"/>
      <c r="J64" s="2028"/>
      <c r="K64" s="2027"/>
      <c r="N64" s="17"/>
    </row>
    <row r="65" spans="1:15" ht="12" customHeight="1" x14ac:dyDescent="0.2">
      <c r="A65" s="2028" t="s">
        <v>2076</v>
      </c>
      <c r="B65" s="2026"/>
      <c r="C65" s="2026"/>
      <c r="D65" s="2026"/>
      <c r="E65" s="2026"/>
      <c r="F65" s="2026"/>
      <c r="G65" s="2026"/>
      <c r="H65" s="2026"/>
      <c r="I65" s="2027"/>
      <c r="J65" s="2028"/>
      <c r="K65" s="2027"/>
      <c r="L65" s="15"/>
      <c r="M65" s="15"/>
      <c r="N65" s="15"/>
      <c r="O65" s="15"/>
    </row>
    <row r="66" spans="1:15" ht="24" customHeight="1" x14ac:dyDescent="0.2">
      <c r="A66" s="2025" t="s">
        <v>2085</v>
      </c>
      <c r="B66" s="2026"/>
      <c r="C66" s="2026"/>
      <c r="D66" s="2026"/>
      <c r="E66" s="2026"/>
      <c r="F66" s="2026"/>
      <c r="G66" s="2026"/>
      <c r="H66" s="2026"/>
      <c r="I66" s="2027"/>
      <c r="J66" s="2028"/>
      <c r="K66" s="2027"/>
    </row>
    <row r="67" spans="1:15" ht="24.75" customHeight="1" x14ac:dyDescent="0.2">
      <c r="A67" s="2025" t="s">
        <v>1246</v>
      </c>
      <c r="B67" s="2026"/>
      <c r="C67" s="2026"/>
      <c r="D67" s="2026"/>
      <c r="E67" s="2026"/>
      <c r="F67" s="2026"/>
      <c r="G67" s="2026"/>
      <c r="H67" s="2026"/>
      <c r="I67" s="2027"/>
      <c r="J67" s="2028"/>
      <c r="K67" s="2027"/>
    </row>
    <row r="68" spans="1:15" ht="14.25" customHeight="1" thickBot="1" x14ac:dyDescent="0.25">
      <c r="A68" s="2029" t="s">
        <v>2118</v>
      </c>
      <c r="B68" s="2030"/>
      <c r="C68" s="2030"/>
      <c r="D68" s="2030"/>
      <c r="E68" s="2030"/>
      <c r="F68" s="2030"/>
      <c r="G68" s="2030"/>
      <c r="H68" s="2030"/>
      <c r="I68" s="2031"/>
      <c r="J68" s="2029"/>
      <c r="K68" s="2031"/>
    </row>
    <row r="69" spans="1:15" x14ac:dyDescent="0.2">
      <c r="A69" s="42"/>
      <c r="B69" s="194"/>
      <c r="C69" s="195"/>
      <c r="D69" s="193"/>
      <c r="E69" s="193"/>
      <c r="F69" s="193"/>
      <c r="G69" s="193"/>
      <c r="H69" s="193"/>
      <c r="I69" s="1664"/>
      <c r="J69" s="1664"/>
      <c r="K69" s="777"/>
    </row>
    <row r="70" spans="1:15" x14ac:dyDescent="0.2">
      <c r="B70" s="194"/>
      <c r="C70" s="194"/>
      <c r="D70" s="194"/>
      <c r="E70" s="194"/>
      <c r="F70" s="194"/>
      <c r="G70" s="194"/>
      <c r="H70" s="194"/>
      <c r="I70" s="194"/>
      <c r="J70" s="194"/>
      <c r="K70" s="194"/>
    </row>
    <row r="71" spans="1:15" x14ac:dyDescent="0.2">
      <c r="A71" s="43"/>
      <c r="B71" s="194"/>
      <c r="C71" s="195"/>
      <c r="D71" s="193"/>
      <c r="E71" s="193"/>
      <c r="F71" s="193"/>
      <c r="G71" s="193"/>
      <c r="H71" s="193"/>
      <c r="I71" s="193"/>
      <c r="J71" s="193"/>
      <c r="K71" s="777"/>
    </row>
    <row r="72" spans="1:15" x14ac:dyDescent="0.2">
      <c r="I72" s="19"/>
      <c r="J72" s="19"/>
    </row>
    <row r="73" spans="1:15" x14ac:dyDescent="0.2">
      <c r="B73" s="112"/>
      <c r="C73" s="137"/>
      <c r="D73" s="138"/>
      <c r="E73" s="138"/>
      <c r="F73" s="138"/>
      <c r="G73" s="138"/>
      <c r="H73" s="138"/>
      <c r="I73" s="138"/>
      <c r="J73" s="137"/>
      <c r="K73" s="572"/>
    </row>
    <row r="74" spans="1:15" x14ac:dyDescent="0.2">
      <c r="A74" s="46"/>
      <c r="B74" s="112"/>
      <c r="C74" s="137"/>
      <c r="D74" s="138"/>
      <c r="E74" s="138"/>
      <c r="F74" s="138"/>
      <c r="G74" s="138"/>
      <c r="H74" s="138"/>
      <c r="I74" s="138"/>
      <c r="J74" s="137"/>
      <c r="K74" s="572"/>
    </row>
  </sheetData>
  <mergeCells count="10">
    <mergeCell ref="A1:K1"/>
    <mergeCell ref="A2:K2"/>
    <mergeCell ref="A61:K61"/>
    <mergeCell ref="A62:K62"/>
    <mergeCell ref="A68:K68"/>
    <mergeCell ref="A66:K66"/>
    <mergeCell ref="A67:K67"/>
    <mergeCell ref="A63:K63"/>
    <mergeCell ref="A64:K64"/>
    <mergeCell ref="A65:K65"/>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N102"/>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8.85546875" style="2"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240</v>
      </c>
      <c r="B4" s="1721">
        <v>1847.2918364071002</v>
      </c>
      <c r="C4" s="1197">
        <f>SUM(D4:J4)</f>
        <v>27267.730189099711</v>
      </c>
      <c r="D4" s="1794">
        <v>8228.4449999999997</v>
      </c>
      <c r="E4" s="1990">
        <v>0</v>
      </c>
      <c r="F4" s="1401">
        <v>169.53700000000001</v>
      </c>
      <c r="G4" s="1401">
        <v>0</v>
      </c>
      <c r="H4" s="1921">
        <v>0</v>
      </c>
      <c r="I4" s="1665">
        <v>0.81799999999999995</v>
      </c>
      <c r="J4" s="1796">
        <v>18868.930189099712</v>
      </c>
      <c r="K4" s="905">
        <v>961</v>
      </c>
    </row>
    <row r="5" spans="1:11" ht="12.75" customHeight="1" x14ac:dyDescent="0.2">
      <c r="A5" s="3" t="s">
        <v>1324</v>
      </c>
      <c r="B5" s="1721">
        <v>1165.7774301172999</v>
      </c>
      <c r="C5" s="1197">
        <f t="shared" ref="C5:C68" si="0">SUM(D5:J5)</f>
        <v>14993.761813300523</v>
      </c>
      <c r="D5" s="1794">
        <v>7414.277</v>
      </c>
      <c r="E5" s="1990">
        <v>0</v>
      </c>
      <c r="F5" s="1401">
        <v>323.97500000000002</v>
      </c>
      <c r="G5" s="1401">
        <v>0</v>
      </c>
      <c r="H5" s="1921">
        <v>0</v>
      </c>
      <c r="I5" s="1401">
        <v>57.804000000000002</v>
      </c>
      <c r="J5" s="1797">
        <v>7197.7058133005221</v>
      </c>
      <c r="K5" s="905">
        <v>424</v>
      </c>
    </row>
    <row r="6" spans="1:11" ht="12.75" customHeight="1" x14ac:dyDescent="0.2">
      <c r="A6" s="3" t="s">
        <v>1862</v>
      </c>
      <c r="B6" s="1721">
        <v>3300.4285072453999</v>
      </c>
      <c r="C6" s="1197">
        <f t="shared" si="0"/>
        <v>39203.73450000993</v>
      </c>
      <c r="D6" s="1794">
        <v>19786.455000000002</v>
      </c>
      <c r="E6" s="1990">
        <v>0</v>
      </c>
      <c r="F6" s="1401">
        <v>790.04399999999998</v>
      </c>
      <c r="G6" s="1401">
        <v>0</v>
      </c>
      <c r="H6" s="1921">
        <v>0</v>
      </c>
      <c r="I6" s="1401">
        <v>30.268999999999998</v>
      </c>
      <c r="J6" s="1797">
        <v>18596.966500009927</v>
      </c>
      <c r="K6" s="905">
        <v>1363</v>
      </c>
    </row>
    <row r="7" spans="1:11" ht="12.75" customHeight="1" x14ac:dyDescent="0.2">
      <c r="A7" s="3" t="s">
        <v>1863</v>
      </c>
      <c r="B7" s="1721">
        <v>1245.3696766390999</v>
      </c>
      <c r="C7" s="1197">
        <f t="shared" si="0"/>
        <v>17958.330992645329</v>
      </c>
      <c r="D7" s="1794">
        <v>8448.7090000000007</v>
      </c>
      <c r="E7" s="1990">
        <v>0</v>
      </c>
      <c r="F7" s="1401">
        <v>224.316</v>
      </c>
      <c r="G7" s="1401">
        <v>0</v>
      </c>
      <c r="H7" s="1921">
        <v>0</v>
      </c>
      <c r="I7" s="1401">
        <v>29.686</v>
      </c>
      <c r="J7" s="1797">
        <v>9255.6199926453264</v>
      </c>
      <c r="K7" s="905">
        <v>598</v>
      </c>
    </row>
    <row r="8" spans="1:11" ht="12.75" customHeight="1" x14ac:dyDescent="0.2">
      <c r="A8" s="3" t="s">
        <v>557</v>
      </c>
      <c r="B8" s="1721">
        <v>13738.830371483</v>
      </c>
      <c r="C8" s="1197">
        <f t="shared" si="0"/>
        <v>170236.8179373811</v>
      </c>
      <c r="D8" s="1794">
        <v>85127.91</v>
      </c>
      <c r="E8" s="1990">
        <v>0</v>
      </c>
      <c r="F8" s="1401">
        <v>6166.7240000000002</v>
      </c>
      <c r="G8" s="1401">
        <v>0</v>
      </c>
      <c r="H8" s="1921">
        <v>0</v>
      </c>
      <c r="I8" s="1401">
        <v>776.44899999999996</v>
      </c>
      <c r="J8" s="1797">
        <v>78165.734937381087</v>
      </c>
      <c r="K8" s="905">
        <v>5668</v>
      </c>
    </row>
    <row r="9" spans="1:11" ht="12.75" customHeight="1" x14ac:dyDescent="0.2">
      <c r="A9" s="3" t="s">
        <v>1114</v>
      </c>
      <c r="B9" s="1721">
        <v>906.47032052970007</v>
      </c>
      <c r="C9" s="1197">
        <f t="shared" si="0"/>
        <v>13442.454341265739</v>
      </c>
      <c r="D9" s="1794">
        <v>7421.67</v>
      </c>
      <c r="E9" s="1990">
        <v>0</v>
      </c>
      <c r="F9" s="1401">
        <v>189.16</v>
      </c>
      <c r="G9" s="1401">
        <v>0</v>
      </c>
      <c r="H9" s="1921">
        <v>0</v>
      </c>
      <c r="I9" s="1401">
        <v>13.553000000000001</v>
      </c>
      <c r="J9" s="1797">
        <v>5818.0713412657387</v>
      </c>
      <c r="K9" s="905">
        <v>433</v>
      </c>
    </row>
    <row r="10" spans="1:11" ht="12.75" customHeight="1" x14ac:dyDescent="0.2">
      <c r="A10" s="3" t="s">
        <v>1864</v>
      </c>
      <c r="B10" s="1721">
        <v>1581.8014890306001</v>
      </c>
      <c r="C10" s="1197">
        <f t="shared" si="0"/>
        <v>23608.330953008699</v>
      </c>
      <c r="D10" s="1794">
        <v>11150.617</v>
      </c>
      <c r="E10" s="1990">
        <v>0</v>
      </c>
      <c r="F10" s="1401">
        <v>328.82100000000003</v>
      </c>
      <c r="G10" s="1401">
        <v>0</v>
      </c>
      <c r="H10" s="1921">
        <v>0</v>
      </c>
      <c r="I10" s="1401">
        <v>42.881999999999998</v>
      </c>
      <c r="J10" s="1797">
        <v>12086.010953008701</v>
      </c>
      <c r="K10" s="905">
        <v>730</v>
      </c>
    </row>
    <row r="11" spans="1:11" ht="12.75" customHeight="1" x14ac:dyDescent="0.2">
      <c r="A11" s="3" t="s">
        <v>1865</v>
      </c>
      <c r="B11" s="1721">
        <v>2321.7054042400005</v>
      </c>
      <c r="C11" s="1197">
        <f t="shared" si="0"/>
        <v>20655.096845289176</v>
      </c>
      <c r="D11" s="1794">
        <v>8471.2710000000006</v>
      </c>
      <c r="E11" s="1990">
        <v>0</v>
      </c>
      <c r="F11" s="1401">
        <v>495.29599999999999</v>
      </c>
      <c r="G11" s="1401">
        <v>0</v>
      </c>
      <c r="H11" s="1921">
        <v>0</v>
      </c>
      <c r="I11" s="1401">
        <v>24.36</v>
      </c>
      <c r="J11" s="1797">
        <v>11664.169845289176</v>
      </c>
      <c r="K11" s="905">
        <v>1073</v>
      </c>
    </row>
    <row r="12" spans="1:11" ht="12.75" customHeight="1" x14ac:dyDescent="0.2">
      <c r="A12" s="3" t="s">
        <v>898</v>
      </c>
      <c r="B12" s="1721">
        <v>4330.1414573310003</v>
      </c>
      <c r="C12" s="1197">
        <f t="shared" si="0"/>
        <v>57675.66254124984</v>
      </c>
      <c r="D12" s="1794">
        <v>28037.686000000002</v>
      </c>
      <c r="E12" s="1990">
        <v>0</v>
      </c>
      <c r="F12" s="1401">
        <v>1592.2739999999999</v>
      </c>
      <c r="G12" s="1401">
        <v>0</v>
      </c>
      <c r="H12" s="1921">
        <v>0</v>
      </c>
      <c r="I12" s="1401">
        <v>258.92899999999997</v>
      </c>
      <c r="J12" s="1797">
        <v>27786.773541249837</v>
      </c>
      <c r="K12" s="905">
        <v>1910</v>
      </c>
    </row>
    <row r="13" spans="1:11" ht="12.75" customHeight="1" x14ac:dyDescent="0.2">
      <c r="A13" s="3" t="s">
        <v>137</v>
      </c>
      <c r="B13" s="1721">
        <v>1763.453671725</v>
      </c>
      <c r="C13" s="1197">
        <f t="shared" si="0"/>
        <v>23434.406653014383</v>
      </c>
      <c r="D13" s="1794">
        <v>11627.575000000001</v>
      </c>
      <c r="E13" s="1990">
        <v>0</v>
      </c>
      <c r="F13" s="1401">
        <v>273.08100000000002</v>
      </c>
      <c r="G13" s="1401">
        <v>0</v>
      </c>
      <c r="H13" s="1921">
        <v>0</v>
      </c>
      <c r="I13" s="1401">
        <v>44.542000000000002</v>
      </c>
      <c r="J13" s="1797">
        <v>11489.208653014384</v>
      </c>
      <c r="K13" s="905">
        <v>727</v>
      </c>
    </row>
    <row r="14" spans="1:11" ht="12.75" customHeight="1" x14ac:dyDescent="0.2">
      <c r="A14" s="3" t="s">
        <v>0</v>
      </c>
      <c r="B14" s="1721">
        <v>3805.806201979</v>
      </c>
      <c r="C14" s="1197">
        <f t="shared" si="0"/>
        <v>54262.53059902363</v>
      </c>
      <c r="D14" s="1794">
        <v>27208.923999999999</v>
      </c>
      <c r="E14" s="1990">
        <v>0</v>
      </c>
      <c r="F14" s="1401">
        <v>1634.837</v>
      </c>
      <c r="G14" s="1401">
        <v>0</v>
      </c>
      <c r="H14" s="1921">
        <v>0</v>
      </c>
      <c r="I14" s="1401">
        <v>137.27699999999999</v>
      </c>
      <c r="J14" s="1797">
        <v>25281.492599023633</v>
      </c>
      <c r="K14" s="905">
        <v>1495</v>
      </c>
    </row>
    <row r="15" spans="1:11" ht="12.75" customHeight="1" x14ac:dyDescent="0.2">
      <c r="A15" s="3" t="s">
        <v>141</v>
      </c>
      <c r="B15" s="1721">
        <v>1120.1118958386999</v>
      </c>
      <c r="C15" s="1197">
        <f t="shared" si="0"/>
        <v>13654.457123027456</v>
      </c>
      <c r="D15" s="1794">
        <v>6616.4989999999998</v>
      </c>
      <c r="E15" s="1990">
        <v>0</v>
      </c>
      <c r="F15" s="1401">
        <v>164.51</v>
      </c>
      <c r="G15" s="1401">
        <v>0</v>
      </c>
      <c r="H15" s="1921">
        <v>0</v>
      </c>
      <c r="I15" s="1401">
        <v>11.625</v>
      </c>
      <c r="J15" s="1797">
        <v>6861.823123027455</v>
      </c>
      <c r="K15" s="905">
        <v>426</v>
      </c>
    </row>
    <row r="16" spans="1:11" ht="12.75" customHeight="1" x14ac:dyDescent="0.2">
      <c r="A16" s="3" t="s">
        <v>1866</v>
      </c>
      <c r="B16" s="1721">
        <v>23649.158215479998</v>
      </c>
      <c r="C16" s="1197">
        <f t="shared" si="0"/>
        <v>293015.98176284891</v>
      </c>
      <c r="D16" s="1794">
        <v>116197.598</v>
      </c>
      <c r="E16" s="1990">
        <v>3068.8095199999998</v>
      </c>
      <c r="F16" s="1401">
        <v>11274.197</v>
      </c>
      <c r="G16" s="1401">
        <v>0</v>
      </c>
      <c r="H16" s="1921">
        <v>0</v>
      </c>
      <c r="I16" s="1401">
        <v>1594.2639999999999</v>
      </c>
      <c r="J16" s="1797">
        <v>160881.11324284889</v>
      </c>
      <c r="K16" s="905">
        <v>7503</v>
      </c>
    </row>
    <row r="17" spans="1:11" ht="12.75" customHeight="1" x14ac:dyDescent="0.2">
      <c r="A17" s="3" t="s">
        <v>443</v>
      </c>
      <c r="B17" s="1721">
        <v>5880.4596287164004</v>
      </c>
      <c r="C17" s="1197">
        <f t="shared" si="0"/>
        <v>59693.199433502457</v>
      </c>
      <c r="D17" s="1794">
        <v>26050.713</v>
      </c>
      <c r="E17" s="1990">
        <v>0</v>
      </c>
      <c r="F17" s="1401">
        <v>1404.4870000000001</v>
      </c>
      <c r="G17" s="1401">
        <v>0</v>
      </c>
      <c r="H17" s="1921">
        <v>0</v>
      </c>
      <c r="I17" s="1401">
        <v>69.721999999999994</v>
      </c>
      <c r="J17" s="1797">
        <v>32168.277433502455</v>
      </c>
      <c r="K17" s="905">
        <v>1822</v>
      </c>
    </row>
    <row r="18" spans="1:11" ht="12.75" customHeight="1" x14ac:dyDescent="0.2">
      <c r="A18" s="3" t="s">
        <v>1867</v>
      </c>
      <c r="B18" s="1721">
        <v>1815.9726190672002</v>
      </c>
      <c r="C18" s="1197">
        <f t="shared" si="0"/>
        <v>20609.377785647943</v>
      </c>
      <c r="D18" s="1794">
        <v>9771.5460000000003</v>
      </c>
      <c r="E18" s="1990">
        <v>0</v>
      </c>
      <c r="F18" s="1401">
        <v>462.19</v>
      </c>
      <c r="G18" s="1401">
        <v>0</v>
      </c>
      <c r="H18" s="1921">
        <v>0</v>
      </c>
      <c r="I18" s="1401">
        <v>117.146</v>
      </c>
      <c r="J18" s="1797">
        <v>10258.495785647943</v>
      </c>
      <c r="K18" s="905">
        <v>770</v>
      </c>
    </row>
    <row r="19" spans="1:11" ht="12.75" customHeight="1" x14ac:dyDescent="0.2">
      <c r="A19" s="3" t="s">
        <v>258</v>
      </c>
      <c r="B19" s="1721">
        <v>3277.1032363805998</v>
      </c>
      <c r="C19" s="1197">
        <f t="shared" si="0"/>
        <v>49530.322786757861</v>
      </c>
      <c r="D19" s="1794">
        <v>27094.827000000001</v>
      </c>
      <c r="E19" s="1990">
        <v>0</v>
      </c>
      <c r="F19" s="1401">
        <v>1451.711</v>
      </c>
      <c r="G19" s="1401">
        <v>0</v>
      </c>
      <c r="H19" s="1921">
        <v>0</v>
      </c>
      <c r="I19" s="1401">
        <v>216.93899999999999</v>
      </c>
      <c r="J19" s="1797">
        <v>20766.845786757862</v>
      </c>
      <c r="K19" s="905">
        <v>1441</v>
      </c>
    </row>
    <row r="20" spans="1:11" ht="12.75" customHeight="1" x14ac:dyDescent="0.2">
      <c r="A20" s="3" t="s">
        <v>1304</v>
      </c>
      <c r="B20" s="1721">
        <v>2455.0116169614998</v>
      </c>
      <c r="C20" s="1197">
        <f t="shared" si="0"/>
        <v>35959.250526943251</v>
      </c>
      <c r="D20" s="1794">
        <v>18460.080000000002</v>
      </c>
      <c r="E20" s="1990">
        <v>0</v>
      </c>
      <c r="F20" s="1401">
        <v>1052.3710000000001</v>
      </c>
      <c r="G20" s="1401">
        <v>0</v>
      </c>
      <c r="H20" s="1921">
        <v>0</v>
      </c>
      <c r="I20" s="1401">
        <v>45.665999999999997</v>
      </c>
      <c r="J20" s="1797">
        <v>16401.133526943249</v>
      </c>
      <c r="K20" s="905">
        <v>1029</v>
      </c>
    </row>
    <row r="21" spans="1:11" ht="12.75" customHeight="1" x14ac:dyDescent="0.2">
      <c r="A21" s="3" t="s">
        <v>1868</v>
      </c>
      <c r="B21" s="1721">
        <v>5744.9568752020004</v>
      </c>
      <c r="C21" s="1197">
        <f t="shared" si="0"/>
        <v>59330.295635610179</v>
      </c>
      <c r="D21" s="1794">
        <v>33590.305</v>
      </c>
      <c r="E21" s="1990">
        <v>0</v>
      </c>
      <c r="F21" s="1401">
        <v>2456.2020000000002</v>
      </c>
      <c r="G21" s="1401">
        <v>0</v>
      </c>
      <c r="H21" s="1921">
        <v>0</v>
      </c>
      <c r="I21" s="1401">
        <v>243.78299999999999</v>
      </c>
      <c r="J21" s="1797">
        <v>23040.005635610178</v>
      </c>
      <c r="K21" s="905">
        <v>2017</v>
      </c>
    </row>
    <row r="22" spans="1:11" ht="12.75" customHeight="1" x14ac:dyDescent="0.2">
      <c r="A22" s="3" t="s">
        <v>1458</v>
      </c>
      <c r="B22" s="1721">
        <v>467.14355776760004</v>
      </c>
      <c r="C22" s="1197">
        <f t="shared" si="0"/>
        <v>11480.57034121763</v>
      </c>
      <c r="D22" s="1794">
        <v>3551.3009999999999</v>
      </c>
      <c r="E22" s="1990">
        <v>0</v>
      </c>
      <c r="F22" s="1401">
        <v>156.88499999999999</v>
      </c>
      <c r="G22" s="1401">
        <v>0</v>
      </c>
      <c r="H22" s="1921">
        <v>0</v>
      </c>
      <c r="I22" s="1401">
        <v>31.547999999999998</v>
      </c>
      <c r="J22" s="1797">
        <v>7740.8363412176304</v>
      </c>
      <c r="K22" s="905">
        <v>292</v>
      </c>
    </row>
    <row r="23" spans="1:11" ht="12.75" customHeight="1" x14ac:dyDescent="0.2">
      <c r="A23" s="3" t="s">
        <v>1869</v>
      </c>
      <c r="B23" s="1721">
        <v>5883.683418181</v>
      </c>
      <c r="C23" s="1197">
        <f t="shared" si="0"/>
        <v>54229.143274134833</v>
      </c>
      <c r="D23" s="1794">
        <v>27886.863000000001</v>
      </c>
      <c r="E23" s="1990">
        <v>0</v>
      </c>
      <c r="F23" s="1401">
        <v>1529.43</v>
      </c>
      <c r="G23" s="1401">
        <v>0</v>
      </c>
      <c r="H23" s="1921">
        <v>0</v>
      </c>
      <c r="I23" s="1401">
        <v>126.17100000000001</v>
      </c>
      <c r="J23" s="1797">
        <v>24686.679274134833</v>
      </c>
      <c r="K23" s="905">
        <v>1880</v>
      </c>
    </row>
    <row r="24" spans="1:11" ht="12.75" customHeight="1" x14ac:dyDescent="0.2">
      <c r="A24" s="3" t="s">
        <v>1425</v>
      </c>
      <c r="B24" s="1721">
        <v>828.54935458120008</v>
      </c>
      <c r="C24" s="1197">
        <f t="shared" si="0"/>
        <v>14170.433598519252</v>
      </c>
      <c r="D24" s="1794">
        <v>5826.9530000000004</v>
      </c>
      <c r="E24" s="1990">
        <v>0</v>
      </c>
      <c r="F24" s="1401">
        <v>104.184</v>
      </c>
      <c r="G24" s="1401">
        <v>0</v>
      </c>
      <c r="H24" s="1921">
        <v>0</v>
      </c>
      <c r="I24" s="1401">
        <v>26.98</v>
      </c>
      <c r="J24" s="1797">
        <v>8212.3165985192518</v>
      </c>
      <c r="K24" s="905">
        <v>421</v>
      </c>
    </row>
    <row r="25" spans="1:11" ht="12.75" customHeight="1" x14ac:dyDescent="0.2">
      <c r="A25" s="3" t="s">
        <v>149</v>
      </c>
      <c r="B25" s="1721">
        <v>2660.1558551030002</v>
      </c>
      <c r="C25" s="1197">
        <f t="shared" si="0"/>
        <v>32101.821291779881</v>
      </c>
      <c r="D25" s="1794">
        <v>17108.634999999998</v>
      </c>
      <c r="E25" s="1990">
        <v>0</v>
      </c>
      <c r="F25" s="1401">
        <v>771.57</v>
      </c>
      <c r="G25" s="1401">
        <v>0</v>
      </c>
      <c r="H25" s="1921">
        <v>0</v>
      </c>
      <c r="I25" s="1401">
        <v>76.254999999999995</v>
      </c>
      <c r="J25" s="1797">
        <v>14145.361291779882</v>
      </c>
      <c r="K25" s="905">
        <v>968</v>
      </c>
    </row>
    <row r="26" spans="1:11" ht="12.75" customHeight="1" x14ac:dyDescent="0.2">
      <c r="A26" s="3" t="s">
        <v>784</v>
      </c>
      <c r="B26" s="1721">
        <v>2073.3086199986001</v>
      </c>
      <c r="C26" s="1197">
        <f t="shared" si="0"/>
        <v>27771.326155848044</v>
      </c>
      <c r="D26" s="1794">
        <v>12996.168</v>
      </c>
      <c r="E26" s="1990">
        <v>0</v>
      </c>
      <c r="F26" s="1401">
        <v>491.03199999999998</v>
      </c>
      <c r="G26" s="1401">
        <v>0</v>
      </c>
      <c r="H26" s="1921">
        <v>0</v>
      </c>
      <c r="I26" s="1401">
        <v>30.173999999999999</v>
      </c>
      <c r="J26" s="1797">
        <v>14253.952155848046</v>
      </c>
      <c r="K26" s="905">
        <v>780</v>
      </c>
    </row>
    <row r="27" spans="1:11" ht="12.75" customHeight="1" x14ac:dyDescent="0.2">
      <c r="A27" s="3" t="s">
        <v>1870</v>
      </c>
      <c r="B27" s="1721">
        <v>1182.0486498163</v>
      </c>
      <c r="C27" s="1197">
        <f t="shared" si="0"/>
        <v>15003.52444748794</v>
      </c>
      <c r="D27" s="1794">
        <v>7657.8280000000004</v>
      </c>
      <c r="E27" s="1990">
        <v>0</v>
      </c>
      <c r="F27" s="1401">
        <v>204.93199999999999</v>
      </c>
      <c r="G27" s="1401">
        <v>0</v>
      </c>
      <c r="H27" s="1921">
        <v>0</v>
      </c>
      <c r="I27" s="1401">
        <v>16.088000000000001</v>
      </c>
      <c r="J27" s="1797">
        <v>7124.6764474879392</v>
      </c>
      <c r="K27" s="905">
        <v>446</v>
      </c>
    </row>
    <row r="28" spans="1:11" ht="12.75" customHeight="1" x14ac:dyDescent="0.2">
      <c r="A28" s="3" t="s">
        <v>12</v>
      </c>
      <c r="B28" s="1721">
        <v>1388.4936973232998</v>
      </c>
      <c r="C28" s="1197">
        <f t="shared" si="0"/>
        <v>12641.341311038865</v>
      </c>
      <c r="D28" s="1794">
        <v>5794.6580000000004</v>
      </c>
      <c r="E28" s="1990">
        <v>0</v>
      </c>
      <c r="F28" s="1401">
        <v>224.82300000000001</v>
      </c>
      <c r="G28" s="1401">
        <v>0</v>
      </c>
      <c r="H28" s="1921">
        <v>0</v>
      </c>
      <c r="I28" s="1401">
        <v>38.945999999999998</v>
      </c>
      <c r="J28" s="1797">
        <v>6582.9143110388641</v>
      </c>
      <c r="K28" s="905">
        <v>424</v>
      </c>
    </row>
    <row r="29" spans="1:11" ht="12.75" customHeight="1" x14ac:dyDescent="0.2">
      <c r="A29" s="3" t="s">
        <v>912</v>
      </c>
      <c r="B29" s="1721">
        <v>505.4203255653</v>
      </c>
      <c r="C29" s="1197">
        <f t="shared" si="0"/>
        <v>7738.882157566024</v>
      </c>
      <c r="D29" s="1794">
        <v>3495.2130000000002</v>
      </c>
      <c r="E29" s="1990">
        <v>0</v>
      </c>
      <c r="F29" s="1401">
        <v>53.588999999999999</v>
      </c>
      <c r="G29" s="1401">
        <v>0</v>
      </c>
      <c r="H29" s="1921">
        <v>0</v>
      </c>
      <c r="I29" s="1401">
        <v>11.54</v>
      </c>
      <c r="J29" s="1797">
        <v>4178.5401575660235</v>
      </c>
      <c r="K29" s="905">
        <v>291</v>
      </c>
    </row>
    <row r="30" spans="1:11" ht="12.75" customHeight="1" x14ac:dyDescent="0.2">
      <c r="A30" s="3" t="s">
        <v>82</v>
      </c>
      <c r="B30" s="1721">
        <v>1525.1203277441998</v>
      </c>
      <c r="C30" s="1197">
        <f t="shared" si="0"/>
        <v>26123.344978940935</v>
      </c>
      <c r="D30" s="1794">
        <v>11572.028</v>
      </c>
      <c r="E30" s="1990">
        <v>0</v>
      </c>
      <c r="F30" s="1401">
        <v>571.15</v>
      </c>
      <c r="G30" s="1401">
        <v>0</v>
      </c>
      <c r="H30" s="1921">
        <v>0</v>
      </c>
      <c r="I30" s="1401">
        <v>91.983000000000004</v>
      </c>
      <c r="J30" s="1797">
        <v>13888.183978940937</v>
      </c>
      <c r="K30" s="905">
        <v>732</v>
      </c>
    </row>
    <row r="31" spans="1:11" ht="12.75" customHeight="1" x14ac:dyDescent="0.2">
      <c r="A31" s="3" t="s">
        <v>83</v>
      </c>
      <c r="B31" s="1721">
        <v>4716.9412918377993</v>
      </c>
      <c r="C31" s="1197">
        <f t="shared" si="0"/>
        <v>56684.425526320483</v>
      </c>
      <c r="D31" s="1794">
        <v>25951.811000000002</v>
      </c>
      <c r="E31" s="1990">
        <v>0</v>
      </c>
      <c r="F31" s="1401">
        <v>1878.653</v>
      </c>
      <c r="G31" s="1401">
        <v>0</v>
      </c>
      <c r="H31" s="1921">
        <v>0</v>
      </c>
      <c r="I31" s="1401">
        <v>121.94</v>
      </c>
      <c r="J31" s="1797">
        <v>28732.021526320485</v>
      </c>
      <c r="K31" s="905">
        <v>1755</v>
      </c>
    </row>
    <row r="32" spans="1:11" ht="12.75" customHeight="1" x14ac:dyDescent="0.2">
      <c r="A32" s="3" t="s">
        <v>34</v>
      </c>
      <c r="B32" s="1721">
        <v>2131.0757732996999</v>
      </c>
      <c r="C32" s="1197">
        <f t="shared" si="0"/>
        <v>38631.312982498668</v>
      </c>
      <c r="D32" s="1794">
        <v>17683.473999999998</v>
      </c>
      <c r="E32" s="1990">
        <v>0</v>
      </c>
      <c r="F32" s="1401">
        <v>784.95100000000002</v>
      </c>
      <c r="G32" s="1401">
        <v>0</v>
      </c>
      <c r="H32" s="1921">
        <v>0</v>
      </c>
      <c r="I32" s="1401">
        <v>177.774</v>
      </c>
      <c r="J32" s="1797">
        <v>19985.113982498664</v>
      </c>
      <c r="K32" s="905">
        <v>1030</v>
      </c>
    </row>
    <row r="33" spans="1:11" ht="12.75" customHeight="1" x14ac:dyDescent="0.2">
      <c r="A33" s="3" t="s">
        <v>1871</v>
      </c>
      <c r="B33" s="1721">
        <v>8662.0685190259992</v>
      </c>
      <c r="C33" s="1197">
        <f t="shared" si="0"/>
        <v>123039.37539542202</v>
      </c>
      <c r="D33" s="1794">
        <v>62392.203000000001</v>
      </c>
      <c r="E33" s="1990">
        <v>0</v>
      </c>
      <c r="F33" s="1401">
        <v>4741.335</v>
      </c>
      <c r="G33" s="1401">
        <v>0</v>
      </c>
      <c r="H33" s="1921">
        <v>0</v>
      </c>
      <c r="I33" s="1401">
        <v>241.858</v>
      </c>
      <c r="J33" s="1797">
        <v>55663.979395422022</v>
      </c>
      <c r="K33" s="905">
        <v>3165</v>
      </c>
    </row>
    <row r="34" spans="1:11" ht="12.75" customHeight="1" x14ac:dyDescent="0.2">
      <c r="A34" s="3" t="s">
        <v>1872</v>
      </c>
      <c r="B34" s="1721">
        <v>1123.7551391869999</v>
      </c>
      <c r="C34" s="1197">
        <f t="shared" si="0"/>
        <v>15522.429912158215</v>
      </c>
      <c r="D34" s="1794">
        <v>7631.107</v>
      </c>
      <c r="E34" s="1990">
        <v>0</v>
      </c>
      <c r="F34" s="1401">
        <v>232.881</v>
      </c>
      <c r="G34" s="1401">
        <v>0</v>
      </c>
      <c r="H34" s="1921">
        <v>0</v>
      </c>
      <c r="I34" s="1401">
        <v>79.266000000000005</v>
      </c>
      <c r="J34" s="1797">
        <v>7579.1759121582154</v>
      </c>
      <c r="K34" s="905">
        <v>544</v>
      </c>
    </row>
    <row r="35" spans="1:11" ht="12.75" customHeight="1" x14ac:dyDescent="0.2">
      <c r="A35" s="3" t="s">
        <v>1873</v>
      </c>
      <c r="B35" s="1721">
        <v>7543.4826742769992</v>
      </c>
      <c r="C35" s="1197">
        <f t="shared" si="0"/>
        <v>103572.29957898625</v>
      </c>
      <c r="D35" s="1794">
        <v>49616.069000000003</v>
      </c>
      <c r="E35" s="1990">
        <v>0</v>
      </c>
      <c r="F35" s="1401">
        <v>3943.4879999999998</v>
      </c>
      <c r="G35" s="1401">
        <v>0</v>
      </c>
      <c r="H35" s="1921">
        <v>0</v>
      </c>
      <c r="I35" s="1401">
        <v>580.76599999999996</v>
      </c>
      <c r="J35" s="1797">
        <v>49431.976578986243</v>
      </c>
      <c r="K35" s="905">
        <v>3251</v>
      </c>
    </row>
    <row r="36" spans="1:11" ht="12.75" customHeight="1" x14ac:dyDescent="0.2">
      <c r="A36" s="3" t="s">
        <v>156</v>
      </c>
      <c r="B36" s="1721">
        <v>836.7967784537999</v>
      </c>
      <c r="C36" s="1197">
        <f t="shared" si="0"/>
        <v>9749.5802168086157</v>
      </c>
      <c r="D36" s="1794">
        <v>4480.8090000000002</v>
      </c>
      <c r="E36" s="1990">
        <v>0</v>
      </c>
      <c r="F36" s="1401">
        <v>109.76600000000001</v>
      </c>
      <c r="G36" s="1401">
        <v>0</v>
      </c>
      <c r="H36" s="1921">
        <v>0</v>
      </c>
      <c r="I36" s="1401">
        <v>0.126</v>
      </c>
      <c r="J36" s="1797">
        <v>5158.8792168086147</v>
      </c>
      <c r="K36" s="905">
        <v>306</v>
      </c>
    </row>
    <row r="37" spans="1:11" ht="12.75" customHeight="1" x14ac:dyDescent="0.2">
      <c r="A37" s="3" t="s">
        <v>1874</v>
      </c>
      <c r="B37" s="1721">
        <v>1606.6886977489999</v>
      </c>
      <c r="C37" s="1197">
        <f t="shared" si="0"/>
        <v>25157.442227295403</v>
      </c>
      <c r="D37" s="1794">
        <v>13144.315000000001</v>
      </c>
      <c r="E37" s="1990">
        <v>0</v>
      </c>
      <c r="F37" s="1401">
        <v>463.31799999999998</v>
      </c>
      <c r="G37" s="1401">
        <v>0</v>
      </c>
      <c r="H37" s="1921">
        <v>0</v>
      </c>
      <c r="I37" s="1401">
        <v>34.329000000000001</v>
      </c>
      <c r="J37" s="1797">
        <v>11515.480227295404</v>
      </c>
      <c r="K37" s="905">
        <v>726</v>
      </c>
    </row>
    <row r="38" spans="1:11" ht="12.75" customHeight="1" x14ac:dyDescent="0.2">
      <c r="A38" s="3" t="s">
        <v>157</v>
      </c>
      <c r="B38" s="1721">
        <v>2030.469893344</v>
      </c>
      <c r="C38" s="1197">
        <f t="shared" si="0"/>
        <v>33295.528476296757</v>
      </c>
      <c r="D38" s="1794">
        <v>16812.673999999999</v>
      </c>
      <c r="E38" s="1990">
        <v>0</v>
      </c>
      <c r="F38" s="1401">
        <v>550.16200000000003</v>
      </c>
      <c r="G38" s="1401">
        <v>0</v>
      </c>
      <c r="H38" s="1921">
        <v>0</v>
      </c>
      <c r="I38" s="1401">
        <v>67.935000000000002</v>
      </c>
      <c r="J38" s="1797">
        <v>15864.757476296758</v>
      </c>
      <c r="K38" s="905">
        <v>986</v>
      </c>
    </row>
    <row r="39" spans="1:11" ht="12.75" customHeight="1" x14ac:dyDescent="0.2">
      <c r="A39" s="3" t="s">
        <v>1875</v>
      </c>
      <c r="B39" s="1721">
        <v>5135.9493771178004</v>
      </c>
      <c r="C39" s="1197">
        <f t="shared" si="0"/>
        <v>56756.733740732074</v>
      </c>
      <c r="D39" s="1794">
        <v>29153.870999999999</v>
      </c>
      <c r="E39" s="1990">
        <v>0</v>
      </c>
      <c r="F39" s="1401">
        <v>1332.309</v>
      </c>
      <c r="G39" s="1401">
        <v>0</v>
      </c>
      <c r="H39" s="1921">
        <v>0</v>
      </c>
      <c r="I39" s="1401">
        <v>204.322</v>
      </c>
      <c r="J39" s="1797">
        <v>26066.231740732073</v>
      </c>
      <c r="K39" s="905">
        <v>2108</v>
      </c>
    </row>
    <row r="40" spans="1:11" ht="12.75" customHeight="1" x14ac:dyDescent="0.2">
      <c r="A40" s="3" t="s">
        <v>1876</v>
      </c>
      <c r="B40" s="1721">
        <v>7496.9625487349995</v>
      </c>
      <c r="C40" s="1197">
        <f t="shared" si="0"/>
        <v>83840.453229803301</v>
      </c>
      <c r="D40" s="1794">
        <v>40021.887999999999</v>
      </c>
      <c r="E40" s="1990">
        <v>0</v>
      </c>
      <c r="F40" s="1401">
        <v>1925.7950000000001</v>
      </c>
      <c r="G40" s="1401">
        <v>0</v>
      </c>
      <c r="H40" s="1921">
        <v>0</v>
      </c>
      <c r="I40" s="1401">
        <v>109.44</v>
      </c>
      <c r="J40" s="1797">
        <v>41783.330229803294</v>
      </c>
      <c r="K40" s="905">
        <v>2990</v>
      </c>
    </row>
    <row r="41" spans="1:11" ht="12.75" customHeight="1" x14ac:dyDescent="0.2">
      <c r="A41" s="3" t="s">
        <v>1877</v>
      </c>
      <c r="B41" s="1721">
        <v>3461.0933194039999</v>
      </c>
      <c r="C41" s="1197">
        <f t="shared" si="0"/>
        <v>64506.111093490588</v>
      </c>
      <c r="D41" s="1794">
        <v>30786.874</v>
      </c>
      <c r="E41" s="1990">
        <v>0</v>
      </c>
      <c r="F41" s="1401">
        <v>822.94100000000003</v>
      </c>
      <c r="G41" s="1401">
        <v>0</v>
      </c>
      <c r="H41" s="1921">
        <v>0</v>
      </c>
      <c r="I41" s="1401">
        <v>102.581</v>
      </c>
      <c r="J41" s="1797">
        <v>32793.715093490588</v>
      </c>
      <c r="K41" s="905">
        <v>1751</v>
      </c>
    </row>
    <row r="42" spans="1:11" ht="12.75" customHeight="1" x14ac:dyDescent="0.2">
      <c r="A42" s="3" t="s">
        <v>924</v>
      </c>
      <c r="B42" s="1721">
        <v>1377.9707728762999</v>
      </c>
      <c r="C42" s="1197">
        <f t="shared" si="0"/>
        <v>21758.571525207175</v>
      </c>
      <c r="D42" s="1794">
        <v>9838.2579999999998</v>
      </c>
      <c r="E42" s="1990">
        <v>0</v>
      </c>
      <c r="F42" s="1401">
        <v>297.40899999999999</v>
      </c>
      <c r="G42" s="1401">
        <v>0</v>
      </c>
      <c r="H42" s="1921">
        <v>0</v>
      </c>
      <c r="I42" s="1401">
        <v>14.143000000000001</v>
      </c>
      <c r="J42" s="1797">
        <v>11608.761525207174</v>
      </c>
      <c r="K42" s="905">
        <v>576</v>
      </c>
    </row>
    <row r="43" spans="1:11" ht="12.75" customHeight="1" x14ac:dyDescent="0.2">
      <c r="A43" s="3" t="s">
        <v>926</v>
      </c>
      <c r="B43" s="1721">
        <v>228.607799094</v>
      </c>
      <c r="C43" s="1197">
        <f t="shared" si="0"/>
        <v>2547.0139004819976</v>
      </c>
      <c r="D43" s="1794">
        <v>1427.9870000000001</v>
      </c>
      <c r="E43" s="1990">
        <v>0</v>
      </c>
      <c r="F43" s="1401">
        <v>25.93</v>
      </c>
      <c r="G43" s="1401">
        <v>0</v>
      </c>
      <c r="H43" s="1921">
        <v>0</v>
      </c>
      <c r="I43" s="1401">
        <v>0</v>
      </c>
      <c r="J43" s="1797">
        <v>1093.0969004819972</v>
      </c>
      <c r="K43" s="905">
        <v>61</v>
      </c>
    </row>
    <row r="44" spans="1:11" ht="12.75" customHeight="1" x14ac:dyDescent="0.2">
      <c r="A44" s="3" t="s">
        <v>1878</v>
      </c>
      <c r="B44" s="1721">
        <v>39920.963201400002</v>
      </c>
      <c r="C44" s="1197">
        <f t="shared" si="0"/>
        <v>736682.27927193721</v>
      </c>
      <c r="D44" s="1794">
        <v>209981.52600000001</v>
      </c>
      <c r="E44" s="1990">
        <v>18.359000000000002</v>
      </c>
      <c r="F44" s="1401">
        <v>19619.381000000001</v>
      </c>
      <c r="G44" s="1401">
        <v>0</v>
      </c>
      <c r="H44" s="1921">
        <v>86674.015260000044</v>
      </c>
      <c r="I44" s="1401">
        <v>1721.902</v>
      </c>
      <c r="J44" s="1797">
        <v>418667.09601193719</v>
      </c>
      <c r="K44" s="905">
        <v>12959</v>
      </c>
    </row>
    <row r="45" spans="1:11" ht="12.75" customHeight="1" x14ac:dyDescent="0.2">
      <c r="A45" s="3" t="s">
        <v>96</v>
      </c>
      <c r="B45" s="1721">
        <v>4541.4487401410997</v>
      </c>
      <c r="C45" s="1197">
        <f t="shared" si="0"/>
        <v>150469.82497643394</v>
      </c>
      <c r="D45" s="1794">
        <v>48405.440000000002</v>
      </c>
      <c r="E45" s="1990">
        <v>2997.5352900000003</v>
      </c>
      <c r="F45" s="1401">
        <v>2479.335</v>
      </c>
      <c r="G45" s="1401">
        <v>0</v>
      </c>
      <c r="H45" s="1921">
        <v>0</v>
      </c>
      <c r="I45" s="1401">
        <v>43.927999999999997</v>
      </c>
      <c r="J45" s="1797">
        <v>96543.586686433933</v>
      </c>
      <c r="K45" s="905">
        <v>2599</v>
      </c>
    </row>
    <row r="46" spans="1:11" ht="12.75" customHeight="1" x14ac:dyDescent="0.2">
      <c r="A46" s="3" t="s">
        <v>1879</v>
      </c>
      <c r="B46" s="1721">
        <v>2670.2138685577002</v>
      </c>
      <c r="C46" s="1197">
        <f t="shared" si="0"/>
        <v>39389.403229702541</v>
      </c>
      <c r="D46" s="1794">
        <v>20123.764999999999</v>
      </c>
      <c r="E46" s="1990">
        <v>0</v>
      </c>
      <c r="F46" s="1401">
        <v>478.03500000000003</v>
      </c>
      <c r="G46" s="1401">
        <v>0</v>
      </c>
      <c r="H46" s="1921">
        <v>0</v>
      </c>
      <c r="I46" s="1401">
        <v>19.061</v>
      </c>
      <c r="J46" s="1797">
        <v>18768.54222970254</v>
      </c>
      <c r="K46" s="905">
        <v>1346</v>
      </c>
    </row>
    <row r="47" spans="1:11" ht="12.75" customHeight="1" x14ac:dyDescent="0.2">
      <c r="A47" s="3" t="s">
        <v>547</v>
      </c>
      <c r="B47" s="1721">
        <v>3034.0833163245002</v>
      </c>
      <c r="C47" s="1197">
        <f t="shared" si="0"/>
        <v>46457.365845375898</v>
      </c>
      <c r="D47" s="1794">
        <v>24180.769</v>
      </c>
      <c r="E47" s="1990">
        <v>0</v>
      </c>
      <c r="F47" s="1401">
        <v>801.89800000000002</v>
      </c>
      <c r="G47" s="1401">
        <v>0</v>
      </c>
      <c r="H47" s="1921">
        <v>197.88317999999998</v>
      </c>
      <c r="I47" s="1401">
        <v>326.86200000000002</v>
      </c>
      <c r="J47" s="1797">
        <v>20949.953665375899</v>
      </c>
      <c r="K47" s="905">
        <v>1365</v>
      </c>
    </row>
    <row r="48" spans="1:11" ht="12.75" customHeight="1" x14ac:dyDescent="0.2">
      <c r="A48" s="3" t="s">
        <v>1880</v>
      </c>
      <c r="B48" s="1721">
        <v>9862.8372638282981</v>
      </c>
      <c r="C48" s="1197">
        <f t="shared" si="0"/>
        <v>114135.9500984412</v>
      </c>
      <c r="D48" s="1794">
        <v>63254.928999999996</v>
      </c>
      <c r="E48" s="1990">
        <v>0</v>
      </c>
      <c r="F48" s="1401">
        <v>4762.7780000000002</v>
      </c>
      <c r="G48" s="1401">
        <v>0</v>
      </c>
      <c r="H48" s="1921">
        <v>0</v>
      </c>
      <c r="I48" s="1401">
        <v>812.04700000000003</v>
      </c>
      <c r="J48" s="1797">
        <v>45306.1960984412</v>
      </c>
      <c r="K48" s="905">
        <v>3803</v>
      </c>
    </row>
    <row r="49" spans="1:11" ht="12.75" customHeight="1" x14ac:dyDescent="0.2">
      <c r="A49" s="3" t="s">
        <v>1881</v>
      </c>
      <c r="B49" s="1721">
        <v>3805.3588957621</v>
      </c>
      <c r="C49" s="1197">
        <f t="shared" si="0"/>
        <v>43056.463158612511</v>
      </c>
      <c r="D49" s="1794">
        <v>22398.837</v>
      </c>
      <c r="E49" s="1990">
        <v>0</v>
      </c>
      <c r="F49" s="1401">
        <v>2041.069</v>
      </c>
      <c r="G49" s="1401">
        <v>0</v>
      </c>
      <c r="H49" s="1921">
        <v>0</v>
      </c>
      <c r="I49" s="1401">
        <v>352.22199999999998</v>
      </c>
      <c r="J49" s="1797">
        <v>18264.33515861251</v>
      </c>
      <c r="K49" s="905">
        <v>1057</v>
      </c>
    </row>
    <row r="50" spans="1:11" ht="12.75" customHeight="1" x14ac:dyDescent="0.2">
      <c r="A50" s="3" t="s">
        <v>1882</v>
      </c>
      <c r="B50" s="1721">
        <v>492.21001005320005</v>
      </c>
      <c r="C50" s="1197">
        <f t="shared" si="0"/>
        <v>5844.156823855843</v>
      </c>
      <c r="D50" s="1794">
        <v>3058.1909999999998</v>
      </c>
      <c r="E50" s="1990">
        <v>0</v>
      </c>
      <c r="F50" s="1401">
        <v>91.296999999999997</v>
      </c>
      <c r="G50" s="1401">
        <v>0</v>
      </c>
      <c r="H50" s="1921">
        <v>0</v>
      </c>
      <c r="I50" s="1401">
        <v>6.3259999999999996</v>
      </c>
      <c r="J50" s="1797">
        <v>2688.3428238558427</v>
      </c>
      <c r="K50" s="905">
        <v>192</v>
      </c>
    </row>
    <row r="51" spans="1:11" ht="12.75" customHeight="1" x14ac:dyDescent="0.2">
      <c r="A51" s="3" t="s">
        <v>486</v>
      </c>
      <c r="B51" s="1721">
        <v>2440.7285164123</v>
      </c>
      <c r="C51" s="1197">
        <f t="shared" si="0"/>
        <v>30892.533886726134</v>
      </c>
      <c r="D51" s="1794">
        <v>17579.981</v>
      </c>
      <c r="E51" s="1990">
        <v>0</v>
      </c>
      <c r="F51" s="1401">
        <v>1117.2629999999999</v>
      </c>
      <c r="G51" s="1401">
        <v>0</v>
      </c>
      <c r="H51" s="1921">
        <v>0</v>
      </c>
      <c r="I51" s="1401">
        <v>36.69</v>
      </c>
      <c r="J51" s="1797">
        <v>12158.599886726137</v>
      </c>
      <c r="K51" s="905">
        <v>779</v>
      </c>
    </row>
    <row r="52" spans="1:11" ht="12.75" customHeight="1" x14ac:dyDescent="0.2">
      <c r="A52" s="3" t="s">
        <v>166</v>
      </c>
      <c r="B52" s="1721">
        <v>3131.7555104971998</v>
      </c>
      <c r="C52" s="1197">
        <f t="shared" si="0"/>
        <v>39726.43040175255</v>
      </c>
      <c r="D52" s="1794">
        <v>19624.451000000001</v>
      </c>
      <c r="E52" s="1990">
        <v>0</v>
      </c>
      <c r="F52" s="1401">
        <v>745.85400000000004</v>
      </c>
      <c r="G52" s="1401">
        <v>0</v>
      </c>
      <c r="H52" s="1921">
        <v>0</v>
      </c>
      <c r="I52" s="1401">
        <v>24.364000000000001</v>
      </c>
      <c r="J52" s="1797">
        <v>19331.761401752548</v>
      </c>
      <c r="K52" s="905">
        <v>1260</v>
      </c>
    </row>
    <row r="53" spans="1:11" ht="12.75" customHeight="1" x14ac:dyDescent="0.2">
      <c r="A53" s="3" t="s">
        <v>1348</v>
      </c>
      <c r="B53" s="1721">
        <v>3516.2327869773003</v>
      </c>
      <c r="C53" s="1197">
        <f t="shared" si="0"/>
        <v>47967.833559268176</v>
      </c>
      <c r="D53" s="1794">
        <v>23973.350999999999</v>
      </c>
      <c r="E53" s="1990">
        <v>0</v>
      </c>
      <c r="F53" s="1401">
        <v>1558.9010000000001</v>
      </c>
      <c r="G53" s="1401">
        <v>0</v>
      </c>
      <c r="H53" s="1921">
        <v>0</v>
      </c>
      <c r="I53" s="1401">
        <v>160.13</v>
      </c>
      <c r="J53" s="1797">
        <v>22275.451559268175</v>
      </c>
      <c r="K53" s="905">
        <v>1712</v>
      </c>
    </row>
    <row r="54" spans="1:11" ht="12.75" customHeight="1" x14ac:dyDescent="0.2">
      <c r="A54" s="3" t="s">
        <v>1883</v>
      </c>
      <c r="B54" s="1721">
        <v>1231.3882792075003</v>
      </c>
      <c r="C54" s="1197">
        <f t="shared" si="0"/>
        <v>17949.485691749152</v>
      </c>
      <c r="D54" s="1794">
        <v>9477.5679999999993</v>
      </c>
      <c r="E54" s="1990">
        <v>0</v>
      </c>
      <c r="F54" s="1401">
        <v>137.06</v>
      </c>
      <c r="G54" s="1401">
        <v>0</v>
      </c>
      <c r="H54" s="1921">
        <v>0</v>
      </c>
      <c r="I54" s="1401">
        <v>17.754999999999999</v>
      </c>
      <c r="J54" s="1797">
        <v>8317.1026917491545</v>
      </c>
      <c r="K54" s="905">
        <v>548</v>
      </c>
    </row>
    <row r="55" spans="1:11" ht="12.75" customHeight="1" x14ac:dyDescent="0.2">
      <c r="A55" s="3" t="s">
        <v>1884</v>
      </c>
      <c r="B55" s="1721">
        <v>12139.014833895</v>
      </c>
      <c r="C55" s="1197">
        <f t="shared" si="0"/>
        <v>140575.03707420483</v>
      </c>
      <c r="D55" s="1794">
        <v>67966.921000000002</v>
      </c>
      <c r="E55" s="1990">
        <v>0</v>
      </c>
      <c r="F55" s="1401">
        <v>4231.8879999999999</v>
      </c>
      <c r="G55" s="1401">
        <v>0</v>
      </c>
      <c r="H55" s="1921">
        <v>0</v>
      </c>
      <c r="I55" s="1401">
        <v>534.71199999999999</v>
      </c>
      <c r="J55" s="1797">
        <v>67841.516074204803</v>
      </c>
      <c r="K55" s="905">
        <v>3455</v>
      </c>
    </row>
    <row r="56" spans="1:11" ht="12.75" customHeight="1" x14ac:dyDescent="0.2">
      <c r="A56" s="3" t="s">
        <v>595</v>
      </c>
      <c r="B56" s="1721">
        <v>1092.4970343432001</v>
      </c>
      <c r="C56" s="1197">
        <f t="shared" si="0"/>
        <v>15527.504424250097</v>
      </c>
      <c r="D56" s="1794">
        <v>6971.4570000000003</v>
      </c>
      <c r="E56" s="1990">
        <v>0</v>
      </c>
      <c r="F56" s="1401">
        <v>171.16800000000001</v>
      </c>
      <c r="G56" s="1401">
        <v>0</v>
      </c>
      <c r="H56" s="1921">
        <v>0</v>
      </c>
      <c r="I56" s="1401">
        <v>24.623000000000001</v>
      </c>
      <c r="J56" s="1797">
        <v>8360.2564242500976</v>
      </c>
      <c r="K56" s="905">
        <v>453</v>
      </c>
    </row>
    <row r="57" spans="1:11" ht="12.75" customHeight="1" x14ac:dyDescent="0.2">
      <c r="A57" s="3" t="s">
        <v>992</v>
      </c>
      <c r="B57" s="1721">
        <v>10106.9064509701</v>
      </c>
      <c r="C57" s="1197">
        <f t="shared" si="0"/>
        <v>109733.06209131006</v>
      </c>
      <c r="D57" s="1794">
        <v>50973.86</v>
      </c>
      <c r="E57" s="1990">
        <v>0</v>
      </c>
      <c r="F57" s="1401">
        <v>2895.1170000000002</v>
      </c>
      <c r="G57" s="1401">
        <v>0</v>
      </c>
      <c r="H57" s="1921">
        <v>0</v>
      </c>
      <c r="I57" s="1401">
        <v>273.56400000000002</v>
      </c>
      <c r="J57" s="1797">
        <v>55590.52109131006</v>
      </c>
      <c r="K57" s="905">
        <v>3507</v>
      </c>
    </row>
    <row r="58" spans="1:11" ht="12.75" customHeight="1" x14ac:dyDescent="0.2">
      <c r="A58" s="3" t="s">
        <v>1702</v>
      </c>
      <c r="B58" s="1721">
        <v>1114.3252331106</v>
      </c>
      <c r="C58" s="1197">
        <f t="shared" si="0"/>
        <v>16200.65965875164</v>
      </c>
      <c r="D58" s="1794">
        <v>8170.9489999999996</v>
      </c>
      <c r="E58" s="1990">
        <v>0</v>
      </c>
      <c r="F58" s="1401">
        <v>187.36600000000001</v>
      </c>
      <c r="G58" s="1401">
        <v>0</v>
      </c>
      <c r="H58" s="1921">
        <v>0</v>
      </c>
      <c r="I58" s="1401">
        <v>25.704999999999998</v>
      </c>
      <c r="J58" s="1797">
        <v>7816.6396587516401</v>
      </c>
      <c r="K58" s="905">
        <v>534</v>
      </c>
    </row>
    <row r="59" spans="1:11" ht="12.75" customHeight="1" x14ac:dyDescent="0.2">
      <c r="A59" s="3" t="s">
        <v>1612</v>
      </c>
      <c r="B59" s="1721">
        <v>5230.7842492139998</v>
      </c>
      <c r="C59" s="1197">
        <f t="shared" si="0"/>
        <v>61929.832168788387</v>
      </c>
      <c r="D59" s="1794">
        <v>33052.247000000003</v>
      </c>
      <c r="E59" s="1990">
        <v>0</v>
      </c>
      <c r="F59" s="1401">
        <v>2419.3649999999998</v>
      </c>
      <c r="G59" s="1401">
        <v>0</v>
      </c>
      <c r="H59" s="1921">
        <v>0</v>
      </c>
      <c r="I59" s="1401">
        <v>293.899</v>
      </c>
      <c r="J59" s="1797">
        <v>26164.321168788385</v>
      </c>
      <c r="K59" s="905">
        <v>1933</v>
      </c>
    </row>
    <row r="60" spans="1:11" ht="12.75" customHeight="1" x14ac:dyDescent="0.2">
      <c r="A60" s="3" t="s">
        <v>1885</v>
      </c>
      <c r="B60" s="1721">
        <v>3889.4099045506996</v>
      </c>
      <c r="C60" s="1197">
        <f t="shared" si="0"/>
        <v>60500.288970880079</v>
      </c>
      <c r="D60" s="1794">
        <v>28356.153999999999</v>
      </c>
      <c r="E60" s="1990">
        <v>0</v>
      </c>
      <c r="F60" s="1401">
        <v>1208.643</v>
      </c>
      <c r="G60" s="1401">
        <v>0</v>
      </c>
      <c r="H60" s="1921">
        <v>0</v>
      </c>
      <c r="I60" s="1401">
        <v>220.49799999999999</v>
      </c>
      <c r="J60" s="1797">
        <v>30714.993970880085</v>
      </c>
      <c r="K60" s="905">
        <v>1799</v>
      </c>
    </row>
    <row r="61" spans="1:11" ht="12.75" customHeight="1" x14ac:dyDescent="0.2">
      <c r="A61" s="3" t="s">
        <v>1886</v>
      </c>
      <c r="B61" s="1721">
        <v>1395.4485881612</v>
      </c>
      <c r="C61" s="1197">
        <f t="shared" si="0"/>
        <v>19775.592677042761</v>
      </c>
      <c r="D61" s="1794">
        <v>10066.337</v>
      </c>
      <c r="E61" s="1990">
        <v>0</v>
      </c>
      <c r="F61" s="1401">
        <v>375.06900000000002</v>
      </c>
      <c r="G61" s="1401">
        <v>0</v>
      </c>
      <c r="H61" s="1921">
        <v>0</v>
      </c>
      <c r="I61" s="1401">
        <v>26.434000000000001</v>
      </c>
      <c r="J61" s="1797">
        <v>9307.7526770427648</v>
      </c>
      <c r="K61" s="905">
        <v>646</v>
      </c>
    </row>
    <row r="62" spans="1:11" ht="12.75" customHeight="1" x14ac:dyDescent="0.2">
      <c r="A62" s="3" t="s">
        <v>1887</v>
      </c>
      <c r="B62" s="1721">
        <v>2711.5006917990004</v>
      </c>
      <c r="C62" s="1197">
        <f t="shared" si="0"/>
        <v>31608.663296891296</v>
      </c>
      <c r="D62" s="1794">
        <v>16191.453</v>
      </c>
      <c r="E62" s="1990">
        <v>0</v>
      </c>
      <c r="F62" s="1401">
        <v>526.11500000000001</v>
      </c>
      <c r="G62" s="1401">
        <v>0</v>
      </c>
      <c r="H62" s="1921">
        <v>0</v>
      </c>
      <c r="I62" s="1401">
        <v>10.401999999999999</v>
      </c>
      <c r="J62" s="1797">
        <v>14880.693296891299</v>
      </c>
      <c r="K62" s="905">
        <v>1157</v>
      </c>
    </row>
    <row r="63" spans="1:11" ht="12.75" customHeight="1" x14ac:dyDescent="0.2">
      <c r="A63" s="3" t="s">
        <v>1888</v>
      </c>
      <c r="B63" s="1721">
        <v>6504.9093197422999</v>
      </c>
      <c r="C63" s="1197">
        <f t="shared" si="0"/>
        <v>52657.637629636039</v>
      </c>
      <c r="D63" s="1794">
        <v>27608.631000000001</v>
      </c>
      <c r="E63" s="1990">
        <v>0</v>
      </c>
      <c r="F63" s="1401">
        <v>1812.71</v>
      </c>
      <c r="G63" s="1401">
        <v>0</v>
      </c>
      <c r="H63" s="1921">
        <v>0</v>
      </c>
      <c r="I63" s="1401">
        <v>303.64999999999998</v>
      </c>
      <c r="J63" s="1797">
        <v>22932.646629636034</v>
      </c>
      <c r="K63" s="905">
        <v>1937</v>
      </c>
    </row>
    <row r="64" spans="1:11" ht="12.75" customHeight="1" x14ac:dyDescent="0.2">
      <c r="A64" s="3" t="s">
        <v>406</v>
      </c>
      <c r="B64" s="1721">
        <v>1223.6014229674001</v>
      </c>
      <c r="C64" s="1197">
        <f t="shared" si="0"/>
        <v>14561.027812256485</v>
      </c>
      <c r="D64" s="1794">
        <v>7120.8119999999999</v>
      </c>
      <c r="E64" s="1990">
        <v>0</v>
      </c>
      <c r="F64" s="1401">
        <v>155.88999999999999</v>
      </c>
      <c r="G64" s="1401">
        <v>0</v>
      </c>
      <c r="H64" s="1921">
        <v>0</v>
      </c>
      <c r="I64" s="1401">
        <v>5.05</v>
      </c>
      <c r="J64" s="1797">
        <v>7279.2758122564846</v>
      </c>
      <c r="K64" s="905">
        <v>487</v>
      </c>
    </row>
    <row r="65" spans="1:13" ht="12.75" customHeight="1" x14ac:dyDescent="0.2">
      <c r="A65" s="3" t="s">
        <v>1889</v>
      </c>
      <c r="B65" s="1721">
        <v>1805.488262455</v>
      </c>
      <c r="C65" s="1197">
        <f t="shared" si="0"/>
        <v>23444.26127618333</v>
      </c>
      <c r="D65" s="1794">
        <v>11765.498</v>
      </c>
      <c r="E65" s="1990">
        <v>0</v>
      </c>
      <c r="F65" s="1401">
        <v>484.10899999999998</v>
      </c>
      <c r="G65" s="1401">
        <v>0</v>
      </c>
      <c r="H65" s="1921">
        <v>0</v>
      </c>
      <c r="I65" s="1401">
        <v>85.334000000000003</v>
      </c>
      <c r="J65" s="1797">
        <v>11109.320276183329</v>
      </c>
      <c r="K65" s="905">
        <v>707</v>
      </c>
    </row>
    <row r="66" spans="1:13" ht="12.75" customHeight="1" x14ac:dyDescent="0.2">
      <c r="A66" s="3" t="s">
        <v>846</v>
      </c>
      <c r="B66" s="1721">
        <v>1655.2615443411</v>
      </c>
      <c r="C66" s="1197">
        <f t="shared" si="0"/>
        <v>24095.894111542962</v>
      </c>
      <c r="D66" s="1794">
        <v>12666.955</v>
      </c>
      <c r="E66" s="1990">
        <v>0</v>
      </c>
      <c r="F66" s="1401">
        <v>463.84199999999998</v>
      </c>
      <c r="G66" s="1401">
        <v>0</v>
      </c>
      <c r="H66" s="1921">
        <v>0</v>
      </c>
      <c r="I66" s="1401">
        <v>17.466999999999999</v>
      </c>
      <c r="J66" s="1797">
        <v>10947.630111542963</v>
      </c>
      <c r="K66" s="905">
        <v>800</v>
      </c>
    </row>
    <row r="67" spans="1:13" ht="12.75" customHeight="1" x14ac:dyDescent="0.2">
      <c r="A67" s="3" t="s">
        <v>1890</v>
      </c>
      <c r="B67" s="1721">
        <v>2054.345380539</v>
      </c>
      <c r="C67" s="1197">
        <f t="shared" si="0"/>
        <v>28116.319568879771</v>
      </c>
      <c r="D67" s="1794">
        <v>14973.279</v>
      </c>
      <c r="E67" s="1990">
        <v>0</v>
      </c>
      <c r="F67" s="1401">
        <v>323.27699999999999</v>
      </c>
      <c r="G67" s="1401">
        <v>0</v>
      </c>
      <c r="H67" s="1921">
        <v>0</v>
      </c>
      <c r="I67" s="1401">
        <v>79.533000000000001</v>
      </c>
      <c r="J67" s="1797">
        <v>12740.23056887977</v>
      </c>
      <c r="K67" s="905">
        <v>982</v>
      </c>
    </row>
    <row r="68" spans="1:13" ht="12.75" customHeight="1" x14ac:dyDescent="0.2">
      <c r="A68" s="3" t="s">
        <v>1504</v>
      </c>
      <c r="B68" s="1721">
        <v>5134.1067130955007</v>
      </c>
      <c r="C68" s="1197">
        <f t="shared" si="0"/>
        <v>64938.238003919905</v>
      </c>
      <c r="D68" s="1794">
        <v>30446.093000000001</v>
      </c>
      <c r="E68" s="1990">
        <v>0</v>
      </c>
      <c r="F68" s="1401">
        <v>2297.2570000000001</v>
      </c>
      <c r="G68" s="1401">
        <v>0</v>
      </c>
      <c r="H68" s="1921">
        <v>0</v>
      </c>
      <c r="I68" s="1401">
        <v>304.46600000000001</v>
      </c>
      <c r="J68" s="1797">
        <v>31890.422003919903</v>
      </c>
      <c r="K68" s="905">
        <v>1773</v>
      </c>
    </row>
    <row r="69" spans="1:13" ht="12.75" customHeight="1" x14ac:dyDescent="0.2">
      <c r="A69" s="3" t="s">
        <v>1891</v>
      </c>
      <c r="B69" s="1721">
        <v>1549.6137352753001</v>
      </c>
      <c r="C69" s="1197">
        <f t="shared" ref="C69:C75" si="1">SUM(D69:J69)</f>
        <v>24789.212036752426</v>
      </c>
      <c r="D69" s="1794">
        <v>12644.691999999999</v>
      </c>
      <c r="E69" s="1990">
        <v>0</v>
      </c>
      <c r="F69" s="1401">
        <v>413.69099999999997</v>
      </c>
      <c r="G69" s="1401">
        <v>0</v>
      </c>
      <c r="H69" s="1921">
        <v>0</v>
      </c>
      <c r="I69" s="1401">
        <v>102.419</v>
      </c>
      <c r="J69" s="1797">
        <v>11628.410036752428</v>
      </c>
      <c r="K69" s="905">
        <v>669</v>
      </c>
    </row>
    <row r="70" spans="1:13" ht="12.75" customHeight="1" x14ac:dyDescent="0.2">
      <c r="A70" s="3" t="s">
        <v>2070</v>
      </c>
      <c r="B70" s="1721">
        <v>7879.3895781199999</v>
      </c>
      <c r="C70" s="1197">
        <f t="shared" si="1"/>
        <v>77991.664878364943</v>
      </c>
      <c r="D70" s="1794">
        <v>39008.152999999998</v>
      </c>
      <c r="E70" s="1990">
        <v>0</v>
      </c>
      <c r="F70" s="1401">
        <v>3117.0259999999998</v>
      </c>
      <c r="G70" s="1401">
        <v>0</v>
      </c>
      <c r="H70" s="1921">
        <v>0</v>
      </c>
      <c r="I70" s="1401">
        <v>277.46899999999999</v>
      </c>
      <c r="J70" s="1797">
        <v>35589.016878364957</v>
      </c>
      <c r="K70" s="905">
        <v>2045</v>
      </c>
    </row>
    <row r="71" spans="1:13" ht="12.75" customHeight="1" x14ac:dyDescent="0.2">
      <c r="A71" s="3" t="s">
        <v>1892</v>
      </c>
      <c r="B71" s="1721">
        <v>20124.354811333003</v>
      </c>
      <c r="C71" s="1197">
        <f t="shared" si="1"/>
        <v>208284.23528640636</v>
      </c>
      <c r="D71" s="1794">
        <v>102400.807</v>
      </c>
      <c r="E71" s="1990">
        <v>0</v>
      </c>
      <c r="F71" s="1401">
        <v>8844.11</v>
      </c>
      <c r="G71" s="1401">
        <v>0</v>
      </c>
      <c r="H71" s="1921">
        <v>0</v>
      </c>
      <c r="I71" s="1401">
        <v>1248.7429999999999</v>
      </c>
      <c r="J71" s="1797">
        <v>95790.575286406354</v>
      </c>
      <c r="K71" s="905">
        <v>5080</v>
      </c>
    </row>
    <row r="72" spans="1:13" ht="12.75" customHeight="1" x14ac:dyDescent="0.2">
      <c r="A72" s="3" t="s">
        <v>1893</v>
      </c>
      <c r="B72" s="1721">
        <v>3908.9121596349996</v>
      </c>
      <c r="C72" s="1197">
        <f t="shared" si="1"/>
        <v>54051.897058996183</v>
      </c>
      <c r="D72" s="1794">
        <v>31754.03</v>
      </c>
      <c r="E72" s="1990">
        <v>0</v>
      </c>
      <c r="F72" s="1401">
        <v>1233.768</v>
      </c>
      <c r="G72" s="1401">
        <v>0</v>
      </c>
      <c r="H72" s="1921">
        <v>0</v>
      </c>
      <c r="I72" s="1401">
        <v>119.776</v>
      </c>
      <c r="J72" s="1797">
        <v>20944.323058996193</v>
      </c>
      <c r="K72" s="905">
        <v>1493</v>
      </c>
    </row>
    <row r="73" spans="1:13" ht="12.75" customHeight="1" x14ac:dyDescent="0.2">
      <c r="A73" s="3" t="s">
        <v>1894</v>
      </c>
      <c r="B73" s="1721">
        <v>1805.5608781336</v>
      </c>
      <c r="C73" s="1197">
        <f t="shared" si="1"/>
        <v>28635.381569136473</v>
      </c>
      <c r="D73" s="1794">
        <v>15855.57</v>
      </c>
      <c r="E73" s="1990">
        <v>0</v>
      </c>
      <c r="F73" s="1401">
        <v>418.18400000000003</v>
      </c>
      <c r="G73" s="1401">
        <v>0</v>
      </c>
      <c r="H73" s="1921">
        <v>0</v>
      </c>
      <c r="I73" s="1401">
        <v>26.492999999999999</v>
      </c>
      <c r="J73" s="1797">
        <v>12335.134569136473</v>
      </c>
      <c r="K73" s="905">
        <v>876</v>
      </c>
    </row>
    <row r="74" spans="1:13" ht="12.75" customHeight="1" x14ac:dyDescent="0.2">
      <c r="A74" s="3" t="s">
        <v>607</v>
      </c>
      <c r="B74" s="1721">
        <v>10088.462693296002</v>
      </c>
      <c r="C74" s="1197">
        <f t="shared" si="1"/>
        <v>104453.89905230413</v>
      </c>
      <c r="D74" s="1794">
        <v>58943.896999999997</v>
      </c>
      <c r="E74" s="1990">
        <v>0</v>
      </c>
      <c r="F74" s="1401">
        <v>3993.4940000000001</v>
      </c>
      <c r="G74" s="1401">
        <v>0</v>
      </c>
      <c r="H74" s="1921">
        <v>0</v>
      </c>
      <c r="I74" s="1401">
        <v>473.334</v>
      </c>
      <c r="J74" s="1797">
        <v>41043.174052304123</v>
      </c>
      <c r="K74" s="905">
        <v>3587</v>
      </c>
    </row>
    <row r="75" spans="1:13" ht="12.75" customHeight="1" x14ac:dyDescent="0.2">
      <c r="A75" s="3" t="s">
        <v>1357</v>
      </c>
      <c r="B75" s="1721">
        <v>4846.9504487262993</v>
      </c>
      <c r="C75" s="1197">
        <f t="shared" si="1"/>
        <v>73502.618035938911</v>
      </c>
      <c r="D75" s="1794">
        <v>35414.932999999997</v>
      </c>
      <c r="E75" s="1990">
        <v>0</v>
      </c>
      <c r="F75" s="1401">
        <v>1405.3019999999999</v>
      </c>
      <c r="G75" s="1401">
        <v>0</v>
      </c>
      <c r="H75" s="1921">
        <v>0</v>
      </c>
      <c r="I75" s="1401">
        <v>261.27499999999998</v>
      </c>
      <c r="J75" s="1797">
        <v>36421.108035938909</v>
      </c>
      <c r="K75" s="905">
        <v>2346</v>
      </c>
    </row>
    <row r="76" spans="1:13" ht="12.75" customHeight="1" x14ac:dyDescent="0.2">
      <c r="A76" s="184"/>
      <c r="B76" s="185"/>
      <c r="C76" s="185"/>
      <c r="D76" s="1020"/>
      <c r="E76" s="1020"/>
      <c r="F76" s="1020"/>
      <c r="G76" s="1020"/>
      <c r="H76" s="1020"/>
      <c r="I76" s="1020"/>
      <c r="J76" s="1021"/>
      <c r="K76" s="897"/>
    </row>
    <row r="77" spans="1:13" ht="12.75" customHeight="1" x14ac:dyDescent="0.2">
      <c r="A77" s="186" t="s">
        <v>20</v>
      </c>
      <c r="B77" s="187">
        <f>SUM(B4:B75)</f>
        <v>323723.70116771996</v>
      </c>
      <c r="C77" s="1402">
        <f>SUM(C4:C75)</f>
        <v>4338798.0614079535</v>
      </c>
      <c r="D77" s="1402">
        <f>SUM(D4:D75)</f>
        <v>1949947.6300000006</v>
      </c>
      <c r="E77" s="1402">
        <f t="shared" ref="E77:K77" si="2">SUM(E4:E75)</f>
        <v>6084.70381</v>
      </c>
      <c r="F77" s="1402">
        <f t="shared" si="2"/>
        <v>122480.52800000005</v>
      </c>
      <c r="G77" s="1402">
        <f t="shared" si="2"/>
        <v>0</v>
      </c>
      <c r="H77" s="1402">
        <f t="shared" si="2"/>
        <v>86871.898440000048</v>
      </c>
      <c r="I77" s="1408">
        <f t="shared" si="2"/>
        <v>14136.011999999993</v>
      </c>
      <c r="J77" s="1404">
        <f t="shared" si="2"/>
        <v>2159277.2891579531</v>
      </c>
      <c r="K77" s="1015">
        <f t="shared" si="2"/>
        <v>119759</v>
      </c>
    </row>
    <row r="78" spans="1:13" ht="12.75" customHeight="1" thickBot="1" x14ac:dyDescent="0.25">
      <c r="A78" s="888"/>
      <c r="B78" s="889"/>
      <c r="C78" s="185"/>
      <c r="D78" s="1405"/>
      <c r="E78" s="1405"/>
      <c r="F78" s="1405"/>
      <c r="G78" s="1405"/>
      <c r="H78" s="1405"/>
      <c r="I78" s="1405"/>
      <c r="J78" s="1406"/>
      <c r="K78" s="890"/>
    </row>
    <row r="79" spans="1:13" ht="12.75" customHeight="1" x14ac:dyDescent="0.2">
      <c r="A79" s="107" t="s">
        <v>283</v>
      </c>
      <c r="B79" s="1724">
        <v>39829.910163465014</v>
      </c>
      <c r="C79" s="1754">
        <f>SUM(D79:J79)</f>
        <v>530372.73642854521</v>
      </c>
      <c r="D79" s="1795">
        <v>254944.58239665447</v>
      </c>
      <c r="E79" s="1770">
        <v>2781.9611600000003</v>
      </c>
      <c r="F79" s="1018">
        <v>19257.029697795126</v>
      </c>
      <c r="G79" s="1018">
        <v>0</v>
      </c>
      <c r="H79" s="1770">
        <v>0</v>
      </c>
      <c r="I79" s="1028">
        <v>1784.4814912219952</v>
      </c>
      <c r="J79" s="1796">
        <v>251604.6816828736</v>
      </c>
      <c r="K79" s="885">
        <v>13362</v>
      </c>
      <c r="M79" s="1996"/>
    </row>
    <row r="80" spans="1:13" ht="12.75" customHeight="1" x14ac:dyDescent="0.2">
      <c r="A80" s="107" t="s">
        <v>284</v>
      </c>
      <c r="B80" s="1724">
        <v>33977.869774609331</v>
      </c>
      <c r="C80" s="1197">
        <f t="shared" ref="C80:C86" si="3">SUM(D80:J80)</f>
        <v>440840.32934474543</v>
      </c>
      <c r="D80" s="1794">
        <v>192333.10861991521</v>
      </c>
      <c r="E80" s="1943">
        <v>286.84836000000001</v>
      </c>
      <c r="F80" s="1017">
        <v>14749.515388763868</v>
      </c>
      <c r="G80" s="1017">
        <v>0</v>
      </c>
      <c r="H80" s="1896">
        <v>0</v>
      </c>
      <c r="I80" s="1016">
        <v>2007.1861109468578</v>
      </c>
      <c r="J80" s="1797">
        <v>231463.67086511952</v>
      </c>
      <c r="K80" s="885">
        <v>11592</v>
      </c>
      <c r="M80" s="16"/>
    </row>
    <row r="81" spans="1:14" ht="12.75" customHeight="1" x14ac:dyDescent="0.2">
      <c r="A81" s="107" t="s">
        <v>285</v>
      </c>
      <c r="B81" s="1724">
        <v>47089.254854249913</v>
      </c>
      <c r="C81" s="1197">
        <f t="shared" si="3"/>
        <v>673937.32344878698</v>
      </c>
      <c r="D81" s="1794">
        <v>300856.3578841</v>
      </c>
      <c r="E81" s="1943">
        <v>2984.97534</v>
      </c>
      <c r="F81" s="1017">
        <v>16670.295600039164</v>
      </c>
      <c r="G81" s="1017">
        <v>0</v>
      </c>
      <c r="H81" s="1896">
        <v>0</v>
      </c>
      <c r="I81" s="1016">
        <v>1697.8278547623336</v>
      </c>
      <c r="J81" s="1797">
        <v>351727.86676988553</v>
      </c>
      <c r="K81" s="885">
        <v>20052</v>
      </c>
      <c r="M81" s="16"/>
    </row>
    <row r="82" spans="1:14" ht="12.75" customHeight="1" x14ac:dyDescent="0.2">
      <c r="A82" s="107" t="s">
        <v>286</v>
      </c>
      <c r="B82" s="1724">
        <v>23515.841657312769</v>
      </c>
      <c r="C82" s="1197">
        <f t="shared" si="3"/>
        <v>551259.54031647881</v>
      </c>
      <c r="D82" s="1794">
        <v>121724.25555087478</v>
      </c>
      <c r="E82" s="1943">
        <v>18.359000000000002</v>
      </c>
      <c r="F82" s="1017">
        <v>11373.165021164657</v>
      </c>
      <c r="G82" s="1017">
        <v>0</v>
      </c>
      <c r="H82" s="1896">
        <v>86674.015260000029</v>
      </c>
      <c r="I82" s="1016">
        <v>998.16990129675673</v>
      </c>
      <c r="J82" s="1797">
        <v>330471.57558314264</v>
      </c>
      <c r="K82" s="885">
        <v>9399</v>
      </c>
    </row>
    <row r="83" spans="1:14" ht="12.75" customHeight="1" x14ac:dyDescent="0.2">
      <c r="A83" s="107" t="s">
        <v>287</v>
      </c>
      <c r="B83" s="1724">
        <v>39856.563654031852</v>
      </c>
      <c r="C83" s="1197">
        <f t="shared" si="3"/>
        <v>425831.04542191542</v>
      </c>
      <c r="D83" s="1794">
        <v>200993.48300698871</v>
      </c>
      <c r="E83" s="1943">
        <v>0</v>
      </c>
      <c r="F83" s="1017">
        <v>16296.140624848056</v>
      </c>
      <c r="G83" s="1017">
        <v>0</v>
      </c>
      <c r="H83" s="1896">
        <v>0</v>
      </c>
      <c r="I83" s="1016">
        <v>1836.0764077910451</v>
      </c>
      <c r="J83" s="1797">
        <v>206705.3453822876</v>
      </c>
      <c r="K83" s="885">
        <v>10950</v>
      </c>
      <c r="M83" s="16"/>
    </row>
    <row r="84" spans="1:14" ht="12.75" customHeight="1" x14ac:dyDescent="0.2">
      <c r="A84" s="107" t="s">
        <v>288</v>
      </c>
      <c r="B84" s="1724">
        <v>46180.903895731964</v>
      </c>
      <c r="C84" s="1197">
        <f t="shared" si="3"/>
        <v>455822.78663154365</v>
      </c>
      <c r="D84" s="1794">
        <v>231715.95755369784</v>
      </c>
      <c r="E84" s="1943">
        <v>0</v>
      </c>
      <c r="F84" s="1017">
        <v>13464.653791419583</v>
      </c>
      <c r="G84" s="1017">
        <v>0</v>
      </c>
      <c r="H84" s="1407">
        <v>0</v>
      </c>
      <c r="I84" s="1016">
        <v>1634.3454924492844</v>
      </c>
      <c r="J84" s="1797">
        <v>209007.82979397697</v>
      </c>
      <c r="K84" s="885">
        <v>15089</v>
      </c>
      <c r="M84" s="16"/>
    </row>
    <row r="85" spans="1:14" ht="12.75" customHeight="1" x14ac:dyDescent="0.2">
      <c r="A85" s="107" t="s">
        <v>289</v>
      </c>
      <c r="B85" s="1724">
        <v>50441.197827935888</v>
      </c>
      <c r="C85" s="1197">
        <f t="shared" si="3"/>
        <v>724354.45534886932</v>
      </c>
      <c r="D85" s="1794">
        <v>368465.49874689634</v>
      </c>
      <c r="E85" s="1943">
        <v>12.559950000000001</v>
      </c>
      <c r="F85" s="1017">
        <v>15149.187099106717</v>
      </c>
      <c r="G85" s="1017">
        <v>0</v>
      </c>
      <c r="H85" s="1407">
        <v>197.88317999999998</v>
      </c>
      <c r="I85" s="1016">
        <v>2071.9580087046033</v>
      </c>
      <c r="J85" s="1797">
        <v>338457.36836416158</v>
      </c>
      <c r="K85" s="885">
        <v>21797</v>
      </c>
    </row>
    <row r="86" spans="1:14" ht="12.75" customHeight="1" x14ac:dyDescent="0.2">
      <c r="A86" s="107" t="s">
        <v>290</v>
      </c>
      <c r="B86" s="1724">
        <v>42832.159340914019</v>
      </c>
      <c r="C86" s="1197">
        <f t="shared" si="3"/>
        <v>536379.84446706844</v>
      </c>
      <c r="D86" s="1794">
        <v>278914.38624087261</v>
      </c>
      <c r="E86" s="1016">
        <v>0</v>
      </c>
      <c r="F86" s="1017">
        <v>15520.540776862825</v>
      </c>
      <c r="G86" s="1017">
        <v>0</v>
      </c>
      <c r="H86" s="1407">
        <v>0</v>
      </c>
      <c r="I86" s="1016">
        <v>2105.966732827123</v>
      </c>
      <c r="J86" s="1797">
        <v>239838.95071650587</v>
      </c>
      <c r="K86" s="885">
        <v>17518</v>
      </c>
      <c r="M86" s="16"/>
    </row>
    <row r="87" spans="1:14" ht="12.75" customHeight="1" x14ac:dyDescent="0.2">
      <c r="A87" s="184"/>
      <c r="B87" s="185"/>
      <c r="C87" s="1020"/>
      <c r="D87" s="1020"/>
      <c r="E87" s="1020"/>
      <c r="F87" s="1020"/>
      <c r="G87" s="1020"/>
      <c r="H87" s="1020"/>
      <c r="I87" s="1020"/>
      <c r="J87" s="1644"/>
      <c r="K87" s="808"/>
      <c r="M87" s="16"/>
    </row>
    <row r="88" spans="1:14" ht="12.75" customHeight="1" x14ac:dyDescent="0.2">
      <c r="A88" s="186" t="s">
        <v>20</v>
      </c>
      <c r="B88" s="188">
        <f>SUM(B79:B86)</f>
        <v>323723.70116825076</v>
      </c>
      <c r="C88" s="1408">
        <f>SUM(C79:C86)</f>
        <v>4338798.0614079535</v>
      </c>
      <c r="D88" s="1408">
        <f t="shared" ref="D88:K88" si="4">SUM(D79:D86)</f>
        <v>1949947.63</v>
      </c>
      <c r="E88" s="1408">
        <f t="shared" si="4"/>
        <v>6084.70381</v>
      </c>
      <c r="F88" s="1408">
        <f t="shared" si="4"/>
        <v>122480.52799999998</v>
      </c>
      <c r="G88" s="1408">
        <f t="shared" si="4"/>
        <v>0</v>
      </c>
      <c r="H88" s="1408">
        <f t="shared" si="4"/>
        <v>86871.898440000034</v>
      </c>
      <c r="I88" s="1403">
        <f t="shared" si="4"/>
        <v>14136.011999999999</v>
      </c>
      <c r="J88" s="1404">
        <f t="shared" si="4"/>
        <v>2159277.2891579536</v>
      </c>
      <c r="K88" s="1015">
        <f t="shared" si="4"/>
        <v>119759</v>
      </c>
    </row>
    <row r="89" spans="1:14" ht="12.75" thickBot="1" x14ac:dyDescent="0.25">
      <c r="A89" s="189"/>
      <c r="B89" s="190"/>
      <c r="C89" s="191"/>
      <c r="D89" s="191"/>
      <c r="E89" s="191"/>
      <c r="F89" s="191"/>
      <c r="G89" s="191"/>
      <c r="H89" s="191"/>
      <c r="I89" s="191"/>
      <c r="J89" s="659"/>
      <c r="K89" s="809"/>
    </row>
    <row r="90" spans="1:14" x14ac:dyDescent="0.2">
      <c r="A90" s="661"/>
      <c r="B90" s="662"/>
      <c r="C90" s="663"/>
      <c r="D90" s="663"/>
      <c r="E90" s="663"/>
      <c r="F90" s="663"/>
      <c r="G90" s="663"/>
      <c r="H90" s="663"/>
      <c r="I90" s="663"/>
      <c r="J90" s="663"/>
      <c r="K90" s="671"/>
    </row>
    <row r="91" spans="1:14" x14ac:dyDescent="0.2">
      <c r="A91" s="665" t="s">
        <v>2060</v>
      </c>
      <c r="B91" s="604"/>
      <c r="C91" s="272"/>
      <c r="D91" s="272"/>
      <c r="E91" s="272"/>
      <c r="F91" s="272"/>
      <c r="G91" s="272"/>
      <c r="H91" s="272"/>
      <c r="I91" s="272"/>
      <c r="J91" s="272"/>
      <c r="K91" s="672"/>
    </row>
    <row r="92" spans="1:14" ht="12" customHeight="1" x14ac:dyDescent="0.2">
      <c r="A92" s="2028" t="s">
        <v>2131</v>
      </c>
      <c r="B92" s="2026"/>
      <c r="C92" s="2026"/>
      <c r="D92" s="2026"/>
      <c r="E92" s="2026"/>
      <c r="F92" s="2026"/>
      <c r="G92" s="2026"/>
      <c r="H92" s="2026"/>
      <c r="I92" s="2027"/>
      <c r="J92" s="2028"/>
      <c r="K92" s="2027"/>
    </row>
    <row r="93" spans="1:14" ht="36" customHeight="1" x14ac:dyDescent="0.2">
      <c r="A93" s="2025" t="s">
        <v>2081</v>
      </c>
      <c r="B93" s="2026"/>
      <c r="C93" s="2026"/>
      <c r="D93" s="2026"/>
      <c r="E93" s="2026"/>
      <c r="F93" s="2026"/>
      <c r="G93" s="2026"/>
      <c r="H93" s="2026"/>
      <c r="I93" s="2026"/>
      <c r="J93" s="2026"/>
      <c r="K93" s="2027"/>
    </row>
    <row r="94" spans="1:14" ht="12" customHeight="1" x14ac:dyDescent="0.2">
      <c r="A94" s="2028" t="s">
        <v>1245</v>
      </c>
      <c r="B94" s="2026"/>
      <c r="C94" s="2026"/>
      <c r="D94" s="2026"/>
      <c r="E94" s="2026"/>
      <c r="F94" s="2026"/>
      <c r="G94" s="2026"/>
      <c r="H94" s="2026"/>
      <c r="I94" s="2026"/>
      <c r="J94" s="2026"/>
      <c r="K94" s="2027"/>
    </row>
    <row r="95" spans="1:14" ht="36" customHeight="1" x14ac:dyDescent="0.2">
      <c r="A95" s="2025" t="s">
        <v>2106</v>
      </c>
      <c r="B95" s="2026"/>
      <c r="C95" s="2026"/>
      <c r="D95" s="2026"/>
      <c r="E95" s="2026"/>
      <c r="F95" s="2026"/>
      <c r="G95" s="2026"/>
      <c r="H95" s="2026"/>
      <c r="I95" s="2027"/>
      <c r="J95" s="2028"/>
      <c r="K95" s="2027"/>
      <c r="N95" s="17"/>
    </row>
    <row r="96" spans="1:14" ht="12" customHeight="1" x14ac:dyDescent="0.2">
      <c r="A96" s="2028" t="s">
        <v>2076</v>
      </c>
      <c r="B96" s="2026"/>
      <c r="C96" s="2026"/>
      <c r="D96" s="2026"/>
      <c r="E96" s="2026"/>
      <c r="F96" s="2026"/>
      <c r="G96" s="2026"/>
      <c r="H96" s="2026"/>
      <c r="I96" s="2026"/>
      <c r="J96" s="2026"/>
      <c r="K96" s="2027"/>
    </row>
    <row r="97" spans="1:11" ht="24" customHeight="1" x14ac:dyDescent="0.2">
      <c r="A97" s="2025" t="s">
        <v>2085</v>
      </c>
      <c r="B97" s="2026"/>
      <c r="C97" s="2026"/>
      <c r="D97" s="2026"/>
      <c r="E97" s="2026"/>
      <c r="F97" s="2026"/>
      <c r="G97" s="2026"/>
      <c r="H97" s="2026"/>
      <c r="I97" s="2026"/>
      <c r="J97" s="2026"/>
      <c r="K97" s="2027"/>
    </row>
    <row r="98" spans="1:11" ht="24" customHeight="1" x14ac:dyDescent="0.2">
      <c r="A98" s="2025" t="s">
        <v>1246</v>
      </c>
      <c r="B98" s="2026"/>
      <c r="C98" s="2026"/>
      <c r="D98" s="2026"/>
      <c r="E98" s="2026"/>
      <c r="F98" s="2026"/>
      <c r="G98" s="2026"/>
      <c r="H98" s="2026"/>
      <c r="I98" s="2026"/>
      <c r="J98" s="2026"/>
      <c r="K98" s="2027"/>
    </row>
    <row r="99" spans="1:11" ht="12.75" customHeight="1" thickBot="1" x14ac:dyDescent="0.25">
      <c r="A99" s="2029" t="s">
        <v>2118</v>
      </c>
      <c r="B99" s="2030"/>
      <c r="C99" s="2030"/>
      <c r="D99" s="2030"/>
      <c r="E99" s="2030"/>
      <c r="F99" s="2030"/>
      <c r="G99" s="2030"/>
      <c r="H99" s="2030"/>
      <c r="I99" s="2030"/>
      <c r="J99" s="2030"/>
      <c r="K99" s="2031"/>
    </row>
    <row r="100" spans="1:11" x14ac:dyDescent="0.2">
      <c r="B100" s="112"/>
      <c r="C100" s="137"/>
      <c r="D100" s="138"/>
      <c r="E100" s="138"/>
      <c r="F100" s="138"/>
      <c r="G100" s="138"/>
      <c r="H100" s="138"/>
      <c r="I100" s="138"/>
      <c r="J100" s="137"/>
      <c r="K100" s="572"/>
    </row>
    <row r="101" spans="1:11" x14ac:dyDescent="0.2">
      <c r="A101" s="46"/>
      <c r="B101" s="112"/>
      <c r="C101" s="137"/>
      <c r="D101" s="138"/>
      <c r="E101" s="138"/>
      <c r="F101" s="138"/>
      <c r="G101" s="138"/>
      <c r="H101" s="138"/>
      <c r="I101" s="138"/>
      <c r="J101" s="137"/>
      <c r="K101" s="572"/>
    </row>
    <row r="102" spans="1:11" x14ac:dyDescent="0.2">
      <c r="K102" s="2"/>
    </row>
  </sheetData>
  <mergeCells count="10">
    <mergeCell ref="A99:K99"/>
    <mergeCell ref="A96:K96"/>
    <mergeCell ref="A1:K1"/>
    <mergeCell ref="A2:K2"/>
    <mergeCell ref="A92:K92"/>
    <mergeCell ref="A93:K93"/>
    <mergeCell ref="A97:K97"/>
    <mergeCell ref="A94:K94"/>
    <mergeCell ref="A95:K95"/>
    <mergeCell ref="A98:K98"/>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78" max="1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N79"/>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23" t="s">
        <v>49</v>
      </c>
      <c r="B4" s="1721">
        <v>1064.2090476827</v>
      </c>
      <c r="C4" s="1197">
        <f>SUM(D4:J4)</f>
        <v>20993.754782622116</v>
      </c>
      <c r="D4" s="1794">
        <v>8787.6309999999994</v>
      </c>
      <c r="E4" s="1991">
        <v>0</v>
      </c>
      <c r="F4" s="1409">
        <v>334.91</v>
      </c>
      <c r="G4" s="1409">
        <v>0</v>
      </c>
      <c r="H4" s="1922">
        <v>0</v>
      </c>
      <c r="I4" s="1465">
        <v>8.7149999999999999</v>
      </c>
      <c r="J4" s="1794">
        <v>11862.498782622117</v>
      </c>
      <c r="K4" s="905">
        <v>547</v>
      </c>
    </row>
    <row r="5" spans="1:11" ht="12.75" customHeight="1" x14ac:dyDescent="0.2">
      <c r="A5" s="3" t="s">
        <v>1450</v>
      </c>
      <c r="B5" s="1721">
        <v>9941.8425148290007</v>
      </c>
      <c r="C5" s="1197">
        <f t="shared" ref="C5:C58" si="0">SUM(D5:J5)</f>
        <v>254792.51498741924</v>
      </c>
      <c r="D5" s="1794">
        <v>97459.629000000001</v>
      </c>
      <c r="E5" s="1991">
        <v>1207.8909799999999</v>
      </c>
      <c r="F5" s="1409">
        <v>6113.5360000000001</v>
      </c>
      <c r="G5" s="1409">
        <v>0</v>
      </c>
      <c r="H5" s="1922">
        <v>0</v>
      </c>
      <c r="I5" s="1466">
        <v>345.56400000000002</v>
      </c>
      <c r="J5" s="1794">
        <v>149665.89500741925</v>
      </c>
      <c r="K5" s="905">
        <v>4904</v>
      </c>
    </row>
    <row r="6" spans="1:11" ht="12.75" customHeight="1" x14ac:dyDescent="0.2">
      <c r="A6" s="3" t="s">
        <v>133</v>
      </c>
      <c r="B6" s="1721">
        <v>1212.0834095288001</v>
      </c>
      <c r="C6" s="1197">
        <f t="shared" si="0"/>
        <v>21922.483288374468</v>
      </c>
      <c r="D6" s="1794">
        <v>12590.157999999999</v>
      </c>
      <c r="E6" s="1991">
        <v>0</v>
      </c>
      <c r="F6" s="1409">
        <v>272.24200000000002</v>
      </c>
      <c r="G6" s="1409">
        <v>0</v>
      </c>
      <c r="H6" s="1922">
        <v>0</v>
      </c>
      <c r="I6" s="1466">
        <v>41.643000000000001</v>
      </c>
      <c r="J6" s="1794">
        <v>9018.4402883744697</v>
      </c>
      <c r="K6" s="905">
        <v>481</v>
      </c>
    </row>
    <row r="7" spans="1:11" ht="12.75" customHeight="1" x14ac:dyDescent="0.2">
      <c r="A7" s="3" t="s">
        <v>1834</v>
      </c>
      <c r="B7" s="1721">
        <v>959.67734554299989</v>
      </c>
      <c r="C7" s="1197">
        <f t="shared" si="0"/>
        <v>22110.016709214644</v>
      </c>
      <c r="D7" s="1794">
        <v>9601.3979999999992</v>
      </c>
      <c r="E7" s="1991">
        <v>0</v>
      </c>
      <c r="F7" s="1409">
        <v>167.97200000000001</v>
      </c>
      <c r="G7" s="1409">
        <v>0</v>
      </c>
      <c r="H7" s="1922">
        <v>0</v>
      </c>
      <c r="I7" s="1466">
        <v>0</v>
      </c>
      <c r="J7" s="1794">
        <v>12340.646709214645</v>
      </c>
      <c r="K7" s="905">
        <v>558</v>
      </c>
    </row>
    <row r="8" spans="1:11" ht="12.75" customHeight="1" x14ac:dyDescent="0.2">
      <c r="A8" s="3" t="s">
        <v>1835</v>
      </c>
      <c r="B8" s="1721">
        <v>1609.8843377256001</v>
      </c>
      <c r="C8" s="1197">
        <f t="shared" si="0"/>
        <v>15714.218382581301</v>
      </c>
      <c r="D8" s="1794">
        <v>7370.076</v>
      </c>
      <c r="E8" s="1991">
        <v>0</v>
      </c>
      <c r="F8" s="1409">
        <v>276.65800000000002</v>
      </c>
      <c r="G8" s="1409">
        <v>0</v>
      </c>
      <c r="H8" s="1922">
        <v>0</v>
      </c>
      <c r="I8" s="1466">
        <v>5.4059999999999997</v>
      </c>
      <c r="J8" s="1794">
        <v>8062.0783825813005</v>
      </c>
      <c r="K8" s="905">
        <v>507</v>
      </c>
    </row>
    <row r="9" spans="1:11" ht="12.75" customHeight="1" x14ac:dyDescent="0.2">
      <c r="A9" s="3" t="s">
        <v>1836</v>
      </c>
      <c r="B9" s="1721">
        <v>5938.2023144797004</v>
      </c>
      <c r="C9" s="1197">
        <f t="shared" si="0"/>
        <v>153877.30402867898</v>
      </c>
      <c r="D9" s="1794">
        <v>50081.146999999997</v>
      </c>
      <c r="E9" s="1991">
        <v>0</v>
      </c>
      <c r="F9" s="1409">
        <v>2350.13</v>
      </c>
      <c r="G9" s="1409">
        <v>0</v>
      </c>
      <c r="H9" s="1922">
        <v>29271.844019999997</v>
      </c>
      <c r="I9" s="1466">
        <v>132.95099999999999</v>
      </c>
      <c r="J9" s="1794">
        <v>72041.232008678999</v>
      </c>
      <c r="K9" s="905">
        <v>2614</v>
      </c>
    </row>
    <row r="10" spans="1:11" ht="12.75" customHeight="1" x14ac:dyDescent="0.2">
      <c r="A10" s="3" t="s">
        <v>54</v>
      </c>
      <c r="B10" s="1721">
        <v>458.0738704172</v>
      </c>
      <c r="C10" s="1197">
        <f t="shared" si="0"/>
        <v>9655.1420906402891</v>
      </c>
      <c r="D10" s="1794">
        <v>4600.29</v>
      </c>
      <c r="E10" s="1991">
        <v>0</v>
      </c>
      <c r="F10" s="1409">
        <v>90.7</v>
      </c>
      <c r="G10" s="1409">
        <v>0</v>
      </c>
      <c r="H10" s="1922">
        <v>0</v>
      </c>
      <c r="I10" s="1466">
        <v>1.5</v>
      </c>
      <c r="J10" s="1794">
        <v>4962.6520906402893</v>
      </c>
      <c r="K10" s="905">
        <v>207</v>
      </c>
    </row>
    <row r="11" spans="1:11" ht="12.75" customHeight="1" x14ac:dyDescent="0.2">
      <c r="A11" s="3" t="s">
        <v>60</v>
      </c>
      <c r="B11" s="1721">
        <v>575.94021828299992</v>
      </c>
      <c r="C11" s="1197">
        <f t="shared" si="0"/>
        <v>11581.930886650713</v>
      </c>
      <c r="D11" s="1794">
        <v>6141.8109999999997</v>
      </c>
      <c r="E11" s="1991">
        <v>0</v>
      </c>
      <c r="F11" s="1409">
        <v>148.251</v>
      </c>
      <c r="G11" s="1409">
        <v>0</v>
      </c>
      <c r="H11" s="1922">
        <v>0</v>
      </c>
      <c r="I11" s="1466">
        <v>10.907999999999999</v>
      </c>
      <c r="J11" s="1794">
        <v>5280.9608866507133</v>
      </c>
      <c r="K11" s="905">
        <v>254</v>
      </c>
    </row>
    <row r="12" spans="1:11" ht="12.75" customHeight="1" x14ac:dyDescent="0.2">
      <c r="A12" s="3" t="s">
        <v>1837</v>
      </c>
      <c r="B12" s="1721">
        <v>613.29024834120003</v>
      </c>
      <c r="C12" s="1197">
        <f t="shared" si="0"/>
        <v>10964.790131092726</v>
      </c>
      <c r="D12" s="1794">
        <v>3777.6759999999999</v>
      </c>
      <c r="E12" s="1991">
        <v>0</v>
      </c>
      <c r="F12" s="1409">
        <v>40.198999999999998</v>
      </c>
      <c r="G12" s="1409">
        <v>0</v>
      </c>
      <c r="H12" s="1922">
        <v>0</v>
      </c>
      <c r="I12" s="1466">
        <v>0</v>
      </c>
      <c r="J12" s="1794">
        <v>7146.9151310927255</v>
      </c>
      <c r="K12" s="905">
        <v>279</v>
      </c>
    </row>
    <row r="13" spans="1:11" ht="12.75" customHeight="1" x14ac:dyDescent="0.2">
      <c r="A13" s="3" t="s">
        <v>75</v>
      </c>
      <c r="B13" s="1721">
        <v>3038.9266956736001</v>
      </c>
      <c r="C13" s="1197">
        <f t="shared" si="0"/>
        <v>78772.324263165909</v>
      </c>
      <c r="D13" s="1794">
        <v>38841.383999999998</v>
      </c>
      <c r="E13" s="1991">
        <v>0</v>
      </c>
      <c r="F13" s="1409">
        <v>829.99</v>
      </c>
      <c r="G13" s="1409">
        <v>0</v>
      </c>
      <c r="H13" s="1922">
        <v>0</v>
      </c>
      <c r="I13" s="1466">
        <v>154.649</v>
      </c>
      <c r="J13" s="1794">
        <v>38946.301263165908</v>
      </c>
      <c r="K13" s="905">
        <v>1527</v>
      </c>
    </row>
    <row r="14" spans="1:11" ht="12.75" customHeight="1" x14ac:dyDescent="0.2">
      <c r="A14" s="3" t="s">
        <v>454</v>
      </c>
      <c r="B14" s="1721">
        <v>461.1633737917</v>
      </c>
      <c r="C14" s="1197">
        <f t="shared" si="0"/>
        <v>7696.9936826752673</v>
      </c>
      <c r="D14" s="1794">
        <v>3880.3960000000002</v>
      </c>
      <c r="E14" s="1991">
        <v>0</v>
      </c>
      <c r="F14" s="1409">
        <v>125.416</v>
      </c>
      <c r="G14" s="1409">
        <v>0</v>
      </c>
      <c r="H14" s="1922">
        <v>0</v>
      </c>
      <c r="I14" s="1466">
        <v>0</v>
      </c>
      <c r="J14" s="1794">
        <v>3691.1816826752674</v>
      </c>
      <c r="K14" s="905">
        <v>217</v>
      </c>
    </row>
    <row r="15" spans="1:11" ht="12.75" customHeight="1" x14ac:dyDescent="0.2">
      <c r="A15" s="3" t="s">
        <v>149</v>
      </c>
      <c r="B15" s="1721">
        <v>846.86282498900005</v>
      </c>
      <c r="C15" s="1197">
        <f t="shared" si="0"/>
        <v>12266.481578487892</v>
      </c>
      <c r="D15" s="1794">
        <v>5278.5020000000004</v>
      </c>
      <c r="E15" s="1991">
        <v>0</v>
      </c>
      <c r="F15" s="1409">
        <v>163.70500000000001</v>
      </c>
      <c r="G15" s="1409">
        <v>0</v>
      </c>
      <c r="H15" s="1922">
        <v>0</v>
      </c>
      <c r="I15" s="1466">
        <v>10</v>
      </c>
      <c r="J15" s="1794">
        <v>6814.2745784878916</v>
      </c>
      <c r="K15" s="905">
        <v>348</v>
      </c>
    </row>
    <row r="16" spans="1:11" ht="12.75" customHeight="1" x14ac:dyDescent="0.2">
      <c r="A16" s="3" t="s">
        <v>1838</v>
      </c>
      <c r="B16" s="1721">
        <v>2511.5050476442002</v>
      </c>
      <c r="C16" s="1197">
        <f t="shared" si="0"/>
        <v>48689.285788522924</v>
      </c>
      <c r="D16" s="1794">
        <v>23515.120999999999</v>
      </c>
      <c r="E16" s="1991">
        <v>0</v>
      </c>
      <c r="F16" s="1409">
        <v>406.90600000000001</v>
      </c>
      <c r="G16" s="1409">
        <v>0</v>
      </c>
      <c r="H16" s="1922">
        <v>0</v>
      </c>
      <c r="I16" s="1466">
        <v>14.227</v>
      </c>
      <c r="J16" s="1794">
        <v>24753.031788522927</v>
      </c>
      <c r="K16" s="905">
        <v>1219</v>
      </c>
    </row>
    <row r="17" spans="1:11" ht="12.75" customHeight="1" x14ac:dyDescent="0.2">
      <c r="A17" s="3" t="s">
        <v>882</v>
      </c>
      <c r="B17" s="1721">
        <v>2001.5019314835999</v>
      </c>
      <c r="C17" s="1197">
        <f t="shared" si="0"/>
        <v>26743.516864460187</v>
      </c>
      <c r="D17" s="1794">
        <v>13931.862999999999</v>
      </c>
      <c r="E17" s="1991">
        <v>0</v>
      </c>
      <c r="F17" s="1409">
        <v>575.66099999999994</v>
      </c>
      <c r="G17" s="1409">
        <v>0</v>
      </c>
      <c r="H17" s="1922">
        <v>0</v>
      </c>
      <c r="I17" s="1466">
        <v>36.719000000000001</v>
      </c>
      <c r="J17" s="1794">
        <v>12199.273864460189</v>
      </c>
      <c r="K17" s="905">
        <v>730</v>
      </c>
    </row>
    <row r="18" spans="1:11" ht="12.75" customHeight="1" x14ac:dyDescent="0.2">
      <c r="A18" s="3" t="s">
        <v>462</v>
      </c>
      <c r="B18" s="1721">
        <v>2372.3875136107999</v>
      </c>
      <c r="C18" s="1197">
        <f t="shared" si="0"/>
        <v>22065.027666896625</v>
      </c>
      <c r="D18" s="1794">
        <v>11543.597</v>
      </c>
      <c r="E18" s="1991">
        <v>0</v>
      </c>
      <c r="F18" s="1409">
        <v>780.11900000000003</v>
      </c>
      <c r="G18" s="1409">
        <v>0</v>
      </c>
      <c r="H18" s="1922">
        <v>0</v>
      </c>
      <c r="I18" s="1466">
        <v>129.94800000000001</v>
      </c>
      <c r="J18" s="1794">
        <v>9611.3636668966228</v>
      </c>
      <c r="K18" s="905">
        <v>689</v>
      </c>
    </row>
    <row r="19" spans="1:11" ht="12.75" customHeight="1" x14ac:dyDescent="0.2">
      <c r="A19" s="3" t="s">
        <v>1839</v>
      </c>
      <c r="B19" s="1721">
        <v>1085.0084052969</v>
      </c>
      <c r="C19" s="1197">
        <f t="shared" si="0"/>
        <v>12890.641387545271</v>
      </c>
      <c r="D19" s="1794">
        <v>7201.28</v>
      </c>
      <c r="E19" s="1991">
        <v>0</v>
      </c>
      <c r="F19" s="1409">
        <v>156.10900000000001</v>
      </c>
      <c r="G19" s="1409">
        <v>0</v>
      </c>
      <c r="H19" s="1922">
        <v>0</v>
      </c>
      <c r="I19" s="1466">
        <v>42.526000000000003</v>
      </c>
      <c r="J19" s="1794">
        <v>5490.72638754527</v>
      </c>
      <c r="K19" s="905">
        <v>389</v>
      </c>
    </row>
    <row r="20" spans="1:11" ht="12.75" customHeight="1" x14ac:dyDescent="0.2">
      <c r="A20" s="3" t="s">
        <v>618</v>
      </c>
      <c r="B20" s="1721">
        <v>4687.4569366127998</v>
      </c>
      <c r="C20" s="1197">
        <f t="shared" si="0"/>
        <v>129149.62834387078</v>
      </c>
      <c r="D20" s="1794">
        <v>47031.985000000001</v>
      </c>
      <c r="E20" s="1991">
        <v>0</v>
      </c>
      <c r="F20" s="1409">
        <v>1753.799</v>
      </c>
      <c r="G20" s="1409">
        <v>0</v>
      </c>
      <c r="H20" s="1922">
        <v>0</v>
      </c>
      <c r="I20" s="1466">
        <v>145.03299999999999</v>
      </c>
      <c r="J20" s="1794">
        <v>80218.811343870766</v>
      </c>
      <c r="K20" s="905">
        <v>2697</v>
      </c>
    </row>
    <row r="21" spans="1:11" ht="12.75" customHeight="1" x14ac:dyDescent="0.2">
      <c r="A21" s="3" t="s">
        <v>82</v>
      </c>
      <c r="B21" s="1721">
        <v>2056.3561504240001</v>
      </c>
      <c r="C21" s="1197">
        <f t="shared" si="0"/>
        <v>29262.157321844767</v>
      </c>
      <c r="D21" s="1794">
        <v>17750.314999999999</v>
      </c>
      <c r="E21" s="1991">
        <v>0</v>
      </c>
      <c r="F21" s="1409">
        <v>471.93599999999998</v>
      </c>
      <c r="G21" s="1409">
        <v>0</v>
      </c>
      <c r="H21" s="1922">
        <v>0</v>
      </c>
      <c r="I21" s="1466">
        <v>10.201000000000001</v>
      </c>
      <c r="J21" s="1794">
        <v>11029.705321844767</v>
      </c>
      <c r="K21" s="905">
        <v>725</v>
      </c>
    </row>
    <row r="22" spans="1:11" ht="12.75" customHeight="1" x14ac:dyDescent="0.2">
      <c r="A22" s="3" t="s">
        <v>83</v>
      </c>
      <c r="B22" s="1721">
        <v>4785.1130877423002</v>
      </c>
      <c r="C22" s="1197">
        <f t="shared" si="0"/>
        <v>76795.856506298514</v>
      </c>
      <c r="D22" s="1794">
        <v>41122.648999999998</v>
      </c>
      <c r="E22" s="1991">
        <v>0</v>
      </c>
      <c r="F22" s="1409">
        <v>3056.875</v>
      </c>
      <c r="G22" s="1409">
        <v>0</v>
      </c>
      <c r="H22" s="1922">
        <v>0</v>
      </c>
      <c r="I22" s="1466">
        <v>58.006999999999998</v>
      </c>
      <c r="J22" s="1794">
        <v>32558.325506298523</v>
      </c>
      <c r="K22" s="905">
        <v>1859</v>
      </c>
    </row>
    <row r="23" spans="1:11" ht="12.75" customHeight="1" x14ac:dyDescent="0.2">
      <c r="A23" s="3" t="s">
        <v>1840</v>
      </c>
      <c r="B23" s="1721">
        <v>11347.687428339297</v>
      </c>
      <c r="C23" s="1197">
        <f t="shared" si="0"/>
        <v>175246.65930166276</v>
      </c>
      <c r="D23" s="1794">
        <v>89086.828999999998</v>
      </c>
      <c r="E23" s="1991">
        <v>0</v>
      </c>
      <c r="F23" s="1409">
        <v>4263.18</v>
      </c>
      <c r="G23" s="1409">
        <v>0</v>
      </c>
      <c r="H23" s="1922">
        <v>0</v>
      </c>
      <c r="I23" s="1466">
        <v>488.40699999999998</v>
      </c>
      <c r="J23" s="1794">
        <v>81408.243301662762</v>
      </c>
      <c r="K23" s="905">
        <v>4232</v>
      </c>
    </row>
    <row r="24" spans="1:11" ht="12.75" customHeight="1" x14ac:dyDescent="0.2">
      <c r="A24" s="3" t="s">
        <v>544</v>
      </c>
      <c r="B24" s="1721">
        <v>1364.5200967889</v>
      </c>
      <c r="C24" s="1197">
        <f t="shared" si="0"/>
        <v>26816.616535195652</v>
      </c>
      <c r="D24" s="1794">
        <v>11586.215</v>
      </c>
      <c r="E24" s="1991">
        <v>0</v>
      </c>
      <c r="F24" s="1409">
        <v>205.506</v>
      </c>
      <c r="G24" s="1409">
        <v>0</v>
      </c>
      <c r="H24" s="1922">
        <v>0</v>
      </c>
      <c r="I24" s="1466">
        <v>14.029</v>
      </c>
      <c r="J24" s="1794">
        <v>15010.866535195653</v>
      </c>
      <c r="K24" s="905">
        <v>581</v>
      </c>
    </row>
    <row r="25" spans="1:11" ht="12.75" customHeight="1" x14ac:dyDescent="0.2">
      <c r="A25" s="3" t="s">
        <v>157</v>
      </c>
      <c r="B25" s="1721">
        <v>1128.3310284788001</v>
      </c>
      <c r="C25" s="1197">
        <f t="shared" si="0"/>
        <v>22726.503837936532</v>
      </c>
      <c r="D25" s="1794">
        <v>11387.587</v>
      </c>
      <c r="E25" s="1991">
        <v>0</v>
      </c>
      <c r="F25" s="1409">
        <v>174.476</v>
      </c>
      <c r="G25" s="1409">
        <v>0</v>
      </c>
      <c r="H25" s="1922">
        <v>0</v>
      </c>
      <c r="I25" s="1466">
        <v>16.064</v>
      </c>
      <c r="J25" s="1794">
        <v>11148.376837936532</v>
      </c>
      <c r="K25" s="905">
        <v>473</v>
      </c>
    </row>
    <row r="26" spans="1:11" ht="12.75" customHeight="1" x14ac:dyDescent="0.2">
      <c r="A26" s="3" t="s">
        <v>159</v>
      </c>
      <c r="B26" s="1721">
        <v>1754.9570030924001</v>
      </c>
      <c r="C26" s="1197">
        <f t="shared" si="0"/>
        <v>36531.439050383618</v>
      </c>
      <c r="D26" s="1794">
        <v>20150.082999999999</v>
      </c>
      <c r="E26" s="1991">
        <v>0</v>
      </c>
      <c r="F26" s="1409">
        <v>327.48500000000001</v>
      </c>
      <c r="G26" s="1409">
        <v>0</v>
      </c>
      <c r="H26" s="1922">
        <v>0</v>
      </c>
      <c r="I26" s="1466">
        <v>44.622999999999998</v>
      </c>
      <c r="J26" s="1794">
        <v>16009.248050383616</v>
      </c>
      <c r="K26" s="905">
        <v>683</v>
      </c>
    </row>
    <row r="27" spans="1:11" ht="12.75" customHeight="1" x14ac:dyDescent="0.2">
      <c r="A27" s="3" t="s">
        <v>2094</v>
      </c>
      <c r="B27" s="1721">
        <v>969.66181818269979</v>
      </c>
      <c r="C27" s="1197">
        <f t="shared" si="0"/>
        <v>17467.66384375887</v>
      </c>
      <c r="D27" s="1794">
        <v>10899.114</v>
      </c>
      <c r="E27" s="1991">
        <v>0</v>
      </c>
      <c r="F27" s="1409">
        <v>132.28</v>
      </c>
      <c r="G27" s="1409">
        <v>0</v>
      </c>
      <c r="H27" s="1922">
        <v>0</v>
      </c>
      <c r="I27" s="1466">
        <v>8.6219999999999999</v>
      </c>
      <c r="J27" s="1794">
        <v>6427.6478437588694</v>
      </c>
      <c r="K27" s="905">
        <v>341</v>
      </c>
    </row>
    <row r="28" spans="1:11" ht="12.75" customHeight="1" x14ac:dyDescent="0.2">
      <c r="A28" s="3" t="s">
        <v>93</v>
      </c>
      <c r="B28" s="1721">
        <v>4223.3435144944006</v>
      </c>
      <c r="C28" s="1197">
        <f t="shared" si="0"/>
        <v>77010.771727615414</v>
      </c>
      <c r="D28" s="1794">
        <v>34865.875999999997</v>
      </c>
      <c r="E28" s="1991">
        <v>0</v>
      </c>
      <c r="F28" s="1409">
        <v>1436.723</v>
      </c>
      <c r="G28" s="1409">
        <v>0</v>
      </c>
      <c r="H28" s="1922">
        <v>0</v>
      </c>
      <c r="I28" s="1466">
        <v>55.396999999999998</v>
      </c>
      <c r="J28" s="1794">
        <v>40652.775727615423</v>
      </c>
      <c r="K28" s="905">
        <v>1801</v>
      </c>
    </row>
    <row r="29" spans="1:11" ht="12.75" customHeight="1" x14ac:dyDescent="0.2">
      <c r="A29" s="3" t="s">
        <v>94</v>
      </c>
      <c r="B29" s="1721">
        <v>2136.0592837816998</v>
      </c>
      <c r="C29" s="1197">
        <f t="shared" si="0"/>
        <v>16997.002226683711</v>
      </c>
      <c r="D29" s="1794">
        <v>9406.1200000000008</v>
      </c>
      <c r="E29" s="1991">
        <v>0</v>
      </c>
      <c r="F29" s="1409">
        <v>210.34899999999999</v>
      </c>
      <c r="G29" s="1409">
        <v>0</v>
      </c>
      <c r="H29" s="1922">
        <v>0</v>
      </c>
      <c r="I29" s="1466">
        <v>0.82199999999999995</v>
      </c>
      <c r="J29" s="1794">
        <v>7379.7112266837121</v>
      </c>
      <c r="K29" s="905">
        <v>697</v>
      </c>
    </row>
    <row r="30" spans="1:11" ht="12.75" customHeight="1" x14ac:dyDescent="0.2">
      <c r="A30" s="3" t="s">
        <v>587</v>
      </c>
      <c r="B30" s="1721">
        <v>1672.6393615846</v>
      </c>
      <c r="C30" s="1197">
        <f t="shared" si="0"/>
        <v>28438.902971600579</v>
      </c>
      <c r="D30" s="1794">
        <v>12888.732</v>
      </c>
      <c r="E30" s="1991">
        <v>0</v>
      </c>
      <c r="F30" s="1409">
        <v>406.10300000000001</v>
      </c>
      <c r="G30" s="1409">
        <v>0</v>
      </c>
      <c r="H30" s="1922">
        <v>0</v>
      </c>
      <c r="I30" s="1466">
        <v>45.014000000000003</v>
      </c>
      <c r="J30" s="1794">
        <v>15099.053971600581</v>
      </c>
      <c r="K30" s="905">
        <v>678</v>
      </c>
    </row>
    <row r="31" spans="1:11" ht="12.75" customHeight="1" x14ac:dyDescent="0.2">
      <c r="A31" s="3" t="s">
        <v>590</v>
      </c>
      <c r="B31" s="1721">
        <v>4132.8261176850001</v>
      </c>
      <c r="C31" s="1197">
        <f t="shared" si="0"/>
        <v>95877.384430443606</v>
      </c>
      <c r="D31" s="1794">
        <v>51539.201000000001</v>
      </c>
      <c r="E31" s="1991">
        <v>0</v>
      </c>
      <c r="F31" s="1409">
        <v>1650.3679999999999</v>
      </c>
      <c r="G31" s="1409">
        <v>0</v>
      </c>
      <c r="H31" s="1922">
        <v>0</v>
      </c>
      <c r="I31" s="1466">
        <v>143.898</v>
      </c>
      <c r="J31" s="1794">
        <v>42543.917430443609</v>
      </c>
      <c r="K31" s="905">
        <v>1914</v>
      </c>
    </row>
    <row r="32" spans="1:11" ht="12.75" customHeight="1" x14ac:dyDescent="0.2">
      <c r="A32" s="3" t="s">
        <v>275</v>
      </c>
      <c r="B32" s="1721">
        <v>2262.4347711290002</v>
      </c>
      <c r="C32" s="1197">
        <f t="shared" si="0"/>
        <v>32040.116494844107</v>
      </c>
      <c r="D32" s="1794">
        <v>16967.621999999999</v>
      </c>
      <c r="E32" s="1991">
        <v>0</v>
      </c>
      <c r="F32" s="1409">
        <v>487.51</v>
      </c>
      <c r="G32" s="1409">
        <v>0</v>
      </c>
      <c r="H32" s="1922">
        <v>0</v>
      </c>
      <c r="I32" s="1466">
        <v>53.220999999999997</v>
      </c>
      <c r="J32" s="1794">
        <v>14531.76349484411</v>
      </c>
      <c r="K32" s="905">
        <v>852</v>
      </c>
    </row>
    <row r="33" spans="1:11" ht="12.75" customHeight="1" x14ac:dyDescent="0.2">
      <c r="A33" s="3" t="s">
        <v>1841</v>
      </c>
      <c r="B33" s="1721">
        <v>1034.4094817146001</v>
      </c>
      <c r="C33" s="1197">
        <f t="shared" si="0"/>
        <v>24203.02395174597</v>
      </c>
      <c r="D33" s="1794">
        <v>12424.305</v>
      </c>
      <c r="E33" s="1991">
        <v>0</v>
      </c>
      <c r="F33" s="1409">
        <v>206.60300000000001</v>
      </c>
      <c r="G33" s="1409">
        <v>0</v>
      </c>
      <c r="H33" s="1922">
        <v>0</v>
      </c>
      <c r="I33" s="1466">
        <v>9.5809999999999995</v>
      </c>
      <c r="J33" s="1794">
        <v>11562.534951745973</v>
      </c>
      <c r="K33" s="905">
        <v>473</v>
      </c>
    </row>
    <row r="34" spans="1:11" ht="12.75" customHeight="1" x14ac:dyDescent="0.2">
      <c r="A34" s="3" t="s">
        <v>1842</v>
      </c>
      <c r="B34" s="1721">
        <v>5708.8719815444992</v>
      </c>
      <c r="C34" s="1197">
        <f t="shared" si="0"/>
        <v>62916.840895509173</v>
      </c>
      <c r="D34" s="1794">
        <v>31725.569</v>
      </c>
      <c r="E34" s="1991">
        <v>0</v>
      </c>
      <c r="F34" s="1409">
        <v>3907.5120000000002</v>
      </c>
      <c r="G34" s="1409">
        <v>0</v>
      </c>
      <c r="H34" s="1922">
        <v>0</v>
      </c>
      <c r="I34" s="1466">
        <v>100.38200000000001</v>
      </c>
      <c r="J34" s="1794">
        <v>27183.377895509177</v>
      </c>
      <c r="K34" s="905">
        <v>1637</v>
      </c>
    </row>
    <row r="35" spans="1:11" ht="12.75" customHeight="1" x14ac:dyDescent="0.2">
      <c r="A35" s="3" t="s">
        <v>96</v>
      </c>
      <c r="B35" s="1721">
        <v>1173.5807561054</v>
      </c>
      <c r="C35" s="1197">
        <f t="shared" si="0"/>
        <v>23566.426581396598</v>
      </c>
      <c r="D35" s="1794">
        <v>14785.492</v>
      </c>
      <c r="E35" s="1991">
        <v>0</v>
      </c>
      <c r="F35" s="1409">
        <v>331.35300000000001</v>
      </c>
      <c r="G35" s="1409">
        <v>0</v>
      </c>
      <c r="H35" s="1922">
        <v>0</v>
      </c>
      <c r="I35" s="1466">
        <v>16.698</v>
      </c>
      <c r="J35" s="1794">
        <v>8432.8835813965998</v>
      </c>
      <c r="K35" s="905">
        <v>465</v>
      </c>
    </row>
    <row r="36" spans="1:11" ht="12.75" customHeight="1" x14ac:dyDescent="0.2">
      <c r="A36" s="3" t="s">
        <v>98</v>
      </c>
      <c r="B36" s="1721">
        <v>1585.6730624322997</v>
      </c>
      <c r="C36" s="1197">
        <f t="shared" si="0"/>
        <v>22910.730638886875</v>
      </c>
      <c r="D36" s="1794">
        <v>11712.179</v>
      </c>
      <c r="E36" s="1991">
        <v>0</v>
      </c>
      <c r="F36" s="1409">
        <v>308.49200000000002</v>
      </c>
      <c r="G36" s="1409">
        <v>0</v>
      </c>
      <c r="H36" s="1922">
        <v>0</v>
      </c>
      <c r="I36" s="1466">
        <v>43.218000000000004</v>
      </c>
      <c r="J36" s="1794">
        <v>10846.841638886872</v>
      </c>
      <c r="K36" s="905">
        <v>599</v>
      </c>
    </row>
    <row r="37" spans="1:11" ht="12.75" customHeight="1" x14ac:dyDescent="0.2">
      <c r="A37" s="3" t="s">
        <v>801</v>
      </c>
      <c r="B37" s="1721">
        <v>1725.8207212071998</v>
      </c>
      <c r="C37" s="1197">
        <f t="shared" si="0"/>
        <v>41092.93806829855</v>
      </c>
      <c r="D37" s="1794">
        <v>22699.129000000001</v>
      </c>
      <c r="E37" s="1991">
        <v>0</v>
      </c>
      <c r="F37" s="1409">
        <v>762.67600000000004</v>
      </c>
      <c r="G37" s="1409">
        <v>0</v>
      </c>
      <c r="H37" s="1922">
        <v>0</v>
      </c>
      <c r="I37" s="1466">
        <v>67.540000000000006</v>
      </c>
      <c r="J37" s="1794">
        <v>17563.593068298549</v>
      </c>
      <c r="K37" s="905">
        <v>932</v>
      </c>
    </row>
    <row r="38" spans="1:11" ht="12.75" customHeight="1" x14ac:dyDescent="0.2">
      <c r="A38" s="3" t="s">
        <v>2046</v>
      </c>
      <c r="B38" s="1721">
        <v>2991.7500020213001</v>
      </c>
      <c r="C38" s="1197">
        <f t="shared" si="0"/>
        <v>25691.756691075017</v>
      </c>
      <c r="D38" s="1794">
        <v>14597.371999999999</v>
      </c>
      <c r="E38" s="1991">
        <v>0</v>
      </c>
      <c r="F38" s="1409">
        <v>671.41300000000001</v>
      </c>
      <c r="G38" s="1409">
        <v>0</v>
      </c>
      <c r="H38" s="1922">
        <v>0</v>
      </c>
      <c r="I38" s="1466">
        <v>201.79900000000001</v>
      </c>
      <c r="J38" s="1794">
        <v>10221.172691075017</v>
      </c>
      <c r="K38" s="905">
        <v>927</v>
      </c>
    </row>
    <row r="39" spans="1:11" ht="12.75" customHeight="1" x14ac:dyDescent="0.2">
      <c r="A39" s="3" t="s">
        <v>804</v>
      </c>
      <c r="B39" s="1721">
        <v>550.61807710489995</v>
      </c>
      <c r="C39" s="1197">
        <f t="shared" si="0"/>
        <v>7837.4634325792058</v>
      </c>
      <c r="D39" s="1794">
        <v>3963.8270000000002</v>
      </c>
      <c r="E39" s="1991">
        <v>0</v>
      </c>
      <c r="F39" s="1409">
        <v>108.224</v>
      </c>
      <c r="G39" s="1409">
        <v>0</v>
      </c>
      <c r="H39" s="1922">
        <v>0</v>
      </c>
      <c r="I39" s="1466">
        <v>1.9E-2</v>
      </c>
      <c r="J39" s="1794">
        <v>3765.3934325792056</v>
      </c>
      <c r="K39" s="905">
        <v>220</v>
      </c>
    </row>
    <row r="40" spans="1:11" ht="12.75" customHeight="1" x14ac:dyDescent="0.2">
      <c r="A40" s="3" t="s">
        <v>1843</v>
      </c>
      <c r="B40" s="1721">
        <v>476.12118236100002</v>
      </c>
      <c r="C40" s="1197">
        <f t="shared" si="0"/>
        <v>6958.4474732682465</v>
      </c>
      <c r="D40" s="1794">
        <v>3929.5160000000001</v>
      </c>
      <c r="E40" s="1991">
        <v>0</v>
      </c>
      <c r="F40" s="1409">
        <v>36.539000000000001</v>
      </c>
      <c r="G40" s="1409">
        <v>0</v>
      </c>
      <c r="H40" s="1922">
        <v>0</v>
      </c>
      <c r="I40" s="1466">
        <v>0</v>
      </c>
      <c r="J40" s="1794">
        <v>2992.3924732682458</v>
      </c>
      <c r="K40" s="905">
        <v>185</v>
      </c>
    </row>
    <row r="41" spans="1:11" ht="12.75" customHeight="1" x14ac:dyDescent="0.2">
      <c r="A41" s="3" t="s">
        <v>681</v>
      </c>
      <c r="B41" s="1721">
        <v>580.64350014419995</v>
      </c>
      <c r="C41" s="1197">
        <f t="shared" si="0"/>
        <v>10984.238997148139</v>
      </c>
      <c r="D41" s="1794">
        <v>5536.8379999999997</v>
      </c>
      <c r="E41" s="1991">
        <v>0</v>
      </c>
      <c r="F41" s="1409">
        <v>114.315</v>
      </c>
      <c r="G41" s="1409">
        <v>0</v>
      </c>
      <c r="H41" s="1922">
        <v>0</v>
      </c>
      <c r="I41" s="1466">
        <v>0.24099999999999999</v>
      </c>
      <c r="J41" s="1794">
        <v>5332.8449971481386</v>
      </c>
      <c r="K41" s="905">
        <v>290</v>
      </c>
    </row>
    <row r="42" spans="1:11" ht="12.75" customHeight="1" x14ac:dyDescent="0.2">
      <c r="A42" s="3" t="s">
        <v>1844</v>
      </c>
      <c r="B42" s="1721">
        <v>2325.1063522313998</v>
      </c>
      <c r="C42" s="1197">
        <f t="shared" si="0"/>
        <v>37917.320280590007</v>
      </c>
      <c r="D42" s="1794">
        <v>20709.151000000002</v>
      </c>
      <c r="E42" s="1991">
        <v>0</v>
      </c>
      <c r="F42" s="1409">
        <v>808.46400000000006</v>
      </c>
      <c r="G42" s="1409">
        <v>0</v>
      </c>
      <c r="H42" s="1922">
        <v>0</v>
      </c>
      <c r="I42" s="1466">
        <v>93.366</v>
      </c>
      <c r="J42" s="1794">
        <v>16306.339280590002</v>
      </c>
      <c r="K42" s="905">
        <v>934</v>
      </c>
    </row>
    <row r="43" spans="1:11" ht="12.75" customHeight="1" x14ac:dyDescent="0.2">
      <c r="A43" s="3" t="s">
        <v>399</v>
      </c>
      <c r="B43" s="1721">
        <v>3953.0277039000002</v>
      </c>
      <c r="C43" s="1197">
        <f t="shared" si="0"/>
        <v>63003.674233055666</v>
      </c>
      <c r="D43" s="1794">
        <v>32503.672999999999</v>
      </c>
      <c r="E43" s="1991">
        <v>0</v>
      </c>
      <c r="F43" s="1409">
        <v>1896.617</v>
      </c>
      <c r="G43" s="1409">
        <v>0</v>
      </c>
      <c r="H43" s="1922">
        <v>0</v>
      </c>
      <c r="I43" s="1466">
        <v>126.988</v>
      </c>
      <c r="J43" s="1794">
        <v>28476.396233055668</v>
      </c>
      <c r="K43" s="905">
        <v>1417</v>
      </c>
    </row>
    <row r="44" spans="1:11" ht="12.75" customHeight="1" x14ac:dyDescent="0.2">
      <c r="A44" s="3" t="s">
        <v>1845</v>
      </c>
      <c r="B44" s="1721">
        <v>4911.0514666386998</v>
      </c>
      <c r="C44" s="1197">
        <f t="shared" si="0"/>
        <v>178101.61994261661</v>
      </c>
      <c r="D44" s="1794">
        <v>67954.226999999999</v>
      </c>
      <c r="E44" s="1991">
        <v>0</v>
      </c>
      <c r="F44" s="1409">
        <v>1694.0550000000001</v>
      </c>
      <c r="G44" s="1409">
        <v>0</v>
      </c>
      <c r="H44" s="1922">
        <v>0</v>
      </c>
      <c r="I44" s="1466">
        <v>195.952</v>
      </c>
      <c r="J44" s="1794">
        <v>108257.38594261663</v>
      </c>
      <c r="K44" s="905">
        <v>3194</v>
      </c>
    </row>
    <row r="45" spans="1:11" ht="12.75" customHeight="1" x14ac:dyDescent="0.2">
      <c r="A45" s="3" t="s">
        <v>102</v>
      </c>
      <c r="B45" s="1721">
        <v>1960.7648943200002</v>
      </c>
      <c r="C45" s="1197">
        <f t="shared" si="0"/>
        <v>35527.641452810691</v>
      </c>
      <c r="D45" s="1794">
        <v>16952.648000000001</v>
      </c>
      <c r="E45" s="1991">
        <v>0</v>
      </c>
      <c r="F45" s="1409">
        <v>463.62599999999998</v>
      </c>
      <c r="G45" s="1409">
        <v>0</v>
      </c>
      <c r="H45" s="1922">
        <v>0</v>
      </c>
      <c r="I45" s="1466">
        <v>40.363999999999997</v>
      </c>
      <c r="J45" s="1794">
        <v>18071.003452810688</v>
      </c>
      <c r="K45" s="905">
        <v>889</v>
      </c>
    </row>
    <row r="46" spans="1:11" ht="12.75" customHeight="1" x14ac:dyDescent="0.2">
      <c r="A46" s="3" t="s">
        <v>1846</v>
      </c>
      <c r="B46" s="1721">
        <v>797.47463982620002</v>
      </c>
      <c r="C46" s="1197">
        <f t="shared" si="0"/>
        <v>15057.753256389336</v>
      </c>
      <c r="D46" s="1794">
        <v>7503.1189999999997</v>
      </c>
      <c r="E46" s="1991">
        <v>0</v>
      </c>
      <c r="F46" s="1409">
        <v>202.03800000000001</v>
      </c>
      <c r="G46" s="1409">
        <v>0</v>
      </c>
      <c r="H46" s="1922">
        <v>0</v>
      </c>
      <c r="I46" s="1466">
        <v>66.95</v>
      </c>
      <c r="J46" s="1794">
        <v>7285.6462563893374</v>
      </c>
      <c r="K46" s="905">
        <v>342</v>
      </c>
    </row>
    <row r="47" spans="1:11" ht="12.75" customHeight="1" x14ac:dyDescent="0.2">
      <c r="A47" s="3" t="s">
        <v>1527</v>
      </c>
      <c r="B47" s="1721">
        <v>1063.0182606989999</v>
      </c>
      <c r="C47" s="1197">
        <f t="shared" si="0"/>
        <v>16404.100988607148</v>
      </c>
      <c r="D47" s="1794">
        <v>8702.098</v>
      </c>
      <c r="E47" s="1991">
        <v>0</v>
      </c>
      <c r="F47" s="1409">
        <v>147.23400000000001</v>
      </c>
      <c r="G47" s="1409">
        <v>0</v>
      </c>
      <c r="H47" s="1922">
        <v>0</v>
      </c>
      <c r="I47" s="1466">
        <v>15.416</v>
      </c>
      <c r="J47" s="1794">
        <v>7539.3529886071465</v>
      </c>
      <c r="K47" s="905">
        <v>419</v>
      </c>
    </row>
    <row r="48" spans="1:11" ht="12.75" customHeight="1" x14ac:dyDescent="0.2">
      <c r="A48" s="3" t="s">
        <v>1847</v>
      </c>
      <c r="B48" s="1721">
        <v>924.7082924744999</v>
      </c>
      <c r="C48" s="1197">
        <f t="shared" si="0"/>
        <v>23236.279593279829</v>
      </c>
      <c r="D48" s="1794">
        <v>10769.303</v>
      </c>
      <c r="E48" s="1991">
        <v>0</v>
      </c>
      <c r="F48" s="1409">
        <v>174.37799999999999</v>
      </c>
      <c r="G48" s="1409">
        <v>0</v>
      </c>
      <c r="H48" s="1922">
        <v>0</v>
      </c>
      <c r="I48" s="1466">
        <v>25.26</v>
      </c>
      <c r="J48" s="1794">
        <v>12267.338593279828</v>
      </c>
      <c r="K48" s="905">
        <v>525</v>
      </c>
    </row>
    <row r="49" spans="1:13" ht="12.75" customHeight="1" x14ac:dyDescent="0.2">
      <c r="A49" s="3" t="s">
        <v>406</v>
      </c>
      <c r="B49" s="1721">
        <v>1413.4785252880001</v>
      </c>
      <c r="C49" s="1197">
        <f t="shared" si="0"/>
        <v>22419.817026917102</v>
      </c>
      <c r="D49" s="1794">
        <v>8670.134</v>
      </c>
      <c r="E49" s="1991">
        <v>76.55</v>
      </c>
      <c r="F49" s="1409">
        <v>107.158</v>
      </c>
      <c r="G49" s="1409">
        <v>0</v>
      </c>
      <c r="H49" s="1922">
        <v>1810.4932099999999</v>
      </c>
      <c r="I49" s="1466">
        <v>6.2E-2</v>
      </c>
      <c r="J49" s="1794">
        <v>11755.419816917103</v>
      </c>
      <c r="K49" s="905">
        <v>580</v>
      </c>
    </row>
    <row r="50" spans="1:13" ht="12.75" customHeight="1" x14ac:dyDescent="0.2">
      <c r="A50" s="3" t="s">
        <v>1848</v>
      </c>
      <c r="B50" s="1721">
        <v>508.63728532369998</v>
      </c>
      <c r="C50" s="1197">
        <f t="shared" si="0"/>
        <v>8180.6694051783616</v>
      </c>
      <c r="D50" s="1794">
        <v>3542.9140000000002</v>
      </c>
      <c r="E50" s="1991">
        <v>0</v>
      </c>
      <c r="F50" s="1409">
        <v>101.788</v>
      </c>
      <c r="G50" s="1409">
        <v>0</v>
      </c>
      <c r="H50" s="1922">
        <v>0</v>
      </c>
      <c r="I50" s="1466">
        <v>1.274</v>
      </c>
      <c r="J50" s="1794">
        <v>4534.6934051783619</v>
      </c>
      <c r="K50" s="905">
        <v>242</v>
      </c>
    </row>
    <row r="51" spans="1:13" ht="12.75" customHeight="1" x14ac:dyDescent="0.2">
      <c r="A51" s="3" t="s">
        <v>1722</v>
      </c>
      <c r="B51" s="1721">
        <v>636.92702022319997</v>
      </c>
      <c r="C51" s="1197">
        <f t="shared" si="0"/>
        <v>10007.372859068719</v>
      </c>
      <c r="D51" s="1794">
        <v>4157.893</v>
      </c>
      <c r="E51" s="1991">
        <v>0</v>
      </c>
      <c r="F51" s="1409">
        <v>97.742999999999995</v>
      </c>
      <c r="G51" s="1409">
        <v>0</v>
      </c>
      <c r="H51" s="1922">
        <v>0</v>
      </c>
      <c r="I51" s="1466">
        <v>22.196999999999999</v>
      </c>
      <c r="J51" s="1794">
        <v>5729.5398590687182</v>
      </c>
      <c r="K51" s="905">
        <v>228</v>
      </c>
    </row>
    <row r="52" spans="1:13" ht="12.75" customHeight="1" x14ac:dyDescent="0.2">
      <c r="A52" s="3" t="s">
        <v>1723</v>
      </c>
      <c r="B52" s="1721">
        <v>1832.1257880423</v>
      </c>
      <c r="C52" s="1197">
        <f t="shared" si="0"/>
        <v>33573.405376205599</v>
      </c>
      <c r="D52" s="1794">
        <v>14033.905000000001</v>
      </c>
      <c r="E52" s="1991">
        <v>0</v>
      </c>
      <c r="F52" s="1409">
        <v>303.84100000000001</v>
      </c>
      <c r="G52" s="1409">
        <v>0</v>
      </c>
      <c r="H52" s="1922">
        <v>0</v>
      </c>
      <c r="I52" s="1466">
        <v>36.505000000000003</v>
      </c>
      <c r="J52" s="1794">
        <v>19199.154376205603</v>
      </c>
      <c r="K52" s="905">
        <v>821</v>
      </c>
    </row>
    <row r="53" spans="1:13" ht="12.75" customHeight="1" x14ac:dyDescent="0.2">
      <c r="A53" s="3" t="s">
        <v>512</v>
      </c>
      <c r="B53" s="1721">
        <v>2235.7630481229999</v>
      </c>
      <c r="C53" s="1197">
        <f t="shared" si="0"/>
        <v>79502.123837487743</v>
      </c>
      <c r="D53" s="1794">
        <v>27300.217000000001</v>
      </c>
      <c r="E53" s="1991">
        <v>353.44094999999999</v>
      </c>
      <c r="F53" s="1409">
        <v>786.19299999999998</v>
      </c>
      <c r="G53" s="1409">
        <v>0</v>
      </c>
      <c r="H53" s="1922">
        <v>0</v>
      </c>
      <c r="I53" s="1466">
        <v>45.85</v>
      </c>
      <c r="J53" s="1794">
        <v>51016.422887487744</v>
      </c>
      <c r="K53" s="905">
        <v>1416</v>
      </c>
    </row>
    <row r="54" spans="1:13" ht="12.75" customHeight="1" x14ac:dyDescent="0.2">
      <c r="A54" s="3" t="s">
        <v>513</v>
      </c>
      <c r="B54" s="1721">
        <v>583.14157144230001</v>
      </c>
      <c r="C54" s="1197">
        <f t="shared" si="0"/>
        <v>13172.19474911888</v>
      </c>
      <c r="D54" s="1794">
        <v>6644.5230000000001</v>
      </c>
      <c r="E54" s="1991">
        <v>0</v>
      </c>
      <c r="F54" s="1409">
        <v>139.136</v>
      </c>
      <c r="G54" s="1409">
        <v>0</v>
      </c>
      <c r="H54" s="1922">
        <v>0</v>
      </c>
      <c r="I54" s="1466">
        <v>13.781000000000001</v>
      </c>
      <c r="J54" s="1794">
        <v>6374.7547491188789</v>
      </c>
      <c r="K54" s="905">
        <v>264</v>
      </c>
    </row>
    <row r="55" spans="1:13" ht="12.75" customHeight="1" x14ac:dyDescent="0.2">
      <c r="A55" s="3" t="s">
        <v>1849</v>
      </c>
      <c r="B55" s="1721">
        <v>1011.2118013513001</v>
      </c>
      <c r="C55" s="1197">
        <f t="shared" si="0"/>
        <v>14677.98461463045</v>
      </c>
      <c r="D55" s="1794">
        <v>7880.5209999999997</v>
      </c>
      <c r="E55" s="1991">
        <v>0</v>
      </c>
      <c r="F55" s="1409">
        <v>146.93299999999999</v>
      </c>
      <c r="G55" s="1409">
        <v>0</v>
      </c>
      <c r="H55" s="1922">
        <v>0</v>
      </c>
      <c r="I55" s="1466">
        <v>3.4000000000000002E-2</v>
      </c>
      <c r="J55" s="1794">
        <v>6650.4966146304505</v>
      </c>
      <c r="K55" s="905">
        <v>387</v>
      </c>
    </row>
    <row r="56" spans="1:13" ht="12.75" customHeight="1" x14ac:dyDescent="0.2">
      <c r="A56" s="3" t="s">
        <v>1850</v>
      </c>
      <c r="B56" s="1721">
        <v>469.21817772869991</v>
      </c>
      <c r="C56" s="1197">
        <f t="shared" si="0"/>
        <v>7360.9776753618498</v>
      </c>
      <c r="D56" s="1794">
        <v>4161.6329999999998</v>
      </c>
      <c r="E56" s="1991">
        <v>0</v>
      </c>
      <c r="F56" s="1409">
        <v>150.32400000000001</v>
      </c>
      <c r="G56" s="1409">
        <v>0</v>
      </c>
      <c r="H56" s="1922">
        <v>0</v>
      </c>
      <c r="I56" s="1466">
        <v>0.76200000000000001</v>
      </c>
      <c r="J56" s="1794">
        <v>3048.2586753618511</v>
      </c>
      <c r="K56" s="905">
        <v>181</v>
      </c>
    </row>
    <row r="57" spans="1:13" ht="12.75" customHeight="1" x14ac:dyDescent="0.2">
      <c r="A57" s="3" t="s">
        <v>1357</v>
      </c>
      <c r="B57" s="1721">
        <v>6341.569046999999</v>
      </c>
      <c r="C57" s="1197">
        <f t="shared" si="0"/>
        <v>91656.718757025723</v>
      </c>
      <c r="D57" s="1794">
        <v>51690.428999999996</v>
      </c>
      <c r="E57" s="1991">
        <v>0</v>
      </c>
      <c r="F57" s="1409">
        <v>1800.7570000000001</v>
      </c>
      <c r="G57" s="1409">
        <v>0</v>
      </c>
      <c r="H57" s="1922">
        <v>0</v>
      </c>
      <c r="I57" s="1466">
        <v>92.932000000000002</v>
      </c>
      <c r="J57" s="1794">
        <v>38072.600757025728</v>
      </c>
      <c r="K57" s="905">
        <v>2315</v>
      </c>
    </row>
    <row r="58" spans="1:13" ht="12.75" customHeight="1" x14ac:dyDescent="0.2">
      <c r="A58" s="3" t="s">
        <v>26</v>
      </c>
      <c r="B58" s="1721">
        <v>1307.6522874517</v>
      </c>
      <c r="C58" s="1197">
        <f t="shared" si="0"/>
        <v>24496.651514517987</v>
      </c>
      <c r="D58" s="1794">
        <v>12199.955</v>
      </c>
      <c r="E58" s="1991">
        <v>0</v>
      </c>
      <c r="F58" s="1409">
        <v>379.75799999999998</v>
      </c>
      <c r="G58" s="1409">
        <v>0</v>
      </c>
      <c r="H58" s="1922">
        <v>0</v>
      </c>
      <c r="I58" s="1466">
        <v>14.512</v>
      </c>
      <c r="J58" s="1794">
        <v>11902.426514517985</v>
      </c>
      <c r="K58" s="905">
        <v>504</v>
      </c>
    </row>
    <row r="59" spans="1:13" ht="12.75" customHeight="1" x14ac:dyDescent="0.2">
      <c r="A59" s="210"/>
      <c r="B59" s="211"/>
      <c r="C59" s="1020"/>
      <c r="D59" s="1410"/>
      <c r="E59" s="1410"/>
      <c r="F59" s="1410"/>
      <c r="G59" s="1410"/>
      <c r="H59" s="1410"/>
      <c r="I59" s="1467"/>
      <c r="J59" s="1411"/>
      <c r="K59" s="806"/>
    </row>
    <row r="60" spans="1:13" ht="12.75" customHeight="1" x14ac:dyDescent="0.2">
      <c r="A60" s="212" t="s">
        <v>25</v>
      </c>
      <c r="B60" s="213">
        <f>SUM(B4:B58)</f>
        <v>125314.3106243553</v>
      </c>
      <c r="C60" s="1412">
        <f t="shared" ref="C60:K60" si="1">SUM(C4:C58)</f>
        <v>2395555.3014039374</v>
      </c>
      <c r="D60" s="1412">
        <f t="shared" si="1"/>
        <v>1106034.8569999996</v>
      </c>
      <c r="E60" s="1412">
        <f t="shared" si="1"/>
        <v>1637.8819299999998</v>
      </c>
      <c r="F60" s="1412">
        <f t="shared" si="1"/>
        <v>43256.263999999988</v>
      </c>
      <c r="G60" s="1412">
        <f t="shared" si="1"/>
        <v>0</v>
      </c>
      <c r="H60" s="1412">
        <f t="shared" si="1"/>
        <v>31082.337229999997</v>
      </c>
      <c r="I60" s="1413">
        <f t="shared" si="1"/>
        <v>3249.7769999999991</v>
      </c>
      <c r="J60" s="1414">
        <f t="shared" si="1"/>
        <v>1210294.1842439368</v>
      </c>
      <c r="K60" s="1014">
        <f t="shared" si="1"/>
        <v>53389</v>
      </c>
    </row>
    <row r="61" spans="1:13" ht="12.75" customHeight="1" thickBot="1" x14ac:dyDescent="0.25">
      <c r="A61" s="210"/>
      <c r="B61" s="214"/>
      <c r="C61" s="1025"/>
      <c r="D61" s="1410"/>
      <c r="E61" s="1410"/>
      <c r="F61" s="1410"/>
      <c r="G61" s="1410"/>
      <c r="H61" s="1415"/>
      <c r="I61" s="1468"/>
      <c r="J61" s="1416"/>
      <c r="K61" s="828"/>
    </row>
    <row r="62" spans="1:13" ht="12.75" customHeight="1" x14ac:dyDescent="0.2">
      <c r="A62" s="158" t="s">
        <v>283</v>
      </c>
      <c r="B62" s="1724">
        <v>59574.851534155983</v>
      </c>
      <c r="C62" s="1197">
        <f>SUM(D62:J62)</f>
        <v>1278971.397520768</v>
      </c>
      <c r="D62" s="1795">
        <v>592598.78599999996</v>
      </c>
      <c r="E62" s="1770">
        <v>429.99095</v>
      </c>
      <c r="F62" s="1018">
        <v>18708.300999999999</v>
      </c>
      <c r="G62" s="1018">
        <v>0</v>
      </c>
      <c r="H62" s="1897">
        <v>29271.844019999997</v>
      </c>
      <c r="I62" s="1469">
        <v>1645.3069999999996</v>
      </c>
      <c r="J62" s="1794">
        <v>636317.16855076817</v>
      </c>
      <c r="K62" s="883">
        <v>26423</v>
      </c>
      <c r="M62" s="16"/>
    </row>
    <row r="63" spans="1:13" ht="12.75" customHeight="1" x14ac:dyDescent="0.2">
      <c r="A63" s="107" t="s">
        <v>284</v>
      </c>
      <c r="B63" s="1724">
        <v>65739.459090399308</v>
      </c>
      <c r="C63" s="1197">
        <f t="shared" ref="C63" si="2">SUM(D63:J63)</f>
        <v>1116583.9038831689</v>
      </c>
      <c r="D63" s="1794">
        <v>513436.071</v>
      </c>
      <c r="E63" s="1944">
        <v>1207.8909799999999</v>
      </c>
      <c r="F63" s="1017">
        <v>24547.963</v>
      </c>
      <c r="G63" s="1017">
        <v>0</v>
      </c>
      <c r="H63" s="1897">
        <v>1810.4932099999999</v>
      </c>
      <c r="I63" s="1469">
        <v>1604.47</v>
      </c>
      <c r="J63" s="1794">
        <v>573977.01569316885</v>
      </c>
      <c r="K63" s="883">
        <v>26966</v>
      </c>
      <c r="M63" s="16"/>
    </row>
    <row r="64" spans="1:13" ht="12.75" customHeight="1" x14ac:dyDescent="0.2">
      <c r="A64" s="210"/>
      <c r="B64" s="211"/>
      <c r="C64" s="1020"/>
      <c r="D64" s="1020"/>
      <c r="E64" s="1016"/>
      <c r="F64" s="1016"/>
      <c r="G64" s="1016"/>
      <c r="H64" s="1016"/>
      <c r="I64" s="1470"/>
      <c r="J64" s="1471"/>
      <c r="K64" s="11"/>
      <c r="M64" s="16"/>
    </row>
    <row r="65" spans="1:14" ht="12.75" customHeight="1" x14ac:dyDescent="0.2">
      <c r="A65" s="212" t="s">
        <v>25</v>
      </c>
      <c r="B65" s="829">
        <f t="shared" ref="B65:K65" si="3">SUM(B62:B63)</f>
        <v>125314.31062455529</v>
      </c>
      <c r="C65" s="1417">
        <f t="shared" si="3"/>
        <v>2395555.3014039369</v>
      </c>
      <c r="D65" s="1417">
        <f t="shared" si="3"/>
        <v>1106034.8569999998</v>
      </c>
      <c r="E65" s="1417">
        <f t="shared" si="3"/>
        <v>1637.88193</v>
      </c>
      <c r="F65" s="1417">
        <f t="shared" si="3"/>
        <v>43256.263999999996</v>
      </c>
      <c r="G65" s="1417">
        <f t="shared" si="3"/>
        <v>0</v>
      </c>
      <c r="H65" s="1417">
        <f t="shared" si="3"/>
        <v>31082.337229999997</v>
      </c>
      <c r="I65" s="1413">
        <f t="shared" si="3"/>
        <v>3249.7769999999996</v>
      </c>
      <c r="J65" s="1414">
        <f t="shared" si="3"/>
        <v>1210294.184243937</v>
      </c>
      <c r="K65" s="1014">
        <f t="shared" si="3"/>
        <v>53389</v>
      </c>
    </row>
    <row r="66" spans="1:14" ht="12.75" thickBot="1" x14ac:dyDescent="0.25">
      <c r="A66" s="215"/>
      <c r="B66" s="216"/>
      <c r="C66" s="217"/>
      <c r="D66" s="217"/>
      <c r="E66" s="217"/>
      <c r="F66" s="217"/>
      <c r="G66" s="217"/>
      <c r="H66" s="217"/>
      <c r="I66" s="1472"/>
      <c r="J66" s="1473"/>
      <c r="K66" s="884"/>
      <c r="M66" s="16"/>
    </row>
    <row r="67" spans="1:14" x14ac:dyDescent="0.2">
      <c r="A67" s="210"/>
      <c r="B67" s="211"/>
      <c r="C67" s="1702"/>
      <c r="D67" s="1702"/>
      <c r="E67" s="1702"/>
      <c r="F67" s="1702"/>
      <c r="G67" s="1702"/>
      <c r="H67" s="1702"/>
      <c r="I67" s="1704"/>
      <c r="J67" s="1705"/>
      <c r="K67" s="1703"/>
      <c r="M67" s="16"/>
    </row>
    <row r="68" spans="1:14" x14ac:dyDescent="0.2">
      <c r="A68" s="665" t="s">
        <v>2060</v>
      </c>
      <c r="B68" s="604"/>
      <c r="C68" s="272"/>
      <c r="D68" s="272"/>
      <c r="E68" s="272"/>
      <c r="F68" s="272"/>
      <c r="G68" s="272"/>
      <c r="H68" s="272"/>
      <c r="I68" s="1690"/>
      <c r="J68" s="1690"/>
      <c r="K68" s="807"/>
    </row>
    <row r="69" spans="1:14" s="19" customFormat="1" ht="13.5" customHeight="1" x14ac:dyDescent="0.2">
      <c r="A69" s="2028" t="s">
        <v>2131</v>
      </c>
      <c r="B69" s="2026"/>
      <c r="C69" s="2026"/>
      <c r="D69" s="2026"/>
      <c r="E69" s="2026"/>
      <c r="F69" s="2026"/>
      <c r="G69" s="2026"/>
      <c r="H69" s="2026"/>
      <c r="I69" s="2027"/>
      <c r="J69" s="2028"/>
      <c r="K69" s="2027"/>
      <c r="M69" s="4"/>
    </row>
    <row r="70" spans="1:14" ht="36" customHeight="1" x14ac:dyDescent="0.2">
      <c r="A70" s="2025" t="s">
        <v>2081</v>
      </c>
      <c r="B70" s="2026"/>
      <c r="C70" s="2026"/>
      <c r="D70" s="2026"/>
      <c r="E70" s="2026"/>
      <c r="F70" s="2026"/>
      <c r="G70" s="2026"/>
      <c r="H70" s="2026"/>
      <c r="I70" s="2027"/>
      <c r="J70" s="2028"/>
      <c r="K70" s="2027"/>
    </row>
    <row r="71" spans="1:14" s="19" customFormat="1" ht="12" customHeight="1" x14ac:dyDescent="0.2">
      <c r="A71" s="2028" t="s">
        <v>1245</v>
      </c>
      <c r="B71" s="2026"/>
      <c r="C71" s="2026"/>
      <c r="D71" s="2026"/>
      <c r="E71" s="2026"/>
      <c r="F71" s="2026"/>
      <c r="G71" s="2026"/>
      <c r="H71" s="2026"/>
      <c r="I71" s="2026"/>
      <c r="J71" s="2026"/>
      <c r="K71" s="2027"/>
    </row>
    <row r="72" spans="1:14" ht="37.5" customHeight="1" x14ac:dyDescent="0.2">
      <c r="A72" s="2025" t="s">
        <v>2106</v>
      </c>
      <c r="B72" s="2026"/>
      <c r="C72" s="2026"/>
      <c r="D72" s="2026"/>
      <c r="E72" s="2026"/>
      <c r="F72" s="2026"/>
      <c r="G72" s="2026"/>
      <c r="H72" s="2026"/>
      <c r="I72" s="2027"/>
      <c r="J72" s="2028"/>
      <c r="K72" s="2027"/>
      <c r="N72" s="17"/>
    </row>
    <row r="73" spans="1:14" s="19" customFormat="1" ht="12" customHeight="1" x14ac:dyDescent="0.2">
      <c r="A73" s="2028" t="s">
        <v>2076</v>
      </c>
      <c r="B73" s="2026"/>
      <c r="C73" s="2026"/>
      <c r="D73" s="2026"/>
      <c r="E73" s="2026"/>
      <c r="F73" s="2026"/>
      <c r="G73" s="2026"/>
      <c r="H73" s="2026"/>
      <c r="I73" s="2026"/>
      <c r="J73" s="2026"/>
      <c r="K73" s="2027"/>
    </row>
    <row r="74" spans="1:14" s="19" customFormat="1" ht="25.5" customHeight="1" x14ac:dyDescent="0.2">
      <c r="A74" s="2041" t="s">
        <v>2085</v>
      </c>
      <c r="B74" s="2042"/>
      <c r="C74" s="2042"/>
      <c r="D74" s="2042"/>
      <c r="E74" s="2042"/>
      <c r="F74" s="2042"/>
      <c r="G74" s="2042"/>
      <c r="H74" s="2042"/>
      <c r="I74" s="2042"/>
      <c r="J74" s="2042"/>
      <c r="K74" s="2043"/>
    </row>
    <row r="75" spans="1:14" s="19" customFormat="1" ht="24" customHeight="1" x14ac:dyDescent="0.2">
      <c r="A75" s="2025" t="s">
        <v>1246</v>
      </c>
      <c r="B75" s="2026"/>
      <c r="C75" s="2026"/>
      <c r="D75" s="2026"/>
      <c r="E75" s="2026"/>
      <c r="F75" s="2026"/>
      <c r="G75" s="2026"/>
      <c r="H75" s="2026"/>
      <c r="I75" s="2026"/>
      <c r="J75" s="2026"/>
      <c r="K75" s="2027"/>
    </row>
    <row r="76" spans="1:14" s="19" customFormat="1" ht="12.75" thickBot="1" x14ac:dyDescent="0.25">
      <c r="A76" s="2029" t="s">
        <v>2118</v>
      </c>
      <c r="B76" s="2030"/>
      <c r="C76" s="2030"/>
      <c r="D76" s="2030"/>
      <c r="E76" s="2030"/>
      <c r="F76" s="2030"/>
      <c r="G76" s="2030"/>
      <c r="H76" s="2030"/>
      <c r="I76" s="2030"/>
      <c r="J76" s="2030"/>
      <c r="K76" s="2031"/>
    </row>
    <row r="79" spans="1:14" x14ac:dyDescent="0.2">
      <c r="K79" s="2"/>
    </row>
  </sheetData>
  <mergeCells count="10">
    <mergeCell ref="A76:K76"/>
    <mergeCell ref="A71:K71"/>
    <mergeCell ref="A1:K1"/>
    <mergeCell ref="A2:K2"/>
    <mergeCell ref="A69:K69"/>
    <mergeCell ref="A70:K70"/>
    <mergeCell ref="A72:K72"/>
    <mergeCell ref="A73:K73"/>
    <mergeCell ref="A74:K74"/>
    <mergeCell ref="A75:K75"/>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66" max="1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N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1" x14ac:dyDescent="0.2">
      <c r="A1" s="2047" t="s">
        <v>2130</v>
      </c>
      <c r="B1" s="2048"/>
      <c r="C1" s="2048"/>
      <c r="D1" s="2048"/>
      <c r="E1" s="2048"/>
      <c r="F1" s="2048"/>
      <c r="G1" s="2048"/>
      <c r="H1" s="2048"/>
      <c r="I1" s="2048"/>
      <c r="J1" s="2048"/>
      <c r="K1" s="2049"/>
    </row>
    <row r="2" spans="1:11" ht="12.75"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1202</v>
      </c>
      <c r="B4" s="1721">
        <v>2314.9348433589998</v>
      </c>
      <c r="C4" s="1197">
        <f>SUM(D4:J4)</f>
        <v>30435.017480790237</v>
      </c>
      <c r="D4" s="1794">
        <v>15000.855</v>
      </c>
      <c r="E4" s="1992">
        <v>0</v>
      </c>
      <c r="F4" s="1418">
        <v>3653.4119999999998</v>
      </c>
      <c r="G4" s="1418">
        <v>0</v>
      </c>
      <c r="H4" s="1923">
        <v>0</v>
      </c>
      <c r="I4" s="1459">
        <v>18.398</v>
      </c>
      <c r="J4" s="1794">
        <v>11762.352480790238</v>
      </c>
      <c r="K4" s="905">
        <v>772</v>
      </c>
    </row>
    <row r="5" spans="1:11" ht="12.75" customHeight="1" x14ac:dyDescent="0.2">
      <c r="A5" s="3" t="s">
        <v>1076</v>
      </c>
      <c r="B5" s="1721">
        <v>910.80288934919997</v>
      </c>
      <c r="C5" s="1197">
        <f t="shared" ref="C5:C26" si="0">SUM(D5:J5)</f>
        <v>11950.090928377565</v>
      </c>
      <c r="D5" s="1794">
        <v>5768.9129999999996</v>
      </c>
      <c r="E5" s="1992">
        <v>0</v>
      </c>
      <c r="F5" s="1418">
        <v>135.25200000000001</v>
      </c>
      <c r="G5" s="1418">
        <v>0</v>
      </c>
      <c r="H5" s="1923">
        <v>0</v>
      </c>
      <c r="I5" s="1460">
        <v>0.23699999999999999</v>
      </c>
      <c r="J5" s="1794">
        <v>6045.6889283775645</v>
      </c>
      <c r="K5" s="905">
        <v>417</v>
      </c>
    </row>
    <row r="6" spans="1:11" ht="12.75" customHeight="1" x14ac:dyDescent="0.2">
      <c r="A6" s="3" t="s">
        <v>773</v>
      </c>
      <c r="B6" s="1721">
        <v>2947.5714985628001</v>
      </c>
      <c r="C6" s="1197">
        <f t="shared" si="0"/>
        <v>41426.01746386716</v>
      </c>
      <c r="D6" s="1794">
        <v>19429.125</v>
      </c>
      <c r="E6" s="1992">
        <v>0</v>
      </c>
      <c r="F6" s="1418">
        <v>1321.8409999999999</v>
      </c>
      <c r="G6" s="1418">
        <v>0</v>
      </c>
      <c r="H6" s="1923">
        <v>0</v>
      </c>
      <c r="I6" s="1460">
        <v>20.123000000000001</v>
      </c>
      <c r="J6" s="1794">
        <v>20654.928463867156</v>
      </c>
      <c r="K6" s="905">
        <v>1218</v>
      </c>
    </row>
    <row r="7" spans="1:11" ht="12.75" customHeight="1" x14ac:dyDescent="0.2">
      <c r="A7" s="3" t="s">
        <v>1078</v>
      </c>
      <c r="B7" s="1721">
        <v>1016.2362736833999</v>
      </c>
      <c r="C7" s="1197">
        <f t="shared" si="0"/>
        <v>13907.88907806271</v>
      </c>
      <c r="D7" s="1794">
        <v>5530.5739999999996</v>
      </c>
      <c r="E7" s="1992">
        <v>0</v>
      </c>
      <c r="F7" s="1418">
        <v>306.339</v>
      </c>
      <c r="G7" s="1418">
        <v>0</v>
      </c>
      <c r="H7" s="1923">
        <v>0</v>
      </c>
      <c r="I7" s="1460">
        <v>28.984999999999999</v>
      </c>
      <c r="J7" s="1794">
        <v>8041.9910780627106</v>
      </c>
      <c r="K7" s="905">
        <v>394</v>
      </c>
    </row>
    <row r="8" spans="1:11" ht="12.75" customHeight="1" x14ac:dyDescent="0.2">
      <c r="A8" s="3" t="s">
        <v>1851</v>
      </c>
      <c r="B8" s="1721">
        <v>1243.3561972086998</v>
      </c>
      <c r="C8" s="1197">
        <f t="shared" si="0"/>
        <v>11717.853341695347</v>
      </c>
      <c r="D8" s="1794">
        <v>6221.4960000000001</v>
      </c>
      <c r="E8" s="1992">
        <v>0</v>
      </c>
      <c r="F8" s="1418">
        <v>320.95999999999998</v>
      </c>
      <c r="G8" s="1418">
        <v>0</v>
      </c>
      <c r="H8" s="1923">
        <v>0</v>
      </c>
      <c r="I8" s="1460">
        <v>48.021999999999998</v>
      </c>
      <c r="J8" s="1794">
        <v>5127.3753416953477</v>
      </c>
      <c r="K8" s="905">
        <v>391</v>
      </c>
    </row>
    <row r="9" spans="1:11" ht="12.75" customHeight="1" x14ac:dyDescent="0.2">
      <c r="A9" s="3" t="s">
        <v>1399</v>
      </c>
      <c r="B9" s="1721">
        <v>637.25635096379995</v>
      </c>
      <c r="C9" s="1197">
        <f t="shared" si="0"/>
        <v>9543.6517337519635</v>
      </c>
      <c r="D9" s="1794">
        <v>4000.6509999999998</v>
      </c>
      <c r="E9" s="1992">
        <v>0</v>
      </c>
      <c r="F9" s="1418">
        <v>137.29499999999999</v>
      </c>
      <c r="G9" s="1418">
        <v>0</v>
      </c>
      <c r="H9" s="1923">
        <v>0</v>
      </c>
      <c r="I9" s="1460">
        <v>0.17499999999999999</v>
      </c>
      <c r="J9" s="1794">
        <v>5405.5307337519635</v>
      </c>
      <c r="K9" s="905">
        <v>288</v>
      </c>
    </row>
    <row r="10" spans="1:11" ht="12.75" customHeight="1" x14ac:dyDescent="0.2">
      <c r="A10" s="3" t="s">
        <v>262</v>
      </c>
      <c r="B10" s="1721">
        <v>2632.9624601339001</v>
      </c>
      <c r="C10" s="1197">
        <f t="shared" si="0"/>
        <v>33990.097926094793</v>
      </c>
      <c r="D10" s="1794">
        <v>16821.981</v>
      </c>
      <c r="E10" s="1992">
        <v>0</v>
      </c>
      <c r="F10" s="1418">
        <v>625.20699999999999</v>
      </c>
      <c r="G10" s="1418">
        <v>0</v>
      </c>
      <c r="H10" s="1923">
        <v>0</v>
      </c>
      <c r="I10" s="1460">
        <v>80.692999999999998</v>
      </c>
      <c r="J10" s="1794">
        <v>16462.216926094796</v>
      </c>
      <c r="K10" s="905">
        <v>1183</v>
      </c>
    </row>
    <row r="11" spans="1:11" ht="12.75" customHeight="1" x14ac:dyDescent="0.2">
      <c r="A11" s="3" t="s">
        <v>1852</v>
      </c>
      <c r="B11" s="1721">
        <v>1003.154355777</v>
      </c>
      <c r="C11" s="1197">
        <f t="shared" si="0"/>
        <v>16779.513983246437</v>
      </c>
      <c r="D11" s="1794">
        <v>7487.415</v>
      </c>
      <c r="E11" s="1992">
        <v>0</v>
      </c>
      <c r="F11" s="1418">
        <v>238.02799999999999</v>
      </c>
      <c r="G11" s="1418">
        <v>0</v>
      </c>
      <c r="H11" s="1923">
        <v>0</v>
      </c>
      <c r="I11" s="1460">
        <v>0.153</v>
      </c>
      <c r="J11" s="1794">
        <v>9053.9179832464361</v>
      </c>
      <c r="K11" s="905">
        <v>454</v>
      </c>
    </row>
    <row r="12" spans="1:11" ht="12.75" customHeight="1" x14ac:dyDescent="0.2">
      <c r="A12" s="3" t="s">
        <v>1853</v>
      </c>
      <c r="B12" s="1721">
        <v>441.35823360910001</v>
      </c>
      <c r="C12" s="1197">
        <f t="shared" si="0"/>
        <v>4974.1921257371487</v>
      </c>
      <c r="D12" s="1794">
        <v>2641.4780000000001</v>
      </c>
      <c r="E12" s="1992">
        <v>0</v>
      </c>
      <c r="F12" s="1418">
        <v>30.696999999999999</v>
      </c>
      <c r="G12" s="1418">
        <v>0</v>
      </c>
      <c r="H12" s="1923">
        <v>0</v>
      </c>
      <c r="I12" s="1460">
        <v>0</v>
      </c>
      <c r="J12" s="1794">
        <v>2302.0171257371489</v>
      </c>
      <c r="K12" s="905">
        <v>189</v>
      </c>
    </row>
    <row r="13" spans="1:11" ht="12.75" customHeight="1" x14ac:dyDescent="0.2">
      <c r="A13" s="3" t="s">
        <v>155</v>
      </c>
      <c r="B13" s="1721">
        <v>730.01238988929993</v>
      </c>
      <c r="C13" s="1197">
        <f t="shared" si="0"/>
        <v>14932.708599030815</v>
      </c>
      <c r="D13" s="1794">
        <v>5333.09</v>
      </c>
      <c r="E13" s="1992">
        <v>0</v>
      </c>
      <c r="F13" s="1418">
        <v>106.46599999999999</v>
      </c>
      <c r="G13" s="1418">
        <v>0</v>
      </c>
      <c r="H13" s="1923">
        <v>0</v>
      </c>
      <c r="I13" s="1460">
        <v>10.257999999999999</v>
      </c>
      <c r="J13" s="1794">
        <v>9482.8945990308148</v>
      </c>
      <c r="K13" s="905">
        <v>429</v>
      </c>
    </row>
    <row r="14" spans="1:11" ht="12.75" customHeight="1" x14ac:dyDescent="0.2">
      <c r="A14" s="3" t="s">
        <v>1854</v>
      </c>
      <c r="B14" s="1721">
        <v>11023.1605255422</v>
      </c>
      <c r="C14" s="1197">
        <f t="shared" si="0"/>
        <v>254221.89620271197</v>
      </c>
      <c r="D14" s="1794">
        <v>103544.95600000001</v>
      </c>
      <c r="E14" s="1992">
        <v>135.80629999999999</v>
      </c>
      <c r="F14" s="1418">
        <v>7463.8670000000002</v>
      </c>
      <c r="G14" s="1418">
        <v>0</v>
      </c>
      <c r="H14" s="1923">
        <v>303.32182</v>
      </c>
      <c r="I14" s="1460">
        <v>241.53200000000001</v>
      </c>
      <c r="J14" s="1794">
        <v>142532.41308271198</v>
      </c>
      <c r="K14" s="905">
        <v>5276</v>
      </c>
    </row>
    <row r="15" spans="1:11" ht="12.75" customHeight="1" x14ac:dyDescent="0.2">
      <c r="A15" s="3" t="s">
        <v>157</v>
      </c>
      <c r="B15" s="1721">
        <v>1441.1403744248</v>
      </c>
      <c r="C15" s="1197">
        <f t="shared" si="0"/>
        <v>11911.567902993949</v>
      </c>
      <c r="D15" s="1794">
        <v>6775.5929999999998</v>
      </c>
      <c r="E15" s="1992">
        <v>0</v>
      </c>
      <c r="F15" s="1418">
        <v>343.38499999999999</v>
      </c>
      <c r="G15" s="1418">
        <v>0</v>
      </c>
      <c r="H15" s="1923">
        <v>0</v>
      </c>
      <c r="I15" s="1460">
        <v>3.4950000000000001</v>
      </c>
      <c r="J15" s="1794">
        <v>4789.0949029939484</v>
      </c>
      <c r="K15" s="905">
        <v>444</v>
      </c>
    </row>
    <row r="16" spans="1:11" ht="12.75" customHeight="1" x14ac:dyDescent="0.2">
      <c r="A16" s="3" t="s">
        <v>1855</v>
      </c>
      <c r="B16" s="1721">
        <v>5294.0895011186003</v>
      </c>
      <c r="C16" s="1197">
        <f t="shared" si="0"/>
        <v>75863.212998694507</v>
      </c>
      <c r="D16" s="1794">
        <v>36967.843999999997</v>
      </c>
      <c r="E16" s="1992">
        <v>0</v>
      </c>
      <c r="F16" s="1418">
        <v>1896.9369999999999</v>
      </c>
      <c r="G16" s="1418">
        <v>0</v>
      </c>
      <c r="H16" s="1923">
        <v>0</v>
      </c>
      <c r="I16" s="1460">
        <v>71.991</v>
      </c>
      <c r="J16" s="1794">
        <v>36926.44099869451</v>
      </c>
      <c r="K16" s="905">
        <v>2184</v>
      </c>
    </row>
    <row r="17" spans="1:12" ht="12.75" customHeight="1" x14ac:dyDescent="0.2">
      <c r="A17" s="3" t="s">
        <v>1856</v>
      </c>
      <c r="B17" s="1721">
        <v>170.4970627978</v>
      </c>
      <c r="C17" s="1197">
        <f t="shared" si="0"/>
        <v>2887.9484149638192</v>
      </c>
      <c r="D17" s="1794">
        <v>1300.768</v>
      </c>
      <c r="E17" s="1992">
        <v>0</v>
      </c>
      <c r="F17" s="1418">
        <v>24.672000000000001</v>
      </c>
      <c r="G17" s="1418">
        <v>0</v>
      </c>
      <c r="H17" s="1923">
        <v>0</v>
      </c>
      <c r="I17" s="1460">
        <v>12.887</v>
      </c>
      <c r="J17" s="1794">
        <v>1549.621414963819</v>
      </c>
      <c r="K17" s="905">
        <v>77</v>
      </c>
    </row>
    <row r="18" spans="1:12" ht="12.75" customHeight="1" x14ac:dyDescent="0.2">
      <c r="A18" s="3" t="s">
        <v>281</v>
      </c>
      <c r="B18" s="1721">
        <v>2416.6949889152002</v>
      </c>
      <c r="C18" s="1197">
        <f t="shared" si="0"/>
        <v>37849.698276332652</v>
      </c>
      <c r="D18" s="1794">
        <v>18253.133999999998</v>
      </c>
      <c r="E18" s="1992">
        <v>0</v>
      </c>
      <c r="F18" s="1418">
        <v>919.84</v>
      </c>
      <c r="G18" s="1418">
        <v>0</v>
      </c>
      <c r="H18" s="1923">
        <v>0</v>
      </c>
      <c r="I18" s="1460">
        <v>66.332999999999998</v>
      </c>
      <c r="J18" s="1794">
        <v>18610.391276332659</v>
      </c>
      <c r="K18" s="905">
        <v>1061</v>
      </c>
    </row>
    <row r="19" spans="1:12" ht="12.75" customHeight="1" x14ac:dyDescent="0.2">
      <c r="A19" s="3" t="s">
        <v>1066</v>
      </c>
      <c r="B19" s="1721">
        <v>866.30381061679998</v>
      </c>
      <c r="C19" s="1197">
        <f t="shared" si="0"/>
        <v>15042.674107847193</v>
      </c>
      <c r="D19" s="1794">
        <v>6322.4340000000002</v>
      </c>
      <c r="E19" s="1992">
        <v>0</v>
      </c>
      <c r="F19" s="1418">
        <v>188.27799999999999</v>
      </c>
      <c r="G19" s="1418">
        <v>0</v>
      </c>
      <c r="H19" s="1923">
        <v>0</v>
      </c>
      <c r="I19" s="1460">
        <v>12.897</v>
      </c>
      <c r="J19" s="1794">
        <v>8519.0651078471928</v>
      </c>
      <c r="K19" s="905">
        <v>361</v>
      </c>
    </row>
    <row r="20" spans="1:12" ht="12.75" customHeight="1" x14ac:dyDescent="0.2">
      <c r="A20" s="3" t="s">
        <v>747</v>
      </c>
      <c r="B20" s="1721">
        <v>2711.6759509721001</v>
      </c>
      <c r="C20" s="1197">
        <f t="shared" si="0"/>
        <v>107531.7819148362</v>
      </c>
      <c r="D20" s="1794">
        <v>25953.832999999999</v>
      </c>
      <c r="E20" s="1992">
        <v>0</v>
      </c>
      <c r="F20" s="1418">
        <v>953.85199999999998</v>
      </c>
      <c r="G20" s="1418">
        <v>0</v>
      </c>
      <c r="H20" s="1923">
        <v>0</v>
      </c>
      <c r="I20" s="1460">
        <v>79.805999999999997</v>
      </c>
      <c r="J20" s="1794">
        <v>80544.290914836209</v>
      </c>
      <c r="K20" s="905">
        <v>1790</v>
      </c>
    </row>
    <row r="21" spans="1:12" ht="12.75" customHeight="1" x14ac:dyDescent="0.2">
      <c r="A21" s="3" t="s">
        <v>1857</v>
      </c>
      <c r="B21" s="1721">
        <v>841.2930299162</v>
      </c>
      <c r="C21" s="1197">
        <f t="shared" si="0"/>
        <v>8313.4255772637407</v>
      </c>
      <c r="D21" s="1794">
        <v>5051.5720000000001</v>
      </c>
      <c r="E21" s="1992">
        <v>0</v>
      </c>
      <c r="F21" s="1418">
        <v>141.09700000000001</v>
      </c>
      <c r="G21" s="1418">
        <v>0</v>
      </c>
      <c r="H21" s="1923">
        <v>0</v>
      </c>
      <c r="I21" s="1460">
        <v>19.312999999999999</v>
      </c>
      <c r="J21" s="1794">
        <v>3101.4435772637403</v>
      </c>
      <c r="K21" s="905">
        <v>235</v>
      </c>
    </row>
    <row r="22" spans="1:12" ht="12.75" customHeight="1" x14ac:dyDescent="0.2">
      <c r="A22" s="3" t="s">
        <v>1858</v>
      </c>
      <c r="B22" s="1721">
        <v>2843.9816564172002</v>
      </c>
      <c r="C22" s="1197">
        <f t="shared" si="0"/>
        <v>31851.410607577822</v>
      </c>
      <c r="D22" s="1794">
        <v>16507.474999999999</v>
      </c>
      <c r="E22" s="1992">
        <v>0</v>
      </c>
      <c r="F22" s="1418">
        <v>588.23099999999999</v>
      </c>
      <c r="G22" s="1418">
        <v>0</v>
      </c>
      <c r="H22" s="1923">
        <v>0</v>
      </c>
      <c r="I22" s="1460">
        <v>7.0250000000000004</v>
      </c>
      <c r="J22" s="1794">
        <v>14748.679607577822</v>
      </c>
      <c r="K22" s="905">
        <v>1063</v>
      </c>
    </row>
    <row r="23" spans="1:12" ht="12.75" customHeight="1" x14ac:dyDescent="0.2">
      <c r="A23" s="3" t="s">
        <v>552</v>
      </c>
      <c r="B23" s="1721">
        <v>1000.787489046</v>
      </c>
      <c r="C23" s="1197">
        <f t="shared" si="0"/>
        <v>5438.4833676481303</v>
      </c>
      <c r="D23" s="1794">
        <v>2342.6529999999998</v>
      </c>
      <c r="E23" s="1992">
        <v>0</v>
      </c>
      <c r="F23" s="1418">
        <v>323.38499999999999</v>
      </c>
      <c r="G23" s="1418">
        <v>0</v>
      </c>
      <c r="H23" s="1923">
        <v>0</v>
      </c>
      <c r="I23" s="1460">
        <v>34.027000000000001</v>
      </c>
      <c r="J23" s="1794">
        <v>2738.4183676481312</v>
      </c>
      <c r="K23" s="905">
        <v>150</v>
      </c>
      <c r="L23" s="196"/>
    </row>
    <row r="24" spans="1:12" ht="12.75" customHeight="1" x14ac:dyDescent="0.2">
      <c r="A24" s="3" t="s">
        <v>1859</v>
      </c>
      <c r="B24" s="1721">
        <v>1090.4606823998001</v>
      </c>
      <c r="C24" s="1197">
        <f t="shared" si="0"/>
        <v>15313.703094961787</v>
      </c>
      <c r="D24" s="1794">
        <v>7777.1319999999996</v>
      </c>
      <c r="E24" s="1992">
        <v>0</v>
      </c>
      <c r="F24" s="1418">
        <v>151.893</v>
      </c>
      <c r="G24" s="1418">
        <v>0</v>
      </c>
      <c r="H24" s="1923">
        <v>0</v>
      </c>
      <c r="I24" s="1460">
        <v>8.5980000000000008</v>
      </c>
      <c r="J24" s="1794">
        <v>7376.0800949617878</v>
      </c>
      <c r="K24" s="905">
        <v>412</v>
      </c>
      <c r="L24" s="196"/>
    </row>
    <row r="25" spans="1:12" ht="12.75" customHeight="1" x14ac:dyDescent="0.2">
      <c r="A25" s="3" t="s">
        <v>1860</v>
      </c>
      <c r="B25" s="1721">
        <v>606.35117088009997</v>
      </c>
      <c r="C25" s="1197">
        <f t="shared" si="0"/>
        <v>7544.3935850409398</v>
      </c>
      <c r="D25" s="1794">
        <v>3195.3009999999999</v>
      </c>
      <c r="E25" s="1992">
        <v>0</v>
      </c>
      <c r="F25" s="1418">
        <v>115.151</v>
      </c>
      <c r="G25" s="1418">
        <v>0</v>
      </c>
      <c r="H25" s="1923">
        <v>0</v>
      </c>
      <c r="I25" s="1460">
        <v>5.258</v>
      </c>
      <c r="J25" s="1794">
        <v>4228.6835850409398</v>
      </c>
      <c r="K25" s="905">
        <v>256</v>
      </c>
      <c r="L25" s="196"/>
    </row>
    <row r="26" spans="1:12" ht="12.75" customHeight="1" x14ac:dyDescent="0.2">
      <c r="A26" s="3" t="s">
        <v>1861</v>
      </c>
      <c r="B26" s="1723">
        <v>607.83716717129994</v>
      </c>
      <c r="C26" s="1197">
        <f t="shared" si="0"/>
        <v>12343.261933451036</v>
      </c>
      <c r="D26" s="1794">
        <v>4769.9780000000001</v>
      </c>
      <c r="E26" s="1992">
        <v>0</v>
      </c>
      <c r="F26" s="1418">
        <v>107.367</v>
      </c>
      <c r="G26" s="1418">
        <v>0</v>
      </c>
      <c r="H26" s="1923">
        <v>0</v>
      </c>
      <c r="I26" s="1460">
        <v>0.22700000000000001</v>
      </c>
      <c r="J26" s="1794">
        <v>7465.6899334510363</v>
      </c>
      <c r="K26" s="905">
        <v>344</v>
      </c>
      <c r="L26" s="196"/>
    </row>
    <row r="27" spans="1:12" ht="12.75" customHeight="1" x14ac:dyDescent="0.2">
      <c r="A27" s="197"/>
      <c r="B27" s="198"/>
      <c r="C27" s="1020"/>
      <c r="D27" s="1020"/>
      <c r="E27" s="1020"/>
      <c r="F27" s="1020"/>
      <c r="G27" s="1020"/>
      <c r="H27" s="1020"/>
      <c r="I27" s="1237"/>
      <c r="J27" s="1419"/>
      <c r="K27" s="896"/>
      <c r="L27" s="196"/>
    </row>
    <row r="28" spans="1:12" ht="12.75" customHeight="1" x14ac:dyDescent="0.2">
      <c r="A28" s="180" t="s">
        <v>27</v>
      </c>
      <c r="B28" s="199">
        <f>SUM(B4:B26)</f>
        <v>44791.918902754318</v>
      </c>
      <c r="C28" s="1420">
        <f t="shared" ref="C28:J28" si="1">SUM(C4:C26)</f>
        <v>775770.49064497766</v>
      </c>
      <c r="D28" s="1420">
        <f t="shared" si="1"/>
        <v>326998.25099999987</v>
      </c>
      <c r="E28" s="1420">
        <f t="shared" si="1"/>
        <v>135.80629999999999</v>
      </c>
      <c r="F28" s="1420">
        <f t="shared" si="1"/>
        <v>20093.451999999997</v>
      </c>
      <c r="G28" s="1420">
        <f t="shared" si="1"/>
        <v>0</v>
      </c>
      <c r="H28" s="1420">
        <f t="shared" si="1"/>
        <v>303.32182</v>
      </c>
      <c r="I28" s="1421">
        <f t="shared" si="1"/>
        <v>770.43300000000011</v>
      </c>
      <c r="J28" s="1422">
        <f t="shared" si="1"/>
        <v>427469.22652497789</v>
      </c>
      <c r="K28" s="991">
        <f>SUM(K4:K26)</f>
        <v>19388</v>
      </c>
      <c r="L28" s="196"/>
    </row>
    <row r="29" spans="1:12" ht="12.75" customHeight="1" thickBot="1" x14ac:dyDescent="0.25">
      <c r="A29" s="201"/>
      <c r="B29" s="202"/>
      <c r="C29" s="1423"/>
      <c r="D29" s="1424"/>
      <c r="E29" s="1424"/>
      <c r="F29" s="1424"/>
      <c r="G29" s="1424"/>
      <c r="H29" s="1424"/>
      <c r="I29" s="1461"/>
      <c r="J29" s="1425"/>
      <c r="K29" s="810"/>
      <c r="L29" s="196"/>
    </row>
    <row r="30" spans="1:12" s="19" customFormat="1" ht="12.75" customHeight="1" x14ac:dyDescent="0.2">
      <c r="A30" s="107" t="s">
        <v>283</v>
      </c>
      <c r="B30" s="1724">
        <v>44791.918902540252</v>
      </c>
      <c r="C30" s="1197">
        <f>SUM(D30:J30)</f>
        <v>775770.49064497789</v>
      </c>
      <c r="D30" s="1794">
        <v>326998.25099999987</v>
      </c>
      <c r="E30" s="1945">
        <v>135.80629999999999</v>
      </c>
      <c r="F30" s="1426">
        <v>20093.451999999997</v>
      </c>
      <c r="G30" s="1426">
        <v>0</v>
      </c>
      <c r="H30" s="1898">
        <v>303.32182</v>
      </c>
      <c r="I30" s="1462">
        <v>770.43300000000011</v>
      </c>
      <c r="J30" s="1794">
        <v>427469.22652497794</v>
      </c>
      <c r="K30" s="886">
        <v>19388</v>
      </c>
      <c r="L30" s="196"/>
    </row>
    <row r="31" spans="1:12" ht="12.75" customHeight="1" x14ac:dyDescent="0.2">
      <c r="A31" s="178"/>
      <c r="B31" s="179"/>
      <c r="C31" s="1052"/>
      <c r="D31" s="1218"/>
      <c r="E31" s="1052"/>
      <c r="F31" s="1218"/>
      <c r="G31" s="1218"/>
      <c r="H31" s="1052"/>
      <c r="I31" s="1463"/>
      <c r="J31" s="1427"/>
      <c r="K31" s="811"/>
      <c r="L31" s="196"/>
    </row>
    <row r="32" spans="1:12" ht="12.75" customHeight="1" x14ac:dyDescent="0.2">
      <c r="A32" s="180" t="s">
        <v>27</v>
      </c>
      <c r="B32" s="181">
        <f>SUM(B30)</f>
        <v>44791.918902540252</v>
      </c>
      <c r="C32" s="1428">
        <f t="shared" ref="C32:K32" si="2">SUM(C30)</f>
        <v>775770.49064497789</v>
      </c>
      <c r="D32" s="1428">
        <f t="shared" si="2"/>
        <v>326998.25099999987</v>
      </c>
      <c r="E32" s="1428">
        <f t="shared" si="2"/>
        <v>135.80629999999999</v>
      </c>
      <c r="F32" s="1428">
        <f t="shared" si="2"/>
        <v>20093.451999999997</v>
      </c>
      <c r="G32" s="1428">
        <f t="shared" si="2"/>
        <v>0</v>
      </c>
      <c r="H32" s="1428">
        <f t="shared" si="2"/>
        <v>303.32182</v>
      </c>
      <c r="I32" s="1421">
        <f t="shared" si="2"/>
        <v>770.43300000000011</v>
      </c>
      <c r="J32" s="1422">
        <f t="shared" si="2"/>
        <v>427469.22652497794</v>
      </c>
      <c r="K32" s="991">
        <f t="shared" si="2"/>
        <v>19388</v>
      </c>
      <c r="L32" s="196"/>
    </row>
    <row r="33" spans="1:14" ht="12.75" thickBot="1" x14ac:dyDescent="0.25">
      <c r="A33" s="201"/>
      <c r="B33" s="207"/>
      <c r="C33" s="203"/>
      <c r="D33" s="203"/>
      <c r="E33" s="203"/>
      <c r="F33" s="203"/>
      <c r="G33" s="203"/>
      <c r="H33" s="203"/>
      <c r="I33" s="1464"/>
      <c r="J33" s="204"/>
      <c r="K33" s="810"/>
      <c r="L33" s="196"/>
    </row>
    <row r="34" spans="1:14" x14ac:dyDescent="0.2">
      <c r="A34" s="661"/>
      <c r="B34" s="662"/>
      <c r="C34" s="663"/>
      <c r="D34" s="663"/>
      <c r="E34" s="663"/>
      <c r="F34" s="663"/>
      <c r="G34" s="663"/>
      <c r="H34" s="663"/>
      <c r="I34" s="663"/>
      <c r="J34" s="663"/>
      <c r="K34" s="671"/>
      <c r="L34" s="196"/>
    </row>
    <row r="35" spans="1:14" x14ac:dyDescent="0.2">
      <c r="A35" s="665" t="s">
        <v>2060</v>
      </c>
      <c r="B35" s="604"/>
      <c r="C35" s="272"/>
      <c r="D35" s="272"/>
      <c r="E35" s="272"/>
      <c r="F35" s="272"/>
      <c r="G35" s="272"/>
      <c r="H35" s="272"/>
      <c r="I35" s="1690"/>
      <c r="J35" s="1690"/>
      <c r="K35" s="672"/>
      <c r="L35" s="200"/>
    </row>
    <row r="36" spans="1:14" ht="12" customHeight="1" x14ac:dyDescent="0.2">
      <c r="A36" s="2028" t="s">
        <v>2131</v>
      </c>
      <c r="B36" s="2026"/>
      <c r="C36" s="2026"/>
      <c r="D36" s="2026"/>
      <c r="E36" s="2026"/>
      <c r="F36" s="2026"/>
      <c r="G36" s="2026"/>
      <c r="H36" s="2026"/>
      <c r="I36" s="2027"/>
      <c r="J36" s="2028"/>
      <c r="K36" s="2027"/>
      <c r="L36" s="196"/>
    </row>
    <row r="37" spans="1:14" ht="36" customHeight="1" x14ac:dyDescent="0.2">
      <c r="A37" s="2025" t="s">
        <v>2081</v>
      </c>
      <c r="B37" s="2026"/>
      <c r="C37" s="2026"/>
      <c r="D37" s="2026"/>
      <c r="E37" s="2026"/>
      <c r="F37" s="2026"/>
      <c r="G37" s="2026"/>
      <c r="H37" s="2026"/>
      <c r="I37" s="2027"/>
      <c r="J37" s="2028"/>
      <c r="K37" s="2027"/>
      <c r="L37" s="205"/>
    </row>
    <row r="38" spans="1:14" ht="12" customHeight="1" x14ac:dyDescent="0.2">
      <c r="A38" s="2028" t="s">
        <v>1245</v>
      </c>
      <c r="B38" s="2026"/>
      <c r="C38" s="2026"/>
      <c r="D38" s="2026"/>
      <c r="E38" s="2026"/>
      <c r="F38" s="2026"/>
      <c r="G38" s="2026"/>
      <c r="H38" s="2026"/>
      <c r="I38" s="2027"/>
      <c r="J38" s="2028"/>
      <c r="K38" s="2027"/>
      <c r="L38" s="205"/>
    </row>
    <row r="39" spans="1:14" ht="36" customHeight="1" x14ac:dyDescent="0.2">
      <c r="A39" s="2025" t="s">
        <v>2106</v>
      </c>
      <c r="B39" s="2026"/>
      <c r="C39" s="2026"/>
      <c r="D39" s="2026"/>
      <c r="E39" s="2026"/>
      <c r="F39" s="2026"/>
      <c r="G39" s="2026"/>
      <c r="H39" s="2026"/>
      <c r="I39" s="2027"/>
      <c r="J39" s="2028"/>
      <c r="K39" s="2027"/>
      <c r="L39" s="206"/>
      <c r="N39" s="17"/>
    </row>
    <row r="40" spans="1:14" ht="12" customHeight="1" x14ac:dyDescent="0.2">
      <c r="A40" s="2028" t="s">
        <v>2076</v>
      </c>
      <c r="B40" s="2026"/>
      <c r="C40" s="2026"/>
      <c r="D40" s="2026"/>
      <c r="E40" s="2026"/>
      <c r="F40" s="2026"/>
      <c r="G40" s="2026"/>
      <c r="H40" s="2026"/>
      <c r="I40" s="2027"/>
      <c r="J40" s="2028"/>
      <c r="K40" s="2027"/>
      <c r="L40" s="196"/>
    </row>
    <row r="41" spans="1:14" ht="24" customHeight="1" x14ac:dyDescent="0.2">
      <c r="A41" s="2025" t="s">
        <v>2085</v>
      </c>
      <c r="B41" s="2026"/>
      <c r="C41" s="2026"/>
      <c r="D41" s="2026"/>
      <c r="E41" s="2026"/>
      <c r="F41" s="2026"/>
      <c r="G41" s="2026"/>
      <c r="H41" s="2026"/>
      <c r="I41" s="2027"/>
      <c r="J41" s="2028"/>
      <c r="K41" s="2027"/>
      <c r="L41" s="12"/>
    </row>
    <row r="42" spans="1:14" ht="24" customHeight="1" x14ac:dyDescent="0.2">
      <c r="A42" s="2025" t="s">
        <v>1246</v>
      </c>
      <c r="B42" s="2026"/>
      <c r="C42" s="2026"/>
      <c r="D42" s="2026"/>
      <c r="E42" s="2026"/>
      <c r="F42" s="2026"/>
      <c r="G42" s="2026"/>
      <c r="H42" s="2026"/>
      <c r="I42" s="2027"/>
      <c r="J42" s="2028"/>
      <c r="K42" s="2027"/>
      <c r="L42" s="15"/>
    </row>
    <row r="43" spans="1:14" ht="12.75" thickBot="1" x14ac:dyDescent="0.25">
      <c r="A43" s="2029" t="s">
        <v>2118</v>
      </c>
      <c r="B43" s="2030"/>
      <c r="C43" s="2030"/>
      <c r="D43" s="2030"/>
      <c r="E43" s="2030"/>
      <c r="F43" s="2030"/>
      <c r="G43" s="2030"/>
      <c r="H43" s="2030"/>
      <c r="I43" s="2031"/>
      <c r="J43" s="2029"/>
      <c r="K43" s="2031"/>
      <c r="L43" s="15"/>
    </row>
    <row r="44" spans="1:14" x14ac:dyDescent="0.2">
      <c r="B44" s="112"/>
      <c r="C44" s="208"/>
      <c r="D44" s="209"/>
      <c r="E44" s="209"/>
      <c r="F44" s="209"/>
      <c r="G44" s="209"/>
      <c r="H44" s="209"/>
      <c r="I44" s="1666"/>
      <c r="J44" s="1667"/>
      <c r="K44" s="683"/>
    </row>
    <row r="45" spans="1:14" x14ac:dyDescent="0.2">
      <c r="A45" s="46"/>
      <c r="B45" s="112"/>
      <c r="C45" s="208"/>
      <c r="D45" s="209"/>
      <c r="E45" s="209"/>
      <c r="F45" s="209"/>
      <c r="G45" s="209"/>
      <c r="H45" s="209"/>
      <c r="I45" s="209"/>
      <c r="J45" s="1668"/>
      <c r="K45" s="683"/>
      <c r="L45" s="85"/>
    </row>
    <row r="46" spans="1:14" x14ac:dyDescent="0.2">
      <c r="K46" s="2"/>
    </row>
    <row r="47" spans="1:14" x14ac:dyDescent="0.2">
      <c r="I47" s="19"/>
      <c r="J47" s="19"/>
    </row>
    <row r="48" spans="1:14"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43:K43"/>
    <mergeCell ref="A1:K1"/>
    <mergeCell ref="A36:K36"/>
    <mergeCell ref="A37:K37"/>
    <mergeCell ref="A42:K42"/>
    <mergeCell ref="A40:K40"/>
    <mergeCell ref="A41:K41"/>
    <mergeCell ref="A38:K38"/>
    <mergeCell ref="A39:K39"/>
    <mergeCell ref="A2:K2"/>
  </mergeCells>
  <phoneticPr fontId="4" type="noConversion"/>
  <printOptions horizontalCentered="1" gridLines="1"/>
  <pageMargins left="0.25" right="0.25" top="0.75" bottom="0.75" header="0.5" footer="0.5"/>
  <pageSetup scale="89" fitToWidth="0" fitToHeight="0" orientation="landscape" r:id="rId1"/>
  <headerFooter alignWithMargins="0">
    <oddHeader>&amp;C&amp;"Arial,Bold"&amp;11FY23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N98"/>
  <sheetViews>
    <sheetView zoomScaleNormal="100" workbookViewId="0">
      <selection activeCell="A500" sqref="A500"/>
    </sheetView>
  </sheetViews>
  <sheetFormatPr defaultColWidth="8.85546875" defaultRowHeight="12.75" x14ac:dyDescent="0.2"/>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x14ac:dyDescent="0.2">
      <c r="A1" s="2047" t="s">
        <v>2130</v>
      </c>
      <c r="B1" s="2048"/>
      <c r="C1" s="2048"/>
      <c r="D1" s="2048"/>
      <c r="E1" s="2048"/>
      <c r="F1" s="2048"/>
      <c r="G1" s="2048"/>
      <c r="H1" s="2048"/>
      <c r="I1" s="2048"/>
      <c r="J1" s="2048"/>
      <c r="K1" s="2049"/>
    </row>
    <row r="2" spans="1:14" ht="13.5" thickBot="1" x14ac:dyDescent="0.25">
      <c r="A2" s="2035" t="s">
        <v>1942</v>
      </c>
      <c r="B2" s="2036"/>
      <c r="C2" s="2036"/>
      <c r="D2" s="2036"/>
      <c r="E2" s="2036"/>
      <c r="F2" s="2036"/>
      <c r="G2" s="2036"/>
      <c r="H2" s="2036"/>
      <c r="I2" s="2036"/>
      <c r="J2" s="2036"/>
      <c r="K2" s="2037"/>
    </row>
    <row r="3" spans="1:14" ht="57" customHeight="1" thickBot="1" x14ac:dyDescent="0.25">
      <c r="A3" s="1439" t="s">
        <v>1899</v>
      </c>
      <c r="B3" s="1440" t="s">
        <v>1943</v>
      </c>
      <c r="C3" s="22" t="s">
        <v>720</v>
      </c>
      <c r="D3" s="1440" t="s">
        <v>1917</v>
      </c>
      <c r="E3" s="22" t="s">
        <v>1895</v>
      </c>
      <c r="F3" s="1440" t="s">
        <v>282</v>
      </c>
      <c r="G3" s="1440" t="s">
        <v>2080</v>
      </c>
      <c r="H3" s="1440" t="s">
        <v>1946</v>
      </c>
      <c r="I3" s="1441" t="s">
        <v>1944</v>
      </c>
      <c r="J3" s="1439" t="s">
        <v>1945</v>
      </c>
      <c r="K3" s="1442" t="s">
        <v>1614</v>
      </c>
    </row>
    <row r="4" spans="1:14" x14ac:dyDescent="0.2">
      <c r="A4" s="173" t="s">
        <v>1958</v>
      </c>
      <c r="B4" s="1733"/>
      <c r="C4" s="1197">
        <f>SUM(D4:J4)</f>
        <v>8069.6251286912557</v>
      </c>
      <c r="D4" s="1800">
        <v>5156.0209999999997</v>
      </c>
      <c r="E4" s="1979">
        <v>0</v>
      </c>
      <c r="F4" s="1801">
        <v>257.09300000000002</v>
      </c>
      <c r="G4" s="1801">
        <v>0</v>
      </c>
      <c r="H4" s="1910">
        <v>0</v>
      </c>
      <c r="I4" s="1734">
        <v>10.420999999999999</v>
      </c>
      <c r="J4" s="1800">
        <v>2646.0901286912554</v>
      </c>
      <c r="K4" s="904">
        <v>223</v>
      </c>
      <c r="M4" s="1449"/>
      <c r="N4" s="1728"/>
    </row>
    <row r="5" spans="1:14" x14ac:dyDescent="0.2">
      <c r="A5" s="173" t="s">
        <v>1959</v>
      </c>
      <c r="B5" s="1733"/>
      <c r="C5" s="1197">
        <f t="shared" ref="C5:C68" si="0">SUM(D5:J5)</f>
        <v>20990.260774908766</v>
      </c>
      <c r="D5" s="1800">
        <v>13751.790999999999</v>
      </c>
      <c r="E5" s="1979">
        <v>0</v>
      </c>
      <c r="F5" s="1801">
        <v>783.62800000000004</v>
      </c>
      <c r="G5" s="1801">
        <v>0</v>
      </c>
      <c r="H5" s="1910">
        <v>0</v>
      </c>
      <c r="I5" s="1735">
        <v>10.26</v>
      </c>
      <c r="J5" s="1800">
        <v>6444.5817749087655</v>
      </c>
      <c r="K5" s="905">
        <v>496</v>
      </c>
      <c r="M5" s="1449"/>
      <c r="N5" s="1728"/>
    </row>
    <row r="6" spans="1:14" x14ac:dyDescent="0.2">
      <c r="A6" s="173" t="s">
        <v>1960</v>
      </c>
      <c r="B6" s="1733"/>
      <c r="C6" s="1197">
        <f t="shared" si="0"/>
        <v>56329.339344766064</v>
      </c>
      <c r="D6" s="1800">
        <v>37784.042000000001</v>
      </c>
      <c r="E6" s="1979">
        <v>0</v>
      </c>
      <c r="F6" s="1801">
        <v>2120.886</v>
      </c>
      <c r="G6" s="1801">
        <v>0</v>
      </c>
      <c r="H6" s="1910">
        <v>0</v>
      </c>
      <c r="I6" s="1735">
        <v>10</v>
      </c>
      <c r="J6" s="1800">
        <v>16414.41134476606</v>
      </c>
      <c r="K6" s="905">
        <v>1287</v>
      </c>
      <c r="M6" s="1449"/>
      <c r="N6" s="1728"/>
    </row>
    <row r="7" spans="1:14" x14ac:dyDescent="0.2">
      <c r="A7" s="173" t="s">
        <v>1961</v>
      </c>
      <c r="B7" s="1733"/>
      <c r="C7" s="1197">
        <f t="shared" si="0"/>
        <v>12919.426702073712</v>
      </c>
      <c r="D7" s="1800">
        <v>6114.549</v>
      </c>
      <c r="E7" s="1979">
        <v>0</v>
      </c>
      <c r="F7" s="1801">
        <v>178.64699999999999</v>
      </c>
      <c r="G7" s="1801">
        <v>0</v>
      </c>
      <c r="H7" s="1910">
        <v>0</v>
      </c>
      <c r="I7" s="1735">
        <v>8.0000000000000002E-3</v>
      </c>
      <c r="J7" s="1800">
        <v>6626.2227020737118</v>
      </c>
      <c r="K7" s="905">
        <v>322</v>
      </c>
      <c r="M7" s="1449"/>
      <c r="N7" s="1728"/>
    </row>
    <row r="8" spans="1:14" x14ac:dyDescent="0.2">
      <c r="A8" s="173" t="s">
        <v>1962</v>
      </c>
      <c r="B8" s="1733"/>
      <c r="C8" s="1197">
        <f t="shared" si="0"/>
        <v>20380.456413776796</v>
      </c>
      <c r="D8" s="1800">
        <v>12238.665000000001</v>
      </c>
      <c r="E8" s="1979">
        <v>0</v>
      </c>
      <c r="F8" s="1801">
        <v>563.54100000000005</v>
      </c>
      <c r="G8" s="1801">
        <v>0</v>
      </c>
      <c r="H8" s="1910">
        <v>0</v>
      </c>
      <c r="I8" s="1735">
        <v>7.8639999999999999</v>
      </c>
      <c r="J8" s="1800">
        <v>7570.3864137767969</v>
      </c>
      <c r="K8" s="905">
        <v>430</v>
      </c>
      <c r="M8" s="1449"/>
      <c r="N8" s="1728"/>
    </row>
    <row r="9" spans="1:14" x14ac:dyDescent="0.2">
      <c r="A9" s="173" t="s">
        <v>1963</v>
      </c>
      <c r="B9" s="1733"/>
      <c r="C9" s="1197">
        <f t="shared" si="0"/>
        <v>14801.686796661323</v>
      </c>
      <c r="D9" s="1800">
        <v>8795.0419999999995</v>
      </c>
      <c r="E9" s="1979">
        <v>0</v>
      </c>
      <c r="F9" s="1801">
        <v>346.52600000000001</v>
      </c>
      <c r="G9" s="1801">
        <v>0</v>
      </c>
      <c r="H9" s="1910">
        <v>0</v>
      </c>
      <c r="I9" s="1735">
        <v>0</v>
      </c>
      <c r="J9" s="1800">
        <v>5660.1187966613234</v>
      </c>
      <c r="K9" s="905">
        <v>347</v>
      </c>
      <c r="M9" s="1449"/>
      <c r="N9" s="1728"/>
    </row>
    <row r="10" spans="1:14" x14ac:dyDescent="0.2">
      <c r="A10" s="173" t="s">
        <v>1964</v>
      </c>
      <c r="B10" s="1733"/>
      <c r="C10" s="1197">
        <f t="shared" si="0"/>
        <v>52657.425670047225</v>
      </c>
      <c r="D10" s="1800">
        <v>31690.144</v>
      </c>
      <c r="E10" s="1979">
        <v>0</v>
      </c>
      <c r="F10" s="1801">
        <v>1431.9390000000001</v>
      </c>
      <c r="G10" s="1801">
        <v>0</v>
      </c>
      <c r="H10" s="1910">
        <v>0</v>
      </c>
      <c r="I10" s="1735">
        <v>27.067</v>
      </c>
      <c r="J10" s="1800">
        <v>19508.275670047224</v>
      </c>
      <c r="K10" s="905">
        <v>1379</v>
      </c>
      <c r="M10" s="1449"/>
      <c r="N10" s="1728"/>
    </row>
    <row r="11" spans="1:14" x14ac:dyDescent="0.2">
      <c r="A11" s="173" t="s">
        <v>1965</v>
      </c>
      <c r="B11" s="1733"/>
      <c r="C11" s="1197">
        <f t="shared" si="0"/>
        <v>9444.9932799280432</v>
      </c>
      <c r="D11" s="1800">
        <v>5918.85</v>
      </c>
      <c r="E11" s="1979">
        <v>0</v>
      </c>
      <c r="F11" s="1801">
        <v>178.905</v>
      </c>
      <c r="G11" s="1801">
        <v>0</v>
      </c>
      <c r="H11" s="1910">
        <v>0</v>
      </c>
      <c r="I11" s="1735">
        <v>6.2359999999999998</v>
      </c>
      <c r="J11" s="1800">
        <v>3341.0022799280441</v>
      </c>
      <c r="K11" s="905">
        <v>230</v>
      </c>
      <c r="M11" s="1449"/>
      <c r="N11" s="1728"/>
    </row>
    <row r="12" spans="1:14" x14ac:dyDescent="0.2">
      <c r="A12" s="173" t="s">
        <v>1966</v>
      </c>
      <c r="B12" s="1733"/>
      <c r="C12" s="1197">
        <f t="shared" si="0"/>
        <v>11253.160226128661</v>
      </c>
      <c r="D12" s="1800">
        <v>7321.201</v>
      </c>
      <c r="E12" s="1979">
        <v>0</v>
      </c>
      <c r="F12" s="1801">
        <v>443.01799999999997</v>
      </c>
      <c r="G12" s="1801">
        <v>0</v>
      </c>
      <c r="H12" s="1910">
        <v>0</v>
      </c>
      <c r="I12" s="1735">
        <v>23.931999999999999</v>
      </c>
      <c r="J12" s="1800">
        <v>3465.0092261286618</v>
      </c>
      <c r="K12" s="905">
        <v>264</v>
      </c>
      <c r="M12" s="1449"/>
      <c r="N12" s="1728"/>
    </row>
    <row r="13" spans="1:14" x14ac:dyDescent="0.2">
      <c r="A13" s="173" t="s">
        <v>1967</v>
      </c>
      <c r="B13" s="1733"/>
      <c r="C13" s="1197">
        <f t="shared" si="0"/>
        <v>16986.227510691198</v>
      </c>
      <c r="D13" s="1800">
        <v>12327.337</v>
      </c>
      <c r="E13" s="1979">
        <v>0</v>
      </c>
      <c r="F13" s="1801">
        <v>275.505</v>
      </c>
      <c r="G13" s="1801">
        <v>0</v>
      </c>
      <c r="H13" s="1910">
        <v>0</v>
      </c>
      <c r="I13" s="1735">
        <v>0.253</v>
      </c>
      <c r="J13" s="1800">
        <v>4383.1325106911981</v>
      </c>
      <c r="K13" s="905">
        <v>329</v>
      </c>
      <c r="M13" s="1449"/>
      <c r="N13" s="1728"/>
    </row>
    <row r="14" spans="1:14" x14ac:dyDescent="0.2">
      <c r="A14" s="173" t="s">
        <v>1968</v>
      </c>
      <c r="B14" s="1733"/>
      <c r="C14" s="1197">
        <f t="shared" si="0"/>
        <v>165227.84655687489</v>
      </c>
      <c r="D14" s="1800">
        <v>78245.987999999998</v>
      </c>
      <c r="E14" s="1979">
        <v>0</v>
      </c>
      <c r="F14" s="1801">
        <v>3126.0990000000002</v>
      </c>
      <c r="G14" s="1801">
        <v>0</v>
      </c>
      <c r="H14" s="1910">
        <v>3821.3633</v>
      </c>
      <c r="I14" s="1735">
        <v>99.852000000000004</v>
      </c>
      <c r="J14" s="1800">
        <v>79934.544256874899</v>
      </c>
      <c r="K14" s="905">
        <v>3370</v>
      </c>
      <c r="M14" s="1449"/>
      <c r="N14" s="1728"/>
    </row>
    <row r="15" spans="1:14" x14ac:dyDescent="0.2">
      <c r="A15" s="173" t="s">
        <v>1969</v>
      </c>
      <c r="B15" s="1733"/>
      <c r="C15" s="1197">
        <f t="shared" si="0"/>
        <v>30397.442389758733</v>
      </c>
      <c r="D15" s="1800">
        <v>18984.682000000001</v>
      </c>
      <c r="E15" s="1979">
        <v>0</v>
      </c>
      <c r="F15" s="1801">
        <v>934.79</v>
      </c>
      <c r="G15" s="1801">
        <v>0</v>
      </c>
      <c r="H15" s="1910">
        <v>0</v>
      </c>
      <c r="I15" s="1735">
        <v>14.053000000000001</v>
      </c>
      <c r="J15" s="1800">
        <v>10463.917389758733</v>
      </c>
      <c r="K15" s="905">
        <v>848</v>
      </c>
      <c r="M15" s="1449"/>
      <c r="N15" s="1728"/>
    </row>
    <row r="16" spans="1:14" x14ac:dyDescent="0.2">
      <c r="A16" s="173" t="s">
        <v>1970</v>
      </c>
      <c r="B16" s="1733"/>
      <c r="C16" s="1197">
        <f t="shared" si="0"/>
        <v>103510.56590218043</v>
      </c>
      <c r="D16" s="1800">
        <v>55900.902000000002</v>
      </c>
      <c r="E16" s="1979">
        <v>0</v>
      </c>
      <c r="F16" s="1801">
        <v>2227.047</v>
      </c>
      <c r="G16" s="1801">
        <v>0</v>
      </c>
      <c r="H16" s="1910">
        <v>0</v>
      </c>
      <c r="I16" s="1735">
        <v>53.234999999999999</v>
      </c>
      <c r="J16" s="1800">
        <v>45329.38190218043</v>
      </c>
      <c r="K16" s="905">
        <v>2179</v>
      </c>
      <c r="M16" s="1449"/>
      <c r="N16" s="1728"/>
    </row>
    <row r="17" spans="1:14" x14ac:dyDescent="0.2">
      <c r="A17" s="173" t="s">
        <v>1971</v>
      </c>
      <c r="B17" s="1733"/>
      <c r="C17" s="1197">
        <f t="shared" si="0"/>
        <v>15709.248785361619</v>
      </c>
      <c r="D17" s="1800">
        <v>10074.571</v>
      </c>
      <c r="E17" s="1979">
        <v>0</v>
      </c>
      <c r="F17" s="1801">
        <v>598.89200000000005</v>
      </c>
      <c r="G17" s="1801">
        <v>0</v>
      </c>
      <c r="H17" s="1910">
        <v>0</v>
      </c>
      <c r="I17" s="1735">
        <v>0.69499999999999995</v>
      </c>
      <c r="J17" s="1800">
        <v>5035.0907853616181</v>
      </c>
      <c r="K17" s="905">
        <v>393</v>
      </c>
      <c r="M17" s="1449"/>
      <c r="N17" s="1728"/>
    </row>
    <row r="18" spans="1:14" x14ac:dyDescent="0.2">
      <c r="A18" s="173" t="s">
        <v>1972</v>
      </c>
      <c r="B18" s="1733"/>
      <c r="C18" s="1197">
        <f t="shared" si="0"/>
        <v>26772.473473388363</v>
      </c>
      <c r="D18" s="1800">
        <v>14934.858</v>
      </c>
      <c r="E18" s="1979">
        <v>0</v>
      </c>
      <c r="F18" s="1801">
        <v>624.03300000000002</v>
      </c>
      <c r="G18" s="1801">
        <v>0</v>
      </c>
      <c r="H18" s="1910">
        <v>0</v>
      </c>
      <c r="I18" s="1735">
        <v>0</v>
      </c>
      <c r="J18" s="1800">
        <v>11213.582473388364</v>
      </c>
      <c r="K18" s="905">
        <v>573</v>
      </c>
      <c r="M18" s="1449"/>
      <c r="N18" s="1728"/>
    </row>
    <row r="19" spans="1:14" x14ac:dyDescent="0.2">
      <c r="A19" s="173" t="s">
        <v>1973</v>
      </c>
      <c r="B19" s="1736"/>
      <c r="C19" s="1197">
        <f t="shared" si="0"/>
        <v>115171.97923481622</v>
      </c>
      <c r="D19" s="1800">
        <v>56367.546999999999</v>
      </c>
      <c r="E19" s="1979">
        <v>0</v>
      </c>
      <c r="F19" s="1801">
        <v>1809.836</v>
      </c>
      <c r="G19" s="1801">
        <v>0</v>
      </c>
      <c r="H19" s="1910">
        <v>0</v>
      </c>
      <c r="I19" s="1735">
        <v>11.943</v>
      </c>
      <c r="J19" s="1800">
        <v>56982.653234816215</v>
      </c>
      <c r="K19" s="905">
        <v>2565</v>
      </c>
      <c r="M19" s="1449"/>
      <c r="N19" s="1728"/>
    </row>
    <row r="20" spans="1:14" x14ac:dyDescent="0.2">
      <c r="A20" s="173" t="s">
        <v>1974</v>
      </c>
      <c r="B20" s="1736"/>
      <c r="C20" s="1197">
        <f t="shared" si="0"/>
        <v>12068.804789214781</v>
      </c>
      <c r="D20" s="1800">
        <v>5889.3059999999996</v>
      </c>
      <c r="E20" s="1979">
        <v>0</v>
      </c>
      <c r="F20" s="1801">
        <v>139.85900000000001</v>
      </c>
      <c r="G20" s="1801">
        <v>0</v>
      </c>
      <c r="H20" s="1910">
        <v>0</v>
      </c>
      <c r="I20" s="1735">
        <v>0.877</v>
      </c>
      <c r="J20" s="1800">
        <v>6038.7627892147793</v>
      </c>
      <c r="K20" s="905">
        <v>267</v>
      </c>
      <c r="M20" s="1449"/>
      <c r="N20" s="1728"/>
    </row>
    <row r="21" spans="1:14" x14ac:dyDescent="0.2">
      <c r="A21" s="173" t="s">
        <v>1975</v>
      </c>
      <c r="B21" s="1736"/>
      <c r="C21" s="1197">
        <f t="shared" si="0"/>
        <v>43499.141413854173</v>
      </c>
      <c r="D21" s="1800">
        <v>25829.084999999999</v>
      </c>
      <c r="E21" s="1979">
        <v>0</v>
      </c>
      <c r="F21" s="1801">
        <v>849.46100000000001</v>
      </c>
      <c r="G21" s="1801">
        <v>0</v>
      </c>
      <c r="H21" s="1910">
        <v>0</v>
      </c>
      <c r="I21" s="1735">
        <v>24.811</v>
      </c>
      <c r="J21" s="1800">
        <v>16795.784413854173</v>
      </c>
      <c r="K21" s="905">
        <v>871</v>
      </c>
      <c r="M21" s="1449"/>
      <c r="N21" s="1728"/>
    </row>
    <row r="22" spans="1:14" x14ac:dyDescent="0.2">
      <c r="A22" s="173" t="s">
        <v>1976</v>
      </c>
      <c r="B22" s="1737"/>
      <c r="C22" s="1197">
        <f t="shared" si="0"/>
        <v>11147.036647079625</v>
      </c>
      <c r="D22" s="1800">
        <v>6479.049</v>
      </c>
      <c r="E22" s="1979">
        <v>0</v>
      </c>
      <c r="F22" s="1801">
        <v>222.80099999999999</v>
      </c>
      <c r="G22" s="1801">
        <v>0</v>
      </c>
      <c r="H22" s="1910">
        <v>0</v>
      </c>
      <c r="I22" s="1735">
        <v>0.42299999999999999</v>
      </c>
      <c r="J22" s="1800">
        <v>4444.7636470796242</v>
      </c>
      <c r="K22" s="905">
        <v>286</v>
      </c>
      <c r="M22" s="1449"/>
      <c r="N22" s="1728"/>
    </row>
    <row r="23" spans="1:14" x14ac:dyDescent="0.2">
      <c r="A23" s="173" t="s">
        <v>1977</v>
      </c>
      <c r="B23" s="1737"/>
      <c r="C23" s="1197">
        <f t="shared" si="0"/>
        <v>8206.8295905647501</v>
      </c>
      <c r="D23" s="1800">
        <v>4737.9189999999999</v>
      </c>
      <c r="E23" s="1979">
        <v>0</v>
      </c>
      <c r="F23" s="1801">
        <v>192.881</v>
      </c>
      <c r="G23" s="1801">
        <v>0</v>
      </c>
      <c r="H23" s="1910">
        <v>0</v>
      </c>
      <c r="I23" s="1735">
        <v>30</v>
      </c>
      <c r="J23" s="1800">
        <v>3246.029590564749</v>
      </c>
      <c r="K23" s="905">
        <v>192</v>
      </c>
      <c r="M23" s="1449"/>
      <c r="N23" s="1728"/>
    </row>
    <row r="24" spans="1:14" x14ac:dyDescent="0.2">
      <c r="A24" s="173" t="s">
        <v>1978</v>
      </c>
      <c r="B24" s="1738"/>
      <c r="C24" s="1197">
        <f t="shared" si="0"/>
        <v>23917.278302498504</v>
      </c>
      <c r="D24" s="1800">
        <v>13705.118</v>
      </c>
      <c r="E24" s="1979">
        <v>0</v>
      </c>
      <c r="F24" s="1801">
        <v>582.08500000000004</v>
      </c>
      <c r="G24" s="1801">
        <v>0</v>
      </c>
      <c r="H24" s="1910">
        <v>0</v>
      </c>
      <c r="I24" s="1735">
        <v>23.178999999999998</v>
      </c>
      <c r="J24" s="1800">
        <v>9606.8963024985005</v>
      </c>
      <c r="K24" s="905">
        <v>520</v>
      </c>
      <c r="M24" s="1449"/>
      <c r="N24" s="1728"/>
    </row>
    <row r="25" spans="1:14" x14ac:dyDescent="0.2">
      <c r="A25" s="173" t="s">
        <v>1979</v>
      </c>
      <c r="B25" s="1738"/>
      <c r="C25" s="1197">
        <f t="shared" si="0"/>
        <v>33143.143824195249</v>
      </c>
      <c r="D25" s="1800">
        <v>20624.504000000001</v>
      </c>
      <c r="E25" s="1979">
        <v>0</v>
      </c>
      <c r="F25" s="1801">
        <v>958.36300000000006</v>
      </c>
      <c r="G25" s="1801">
        <v>0</v>
      </c>
      <c r="H25" s="1910">
        <v>0</v>
      </c>
      <c r="I25" s="1735">
        <v>4.2480000000000002</v>
      </c>
      <c r="J25" s="1800">
        <v>11556.028824195249</v>
      </c>
      <c r="K25" s="905">
        <v>799</v>
      </c>
      <c r="M25" s="1449"/>
      <c r="N25" s="1728"/>
    </row>
    <row r="26" spans="1:14" x14ac:dyDescent="0.2">
      <c r="A26" s="173" t="s">
        <v>1980</v>
      </c>
      <c r="B26" s="1738"/>
      <c r="C26" s="1197">
        <f t="shared" si="0"/>
        <v>7068.5325558528302</v>
      </c>
      <c r="D26" s="1800">
        <v>4130.6670000000004</v>
      </c>
      <c r="E26" s="1979">
        <v>0</v>
      </c>
      <c r="F26" s="1801">
        <v>201.89699999999999</v>
      </c>
      <c r="G26" s="1801">
        <v>0</v>
      </c>
      <c r="H26" s="1910">
        <v>0</v>
      </c>
      <c r="I26" s="1735">
        <v>0</v>
      </c>
      <c r="J26" s="1800">
        <v>2735.9685558528299</v>
      </c>
      <c r="K26" s="905">
        <v>177</v>
      </c>
      <c r="M26" s="1449"/>
      <c r="N26" s="1728"/>
    </row>
    <row r="27" spans="1:14" x14ac:dyDescent="0.2">
      <c r="A27" s="173" t="s">
        <v>1981</v>
      </c>
      <c r="B27" s="1738"/>
      <c r="C27" s="1197">
        <f t="shared" si="0"/>
        <v>15160.75431353</v>
      </c>
      <c r="D27" s="1800">
        <v>8400.0149999999994</v>
      </c>
      <c r="E27" s="1979">
        <v>0</v>
      </c>
      <c r="F27" s="1801">
        <v>326.108</v>
      </c>
      <c r="G27" s="1801">
        <v>0</v>
      </c>
      <c r="H27" s="1910">
        <v>0</v>
      </c>
      <c r="I27" s="1735">
        <v>0</v>
      </c>
      <c r="J27" s="1800">
        <v>6434.6313135300015</v>
      </c>
      <c r="K27" s="905">
        <v>335</v>
      </c>
      <c r="M27" s="1449"/>
      <c r="N27" s="1728"/>
    </row>
    <row r="28" spans="1:14" x14ac:dyDescent="0.2">
      <c r="A28" s="173" t="s">
        <v>1982</v>
      </c>
      <c r="B28" s="1738"/>
      <c r="C28" s="1197">
        <f t="shared" si="0"/>
        <v>1144.3494851877008</v>
      </c>
      <c r="D28" s="1800">
        <v>610.11099999999999</v>
      </c>
      <c r="E28" s="1979">
        <v>0</v>
      </c>
      <c r="F28" s="1801">
        <v>0</v>
      </c>
      <c r="G28" s="1801">
        <v>0</v>
      </c>
      <c r="H28" s="1910">
        <v>0</v>
      </c>
      <c r="I28" s="1735">
        <v>0</v>
      </c>
      <c r="J28" s="1800">
        <v>534.2384851877008</v>
      </c>
      <c r="K28" s="905">
        <v>23</v>
      </c>
      <c r="M28" s="1449"/>
      <c r="N28" s="1728"/>
    </row>
    <row r="29" spans="1:14" x14ac:dyDescent="0.2">
      <c r="A29" s="173" t="s">
        <v>1983</v>
      </c>
      <c r="B29" s="1738"/>
      <c r="C29" s="1197">
        <f t="shared" si="0"/>
        <v>24053.453727530032</v>
      </c>
      <c r="D29" s="1800">
        <v>13370.866</v>
      </c>
      <c r="E29" s="1979">
        <v>0</v>
      </c>
      <c r="F29" s="1801">
        <v>775.59199999999998</v>
      </c>
      <c r="G29" s="1801">
        <v>0</v>
      </c>
      <c r="H29" s="1910">
        <v>0</v>
      </c>
      <c r="I29" s="1735">
        <v>6.1820000000000004</v>
      </c>
      <c r="J29" s="1800">
        <v>9900.8137275300323</v>
      </c>
      <c r="K29" s="905">
        <v>554</v>
      </c>
      <c r="M29" s="1449"/>
      <c r="N29" s="1728"/>
    </row>
    <row r="30" spans="1:14" x14ac:dyDescent="0.2">
      <c r="A30" s="173" t="s">
        <v>1984</v>
      </c>
      <c r="B30" s="1738"/>
      <c r="C30" s="1197">
        <f t="shared" si="0"/>
        <v>27415.797685101104</v>
      </c>
      <c r="D30" s="1800">
        <v>14832.045</v>
      </c>
      <c r="E30" s="1979">
        <v>0</v>
      </c>
      <c r="F30" s="1801">
        <v>588.94100000000003</v>
      </c>
      <c r="G30" s="1801">
        <v>0</v>
      </c>
      <c r="H30" s="1910">
        <v>0</v>
      </c>
      <c r="I30" s="1735">
        <v>0.53800000000000003</v>
      </c>
      <c r="J30" s="1800">
        <v>11994.273685101103</v>
      </c>
      <c r="K30" s="905">
        <v>692</v>
      </c>
      <c r="M30" s="1449"/>
      <c r="N30" s="1728"/>
    </row>
    <row r="31" spans="1:14" x14ac:dyDescent="0.2">
      <c r="A31" s="173" t="s">
        <v>4</v>
      </c>
      <c r="B31" s="1739"/>
      <c r="C31" s="1197">
        <f t="shared" si="0"/>
        <v>5563.4215231769431</v>
      </c>
      <c r="D31" s="1800">
        <v>3326.92</v>
      </c>
      <c r="E31" s="1979">
        <v>0</v>
      </c>
      <c r="F31" s="1801">
        <v>219.786</v>
      </c>
      <c r="G31" s="1801">
        <v>0</v>
      </c>
      <c r="H31" s="1910">
        <v>0</v>
      </c>
      <c r="I31" s="1735">
        <v>10.057</v>
      </c>
      <c r="J31" s="1800">
        <v>2006.6585231769432</v>
      </c>
      <c r="K31" s="905">
        <v>130</v>
      </c>
      <c r="M31" s="1449"/>
      <c r="N31" s="1728"/>
    </row>
    <row r="32" spans="1:14" x14ac:dyDescent="0.2">
      <c r="A32" s="173" t="s">
        <v>1985</v>
      </c>
      <c r="B32" s="1740"/>
      <c r="C32" s="1197">
        <f t="shared" si="0"/>
        <v>8387.3499127367431</v>
      </c>
      <c r="D32" s="1800">
        <v>5143.1549999999997</v>
      </c>
      <c r="E32" s="1979">
        <v>0</v>
      </c>
      <c r="F32" s="1801">
        <v>275.58100000000002</v>
      </c>
      <c r="G32" s="1801">
        <v>0</v>
      </c>
      <c r="H32" s="1910">
        <v>0</v>
      </c>
      <c r="I32" s="1735">
        <v>0.54600000000000004</v>
      </c>
      <c r="J32" s="1800">
        <v>2968.067912736743</v>
      </c>
      <c r="K32" s="905">
        <v>265</v>
      </c>
      <c r="M32" s="1449"/>
      <c r="N32" s="1728"/>
    </row>
    <row r="33" spans="1:14" x14ac:dyDescent="0.2">
      <c r="A33" s="173" t="s">
        <v>1986</v>
      </c>
      <c r="B33" s="1740"/>
      <c r="C33" s="1197">
        <f t="shared" si="0"/>
        <v>21564.368335344294</v>
      </c>
      <c r="D33" s="1800">
        <v>13656.124</v>
      </c>
      <c r="E33" s="1979">
        <v>0</v>
      </c>
      <c r="F33" s="1801">
        <v>565.40099999999995</v>
      </c>
      <c r="G33" s="1801">
        <v>0</v>
      </c>
      <c r="H33" s="1910">
        <v>0</v>
      </c>
      <c r="I33" s="1735">
        <v>0</v>
      </c>
      <c r="J33" s="1800">
        <v>7342.8433353442942</v>
      </c>
      <c r="K33" s="905">
        <v>608</v>
      </c>
      <c r="M33" s="1449"/>
      <c r="N33" s="1728"/>
    </row>
    <row r="34" spans="1:14" x14ac:dyDescent="0.2">
      <c r="A34" s="173" t="s">
        <v>1987</v>
      </c>
      <c r="B34" s="1739"/>
      <c r="C34" s="1197">
        <f t="shared" si="0"/>
        <v>11909.17794585822</v>
      </c>
      <c r="D34" s="1800">
        <v>7077.7169999999996</v>
      </c>
      <c r="E34" s="1979">
        <v>0</v>
      </c>
      <c r="F34" s="1801">
        <v>222.28100000000001</v>
      </c>
      <c r="G34" s="1801">
        <v>0</v>
      </c>
      <c r="H34" s="1910">
        <v>0</v>
      </c>
      <c r="I34" s="1735">
        <v>15.707000000000001</v>
      </c>
      <c r="J34" s="1800">
        <v>4593.4729458582206</v>
      </c>
      <c r="K34" s="905">
        <v>347</v>
      </c>
      <c r="M34" s="1449"/>
      <c r="N34" s="1728"/>
    </row>
    <row r="35" spans="1:14" x14ac:dyDescent="0.2">
      <c r="A35" s="173" t="s">
        <v>1988</v>
      </c>
      <c r="B35" s="1739"/>
      <c r="C35" s="1197">
        <f t="shared" si="0"/>
        <v>110453.97408750455</v>
      </c>
      <c r="D35" s="1800">
        <v>26985.938999999998</v>
      </c>
      <c r="E35" s="1979">
        <v>0</v>
      </c>
      <c r="F35" s="1801">
        <v>1333.396</v>
      </c>
      <c r="G35" s="1801">
        <v>0</v>
      </c>
      <c r="H35" s="1910">
        <v>54363.097929999996</v>
      </c>
      <c r="I35" s="1735">
        <v>42.686999999999998</v>
      </c>
      <c r="J35" s="1800">
        <v>27728.854157504546</v>
      </c>
      <c r="K35" s="905">
        <v>1184</v>
      </c>
      <c r="M35" s="1449"/>
      <c r="N35" s="1728"/>
    </row>
    <row r="36" spans="1:14" x14ac:dyDescent="0.2">
      <c r="A36" s="173" t="s">
        <v>1989</v>
      </c>
      <c r="B36" s="1739"/>
      <c r="C36" s="1197">
        <f t="shared" si="0"/>
        <v>31011.602972498498</v>
      </c>
      <c r="D36" s="1800">
        <v>16447.39</v>
      </c>
      <c r="E36" s="1979">
        <v>0</v>
      </c>
      <c r="F36" s="1801">
        <v>1044.3499999999999</v>
      </c>
      <c r="G36" s="1801">
        <v>0</v>
      </c>
      <c r="H36" s="1910">
        <v>0</v>
      </c>
      <c r="I36" s="1735">
        <v>40.491999999999997</v>
      </c>
      <c r="J36" s="1800">
        <v>13479.370972498502</v>
      </c>
      <c r="K36" s="905">
        <v>646</v>
      </c>
      <c r="M36" s="1449"/>
      <c r="N36" s="1728"/>
    </row>
    <row r="37" spans="1:14" x14ac:dyDescent="0.2">
      <c r="A37" s="173" t="s">
        <v>1990</v>
      </c>
      <c r="B37" s="1739"/>
      <c r="C37" s="1197">
        <f t="shared" si="0"/>
        <v>17019.25592827197</v>
      </c>
      <c r="D37" s="1800">
        <v>9668.0210000000006</v>
      </c>
      <c r="E37" s="1979">
        <v>0</v>
      </c>
      <c r="F37" s="1801">
        <v>429.60199999999998</v>
      </c>
      <c r="G37" s="1801">
        <v>0</v>
      </c>
      <c r="H37" s="1910">
        <v>0</v>
      </c>
      <c r="I37" s="1735">
        <v>10.009</v>
      </c>
      <c r="J37" s="1800">
        <v>6911.6239282719689</v>
      </c>
      <c r="K37" s="905">
        <v>411</v>
      </c>
      <c r="M37" s="1449"/>
      <c r="N37" s="1728"/>
    </row>
    <row r="38" spans="1:14" x14ac:dyDescent="0.2">
      <c r="A38" s="173" t="s">
        <v>1991</v>
      </c>
      <c r="B38" s="1739"/>
      <c r="C38" s="1197">
        <f t="shared" si="0"/>
        <v>9996.9932807888854</v>
      </c>
      <c r="D38" s="1800">
        <v>6157.8980000000001</v>
      </c>
      <c r="E38" s="1979">
        <v>0</v>
      </c>
      <c r="F38" s="1801">
        <v>255.86600000000001</v>
      </c>
      <c r="G38" s="1801">
        <v>0</v>
      </c>
      <c r="H38" s="1910">
        <v>0</v>
      </c>
      <c r="I38" s="1735">
        <v>0.46200000000000002</v>
      </c>
      <c r="J38" s="1800">
        <v>3582.7672807888844</v>
      </c>
      <c r="K38" s="905">
        <v>305</v>
      </c>
      <c r="M38" s="1449"/>
      <c r="N38" s="1728"/>
    </row>
    <row r="39" spans="1:14" x14ac:dyDescent="0.2">
      <c r="A39" s="173" t="s">
        <v>1992</v>
      </c>
      <c r="B39" s="1739"/>
      <c r="C39" s="1197">
        <f t="shared" si="0"/>
        <v>33291.398758311931</v>
      </c>
      <c r="D39" s="1800">
        <v>18352.920999999998</v>
      </c>
      <c r="E39" s="1979">
        <v>0</v>
      </c>
      <c r="F39" s="1801">
        <v>783.78599999999994</v>
      </c>
      <c r="G39" s="1801">
        <v>0</v>
      </c>
      <c r="H39" s="1910">
        <v>0</v>
      </c>
      <c r="I39" s="1735">
        <v>35.347999999999999</v>
      </c>
      <c r="J39" s="1800">
        <v>14119.343758311928</v>
      </c>
      <c r="K39" s="905">
        <v>785</v>
      </c>
      <c r="M39" s="1449"/>
      <c r="N39" s="1728"/>
    </row>
    <row r="40" spans="1:14" x14ac:dyDescent="0.2">
      <c r="A40" s="173" t="s">
        <v>1993</v>
      </c>
      <c r="B40" s="1739"/>
      <c r="C40" s="1197">
        <f t="shared" si="0"/>
        <v>32916.161248242432</v>
      </c>
      <c r="D40" s="1800">
        <v>20758.874</v>
      </c>
      <c r="E40" s="1979">
        <v>0</v>
      </c>
      <c r="F40" s="1801">
        <v>1341.24</v>
      </c>
      <c r="G40" s="1801">
        <v>0</v>
      </c>
      <c r="H40" s="1910">
        <v>0</v>
      </c>
      <c r="I40" s="1735">
        <v>5.516</v>
      </c>
      <c r="J40" s="1800">
        <v>10810.531248242431</v>
      </c>
      <c r="K40" s="905">
        <v>741</v>
      </c>
      <c r="M40" s="1449"/>
      <c r="N40" s="1728"/>
    </row>
    <row r="41" spans="1:14" x14ac:dyDescent="0.2">
      <c r="A41" s="173" t="s">
        <v>1994</v>
      </c>
      <c r="B41" s="1739"/>
      <c r="C41" s="1197">
        <f t="shared" si="0"/>
        <v>5998.3646077835811</v>
      </c>
      <c r="D41" s="1800">
        <v>4040.5369999999998</v>
      </c>
      <c r="E41" s="1979">
        <v>0</v>
      </c>
      <c r="F41" s="1801">
        <v>126.529</v>
      </c>
      <c r="G41" s="1801">
        <v>0</v>
      </c>
      <c r="H41" s="1910">
        <v>0</v>
      </c>
      <c r="I41" s="1735">
        <v>2.5</v>
      </c>
      <c r="J41" s="1800">
        <v>1828.7986077835812</v>
      </c>
      <c r="K41" s="905">
        <v>158</v>
      </c>
      <c r="M41" s="1449"/>
      <c r="N41" s="1728"/>
    </row>
    <row r="42" spans="1:14" x14ac:dyDescent="0.2">
      <c r="A42" s="173" t="s">
        <v>1995</v>
      </c>
      <c r="B42" s="1739"/>
      <c r="C42" s="1197">
        <f t="shared" si="0"/>
        <v>33544.019900863859</v>
      </c>
      <c r="D42" s="1800">
        <v>18037.386999999999</v>
      </c>
      <c r="E42" s="1979">
        <v>0</v>
      </c>
      <c r="F42" s="1801">
        <v>1064.847</v>
      </c>
      <c r="G42" s="1801">
        <v>0</v>
      </c>
      <c r="H42" s="1910">
        <v>0</v>
      </c>
      <c r="I42" s="1735">
        <v>11.172000000000001</v>
      </c>
      <c r="J42" s="1800">
        <v>14430.61390086386</v>
      </c>
      <c r="K42" s="905">
        <v>943</v>
      </c>
      <c r="M42" s="1449"/>
      <c r="N42" s="1728"/>
    </row>
    <row r="43" spans="1:14" x14ac:dyDescent="0.2">
      <c r="A43" s="173" t="s">
        <v>1996</v>
      </c>
      <c r="B43" s="1739"/>
      <c r="C43" s="1197">
        <f t="shared" si="0"/>
        <v>18863.776452151735</v>
      </c>
      <c r="D43" s="1800">
        <v>10413.228999999999</v>
      </c>
      <c r="E43" s="1979">
        <v>0</v>
      </c>
      <c r="F43" s="1801">
        <v>390.09399999999999</v>
      </c>
      <c r="G43" s="1801">
        <v>0</v>
      </c>
      <c r="H43" s="1910">
        <v>0</v>
      </c>
      <c r="I43" s="1735">
        <v>0</v>
      </c>
      <c r="J43" s="1800">
        <v>8060.4534521517371</v>
      </c>
      <c r="K43" s="905">
        <v>440</v>
      </c>
      <c r="M43" s="1449"/>
      <c r="N43" s="1728"/>
    </row>
    <row r="44" spans="1:14" x14ac:dyDescent="0.2">
      <c r="A44" s="173" t="s">
        <v>1997</v>
      </c>
      <c r="B44" s="1739"/>
      <c r="C44" s="1197">
        <f t="shared" si="0"/>
        <v>12442.494786837757</v>
      </c>
      <c r="D44" s="1800">
        <v>8356.0550000000003</v>
      </c>
      <c r="E44" s="1979">
        <v>0</v>
      </c>
      <c r="F44" s="1801">
        <v>413.54700000000003</v>
      </c>
      <c r="G44" s="1801">
        <v>0</v>
      </c>
      <c r="H44" s="1910">
        <v>0</v>
      </c>
      <c r="I44" s="1735">
        <v>7.0000000000000007E-2</v>
      </c>
      <c r="J44" s="1800">
        <v>3672.8227868377553</v>
      </c>
      <c r="K44" s="905">
        <v>392</v>
      </c>
      <c r="M44" s="1449"/>
      <c r="N44" s="1728"/>
    </row>
    <row r="45" spans="1:14" x14ac:dyDescent="0.2">
      <c r="A45" s="173" t="s">
        <v>1998</v>
      </c>
      <c r="B45" s="1739"/>
      <c r="C45" s="1197">
        <f t="shared" si="0"/>
        <v>13412.785938413961</v>
      </c>
      <c r="D45" s="1800">
        <v>8360.1610000000001</v>
      </c>
      <c r="E45" s="1979">
        <v>0</v>
      </c>
      <c r="F45" s="1801">
        <v>349.52100000000002</v>
      </c>
      <c r="G45" s="1801">
        <v>0</v>
      </c>
      <c r="H45" s="1910">
        <v>0</v>
      </c>
      <c r="I45" s="1735">
        <v>7</v>
      </c>
      <c r="J45" s="1800">
        <v>4696.1039384139603</v>
      </c>
      <c r="K45" s="905">
        <v>326</v>
      </c>
      <c r="M45" s="1449"/>
      <c r="N45" s="1728"/>
    </row>
    <row r="46" spans="1:14" x14ac:dyDescent="0.2">
      <c r="A46" s="173" t="s">
        <v>1999</v>
      </c>
      <c r="B46" s="1739"/>
      <c r="C46" s="1197">
        <f t="shared" si="0"/>
        <v>2420.8962654127181</v>
      </c>
      <c r="D46" s="1800">
        <v>1434.999</v>
      </c>
      <c r="E46" s="1979">
        <v>0</v>
      </c>
      <c r="F46" s="1801">
        <v>40.119999999999997</v>
      </c>
      <c r="G46" s="1801">
        <v>0</v>
      </c>
      <c r="H46" s="1910">
        <v>0</v>
      </c>
      <c r="I46" s="1735">
        <v>0</v>
      </c>
      <c r="J46" s="1800">
        <v>945.77726541271829</v>
      </c>
      <c r="K46" s="905">
        <v>78</v>
      </c>
      <c r="M46" s="1449"/>
      <c r="N46" s="1728"/>
    </row>
    <row r="47" spans="1:14" x14ac:dyDescent="0.2">
      <c r="A47" s="173" t="s">
        <v>2000</v>
      </c>
      <c r="B47" s="1739"/>
      <c r="C47" s="1197">
        <f t="shared" si="0"/>
        <v>19671.435498069255</v>
      </c>
      <c r="D47" s="1800">
        <v>10566.118</v>
      </c>
      <c r="E47" s="1979">
        <v>0</v>
      </c>
      <c r="F47" s="1801">
        <v>425.09199999999998</v>
      </c>
      <c r="G47" s="1801">
        <v>0</v>
      </c>
      <c r="H47" s="1910">
        <v>0</v>
      </c>
      <c r="I47" s="1735">
        <v>0.746</v>
      </c>
      <c r="J47" s="1800">
        <v>8679.479498069255</v>
      </c>
      <c r="K47" s="905">
        <v>424</v>
      </c>
      <c r="M47" s="1449"/>
      <c r="N47" s="1728"/>
    </row>
    <row r="48" spans="1:14" x14ac:dyDescent="0.2">
      <c r="A48" s="173" t="s">
        <v>2001</v>
      </c>
      <c r="B48" s="1739"/>
      <c r="C48" s="1197">
        <f t="shared" si="0"/>
        <v>8343.7301134283116</v>
      </c>
      <c r="D48" s="1800">
        <v>3821.7660000000001</v>
      </c>
      <c r="E48" s="1979">
        <v>0</v>
      </c>
      <c r="F48" s="1801">
        <v>90.454999999999998</v>
      </c>
      <c r="G48" s="1801">
        <v>0</v>
      </c>
      <c r="H48" s="1910">
        <v>0</v>
      </c>
      <c r="I48" s="1735">
        <v>0.36399999999999999</v>
      </c>
      <c r="J48" s="1800">
        <v>4431.1451134283116</v>
      </c>
      <c r="K48" s="905">
        <v>218</v>
      </c>
      <c r="M48" s="1449"/>
      <c r="N48" s="1728"/>
    </row>
    <row r="49" spans="1:14" x14ac:dyDescent="0.2">
      <c r="A49" s="173" t="s">
        <v>2002</v>
      </c>
      <c r="B49" s="1739"/>
      <c r="C49" s="1197">
        <f t="shared" si="0"/>
        <v>15494.370307303503</v>
      </c>
      <c r="D49" s="1800">
        <v>8971.1309999999994</v>
      </c>
      <c r="E49" s="1979">
        <v>0</v>
      </c>
      <c r="F49" s="1801">
        <v>276.19600000000003</v>
      </c>
      <c r="G49" s="1801">
        <v>0</v>
      </c>
      <c r="H49" s="1910">
        <v>0</v>
      </c>
      <c r="I49" s="1735">
        <v>8.4740000000000002</v>
      </c>
      <c r="J49" s="1800">
        <v>6238.5693073035045</v>
      </c>
      <c r="K49" s="905">
        <v>359</v>
      </c>
      <c r="M49" s="1449"/>
      <c r="N49" s="1728"/>
    </row>
    <row r="50" spans="1:14" x14ac:dyDescent="0.2">
      <c r="A50" s="173" t="s">
        <v>2003</v>
      </c>
      <c r="B50" s="1739"/>
      <c r="C50" s="1197">
        <f t="shared" si="0"/>
        <v>19450.920851094936</v>
      </c>
      <c r="D50" s="1800">
        <v>11891.403</v>
      </c>
      <c r="E50" s="1979">
        <v>0</v>
      </c>
      <c r="F50" s="1801">
        <v>552.65499999999997</v>
      </c>
      <c r="G50" s="1801">
        <v>0</v>
      </c>
      <c r="H50" s="1910">
        <v>0</v>
      </c>
      <c r="I50" s="1735">
        <v>0</v>
      </c>
      <c r="J50" s="1800">
        <v>7006.8628510949356</v>
      </c>
      <c r="K50" s="905">
        <v>458</v>
      </c>
      <c r="M50" s="1449"/>
      <c r="N50" s="1728"/>
    </row>
    <row r="51" spans="1:14" x14ac:dyDescent="0.2">
      <c r="A51" s="173" t="s">
        <v>2004</v>
      </c>
      <c r="B51" s="1739"/>
      <c r="C51" s="1197">
        <f t="shared" si="0"/>
        <v>1667.864003620708</v>
      </c>
      <c r="D51" s="1800">
        <v>1021.67</v>
      </c>
      <c r="E51" s="1979">
        <v>0</v>
      </c>
      <c r="F51" s="1801">
        <v>25.457999999999998</v>
      </c>
      <c r="G51" s="1801">
        <v>0</v>
      </c>
      <c r="H51" s="1910">
        <v>0</v>
      </c>
      <c r="I51" s="1735">
        <v>0</v>
      </c>
      <c r="J51" s="1800">
        <v>620.73600362070817</v>
      </c>
      <c r="K51" s="905">
        <v>56</v>
      </c>
      <c r="M51" s="1449"/>
      <c r="N51" s="1728"/>
    </row>
    <row r="52" spans="1:14" x14ac:dyDescent="0.2">
      <c r="A52" s="173" t="s">
        <v>2005</v>
      </c>
      <c r="B52" s="1739"/>
      <c r="C52" s="1197">
        <f t="shared" si="0"/>
        <v>6166.2084067921314</v>
      </c>
      <c r="D52" s="1800">
        <v>4183.8950000000004</v>
      </c>
      <c r="E52" s="1979">
        <v>0</v>
      </c>
      <c r="F52" s="1801">
        <v>90.834000000000003</v>
      </c>
      <c r="G52" s="1801">
        <v>0</v>
      </c>
      <c r="H52" s="1910">
        <v>0</v>
      </c>
      <c r="I52" s="1735">
        <v>0</v>
      </c>
      <c r="J52" s="1800">
        <v>1891.4794067921307</v>
      </c>
      <c r="K52" s="905">
        <v>124</v>
      </c>
      <c r="M52" s="1449"/>
      <c r="N52" s="1728"/>
    </row>
    <row r="53" spans="1:14" x14ac:dyDescent="0.2">
      <c r="A53" s="173" t="s">
        <v>2006</v>
      </c>
      <c r="B53" s="1739"/>
      <c r="C53" s="1197">
        <f t="shared" si="0"/>
        <v>36405.162942664509</v>
      </c>
      <c r="D53" s="1800">
        <v>22025.870999999999</v>
      </c>
      <c r="E53" s="1979">
        <v>0</v>
      </c>
      <c r="F53" s="1801">
        <v>951.89800000000002</v>
      </c>
      <c r="G53" s="1801">
        <v>0</v>
      </c>
      <c r="H53" s="1910">
        <v>0</v>
      </c>
      <c r="I53" s="1735">
        <v>48.16</v>
      </c>
      <c r="J53" s="1800">
        <v>13379.233942664512</v>
      </c>
      <c r="K53" s="905">
        <v>1177</v>
      </c>
      <c r="M53" s="1449"/>
      <c r="N53" s="1728"/>
    </row>
    <row r="54" spans="1:14" x14ac:dyDescent="0.2">
      <c r="A54" s="173" t="s">
        <v>2007</v>
      </c>
      <c r="B54" s="1739"/>
      <c r="C54" s="1197">
        <f t="shared" si="0"/>
        <v>19466.455979271348</v>
      </c>
      <c r="D54" s="1800">
        <v>12433.805</v>
      </c>
      <c r="E54" s="1979">
        <v>0</v>
      </c>
      <c r="F54" s="1801">
        <v>930.649</v>
      </c>
      <c r="G54" s="1801">
        <v>0</v>
      </c>
      <c r="H54" s="1910">
        <v>0</v>
      </c>
      <c r="I54" s="1735">
        <v>0</v>
      </c>
      <c r="J54" s="1800">
        <v>6102.0019792713501</v>
      </c>
      <c r="K54" s="905">
        <v>433</v>
      </c>
      <c r="M54" s="1449"/>
      <c r="N54" s="1728"/>
    </row>
    <row r="55" spans="1:14" x14ac:dyDescent="0.2">
      <c r="A55" s="173" t="s">
        <v>2008</v>
      </c>
      <c r="B55" s="1739"/>
      <c r="C55" s="1197">
        <f t="shared" si="0"/>
        <v>13754.42532618211</v>
      </c>
      <c r="D55" s="1800">
        <v>7943.32</v>
      </c>
      <c r="E55" s="1979">
        <v>0</v>
      </c>
      <c r="F55" s="1801">
        <v>467.09899999999999</v>
      </c>
      <c r="G55" s="1801">
        <v>0</v>
      </c>
      <c r="H55" s="1910">
        <v>1181.6076200000002</v>
      </c>
      <c r="I55" s="1735">
        <v>18</v>
      </c>
      <c r="J55" s="1800">
        <v>4144.398706182109</v>
      </c>
      <c r="K55" s="905">
        <v>279</v>
      </c>
      <c r="M55" s="1449"/>
      <c r="N55" s="1728"/>
    </row>
    <row r="56" spans="1:14" x14ac:dyDescent="0.2">
      <c r="A56" s="173" t="s">
        <v>2009</v>
      </c>
      <c r="B56" s="1739"/>
      <c r="C56" s="1197">
        <f t="shared" si="0"/>
        <v>14360.077767768526</v>
      </c>
      <c r="D56" s="1800">
        <v>7454.1779999999999</v>
      </c>
      <c r="E56" s="1979">
        <v>0</v>
      </c>
      <c r="F56" s="1801">
        <v>304.81400000000002</v>
      </c>
      <c r="G56" s="1801">
        <v>0</v>
      </c>
      <c r="H56" s="1910">
        <v>0</v>
      </c>
      <c r="I56" s="1735">
        <v>0</v>
      </c>
      <c r="J56" s="1800">
        <v>6601.0857677685253</v>
      </c>
      <c r="K56" s="905">
        <v>341</v>
      </c>
      <c r="M56" s="1449"/>
      <c r="N56" s="1728"/>
    </row>
    <row r="57" spans="1:14" x14ac:dyDescent="0.2">
      <c r="A57" s="173" t="s">
        <v>2010</v>
      </c>
      <c r="B57" s="1739"/>
      <c r="C57" s="1197">
        <f t="shared" si="0"/>
        <v>15288.369492568032</v>
      </c>
      <c r="D57" s="1800">
        <v>8603.9009999999998</v>
      </c>
      <c r="E57" s="1979">
        <v>0</v>
      </c>
      <c r="F57" s="1801">
        <v>357.45400000000001</v>
      </c>
      <c r="G57" s="1801">
        <v>0</v>
      </c>
      <c r="H57" s="1910">
        <v>0</v>
      </c>
      <c r="I57" s="1735">
        <v>22.602</v>
      </c>
      <c r="J57" s="1800">
        <v>6304.4124925680308</v>
      </c>
      <c r="K57" s="905">
        <v>287</v>
      </c>
      <c r="M57" s="1449"/>
      <c r="N57" s="1728"/>
    </row>
    <row r="58" spans="1:14" x14ac:dyDescent="0.2">
      <c r="A58" s="173" t="s">
        <v>2011</v>
      </c>
      <c r="B58" s="1739"/>
      <c r="C58" s="1197">
        <f t="shared" si="0"/>
        <v>11060.853432354479</v>
      </c>
      <c r="D58" s="1800">
        <v>6795.7560000000003</v>
      </c>
      <c r="E58" s="1979">
        <v>0</v>
      </c>
      <c r="F58" s="1801">
        <v>234.44800000000001</v>
      </c>
      <c r="G58" s="1801">
        <v>0</v>
      </c>
      <c r="H58" s="1910">
        <v>0</v>
      </c>
      <c r="I58" s="1735">
        <v>0</v>
      </c>
      <c r="J58" s="1800">
        <v>4030.6494323544789</v>
      </c>
      <c r="K58" s="905">
        <v>238</v>
      </c>
      <c r="M58" s="1449"/>
      <c r="N58" s="1728"/>
    </row>
    <row r="59" spans="1:14" x14ac:dyDescent="0.2">
      <c r="A59" s="173" t="s">
        <v>2012</v>
      </c>
      <c r="B59" s="1739"/>
      <c r="C59" s="1197">
        <f t="shared" si="0"/>
        <v>9822.652397954058</v>
      </c>
      <c r="D59" s="1800">
        <v>6096.2579999999998</v>
      </c>
      <c r="E59" s="1979">
        <v>0</v>
      </c>
      <c r="F59" s="1801">
        <v>160.25200000000001</v>
      </c>
      <c r="G59" s="1801">
        <v>0</v>
      </c>
      <c r="H59" s="1910">
        <v>0</v>
      </c>
      <c r="I59" s="1735">
        <v>2.246</v>
      </c>
      <c r="J59" s="1800">
        <v>3563.8963979540567</v>
      </c>
      <c r="K59" s="905">
        <v>233</v>
      </c>
      <c r="M59" s="1449"/>
      <c r="N59" s="1728"/>
    </row>
    <row r="60" spans="1:14" x14ac:dyDescent="0.2">
      <c r="A60" s="173" t="s">
        <v>2013</v>
      </c>
      <c r="B60" s="1739"/>
      <c r="C60" s="1197">
        <f t="shared" si="0"/>
        <v>13508.35277448192</v>
      </c>
      <c r="D60" s="1800">
        <v>8966.9590000000007</v>
      </c>
      <c r="E60" s="1979">
        <v>0</v>
      </c>
      <c r="F60" s="1801">
        <v>318.505</v>
      </c>
      <c r="G60" s="1801">
        <v>0</v>
      </c>
      <c r="H60" s="1910">
        <v>0</v>
      </c>
      <c r="I60" s="1735">
        <v>0</v>
      </c>
      <c r="J60" s="1800">
        <v>4222.8887744819203</v>
      </c>
      <c r="K60" s="905">
        <v>349</v>
      </c>
      <c r="M60" s="1449"/>
      <c r="N60" s="1728"/>
    </row>
    <row r="61" spans="1:14" x14ac:dyDescent="0.2">
      <c r="A61" s="173" t="s">
        <v>2014</v>
      </c>
      <c r="B61" s="1739"/>
      <c r="C61" s="1197">
        <f t="shared" si="0"/>
        <v>97486.730717784347</v>
      </c>
      <c r="D61" s="1800">
        <v>58911.057000000001</v>
      </c>
      <c r="E61" s="1979">
        <v>0</v>
      </c>
      <c r="F61" s="1801">
        <v>2497.5650000000001</v>
      </c>
      <c r="G61" s="1801">
        <v>0</v>
      </c>
      <c r="H61" s="1910">
        <v>0</v>
      </c>
      <c r="I61" s="1735">
        <v>83.948999999999998</v>
      </c>
      <c r="J61" s="1800">
        <v>35994.159717784336</v>
      </c>
      <c r="K61" s="905">
        <v>2876</v>
      </c>
      <c r="M61" s="1449"/>
      <c r="N61" s="1728"/>
    </row>
    <row r="62" spans="1:14" x14ac:dyDescent="0.2">
      <c r="A62" s="173" t="s">
        <v>2015</v>
      </c>
      <c r="B62" s="1739"/>
      <c r="C62" s="1197">
        <f t="shared" si="0"/>
        <v>19099.157816982559</v>
      </c>
      <c r="D62" s="1800">
        <v>11672.359</v>
      </c>
      <c r="E62" s="1979">
        <v>0</v>
      </c>
      <c r="F62" s="1801">
        <v>507.13400000000001</v>
      </c>
      <c r="G62" s="1801">
        <v>0</v>
      </c>
      <c r="H62" s="1910">
        <v>0</v>
      </c>
      <c r="I62" s="1735">
        <v>0</v>
      </c>
      <c r="J62" s="1800">
        <v>6919.6648169825585</v>
      </c>
      <c r="K62" s="905">
        <v>438</v>
      </c>
      <c r="M62" s="1449"/>
      <c r="N62" s="1728"/>
    </row>
    <row r="63" spans="1:14" x14ac:dyDescent="0.2">
      <c r="A63" s="173" t="s">
        <v>2016</v>
      </c>
      <c r="B63" s="1739"/>
      <c r="C63" s="1197">
        <f t="shared" si="0"/>
        <v>8705.7251058428465</v>
      </c>
      <c r="D63" s="1800">
        <v>4970.6819999999998</v>
      </c>
      <c r="E63" s="1979">
        <v>0</v>
      </c>
      <c r="F63" s="1801">
        <v>140.53399999999999</v>
      </c>
      <c r="G63" s="1801">
        <v>0</v>
      </c>
      <c r="H63" s="1910">
        <v>0</v>
      </c>
      <c r="I63" s="1735">
        <v>0</v>
      </c>
      <c r="J63" s="1800">
        <v>3594.509105842847</v>
      </c>
      <c r="K63" s="905">
        <v>228</v>
      </c>
      <c r="M63" s="1449"/>
      <c r="N63" s="1728"/>
    </row>
    <row r="64" spans="1:14" x14ac:dyDescent="0.2">
      <c r="A64" s="173" t="s">
        <v>341</v>
      </c>
      <c r="B64" s="1739"/>
      <c r="C64" s="1197">
        <f t="shared" si="0"/>
        <v>30065.546811262382</v>
      </c>
      <c r="D64" s="1800">
        <v>15747.669</v>
      </c>
      <c r="E64" s="1979">
        <v>0</v>
      </c>
      <c r="F64" s="1801">
        <v>685.54</v>
      </c>
      <c r="G64" s="1801">
        <v>0</v>
      </c>
      <c r="H64" s="1910">
        <v>0</v>
      </c>
      <c r="I64" s="1735">
        <v>44.046999999999997</v>
      </c>
      <c r="J64" s="1800">
        <v>13588.290811262385</v>
      </c>
      <c r="K64" s="905">
        <v>644</v>
      </c>
      <c r="M64" s="1449"/>
      <c r="N64" s="1728"/>
    </row>
    <row r="65" spans="1:14" x14ac:dyDescent="0.2">
      <c r="A65" s="173" t="s">
        <v>2017</v>
      </c>
      <c r="B65" s="1739"/>
      <c r="C65" s="1197">
        <f t="shared" si="0"/>
        <v>16118.457619450684</v>
      </c>
      <c r="D65" s="1800">
        <v>10871.655000000001</v>
      </c>
      <c r="E65" s="1979">
        <v>0</v>
      </c>
      <c r="F65" s="1801">
        <v>644.76199999999994</v>
      </c>
      <c r="G65" s="1801">
        <v>0</v>
      </c>
      <c r="H65" s="1910">
        <v>0</v>
      </c>
      <c r="I65" s="1735">
        <v>0.21199999999999999</v>
      </c>
      <c r="J65" s="1800">
        <v>4601.8286194506845</v>
      </c>
      <c r="K65" s="905">
        <v>406</v>
      </c>
      <c r="M65" s="1449"/>
      <c r="N65" s="1728"/>
    </row>
    <row r="66" spans="1:14" x14ac:dyDescent="0.2">
      <c r="A66" s="173" t="s">
        <v>2018</v>
      </c>
      <c r="B66" s="1739"/>
      <c r="C66" s="1197">
        <f t="shared" si="0"/>
        <v>17980.774380702485</v>
      </c>
      <c r="D66" s="1800">
        <v>11204.902</v>
      </c>
      <c r="E66" s="1979">
        <v>0</v>
      </c>
      <c r="F66" s="1801">
        <v>520.65099999999995</v>
      </c>
      <c r="G66" s="1801">
        <v>0</v>
      </c>
      <c r="H66" s="1910">
        <v>0</v>
      </c>
      <c r="I66" s="1735">
        <v>0.437</v>
      </c>
      <c r="J66" s="1800">
        <v>6254.7843807024856</v>
      </c>
      <c r="K66" s="905">
        <v>504</v>
      </c>
      <c r="M66" s="1449"/>
      <c r="N66" s="1728"/>
    </row>
    <row r="67" spans="1:14" x14ac:dyDescent="0.2">
      <c r="A67" s="173" t="s">
        <v>2019</v>
      </c>
      <c r="B67" s="1739"/>
      <c r="C67" s="1197">
        <f t="shared" si="0"/>
        <v>18883.919982411768</v>
      </c>
      <c r="D67" s="1800">
        <v>11853.344999999999</v>
      </c>
      <c r="E67" s="1979">
        <v>0</v>
      </c>
      <c r="F67" s="1801">
        <v>772.97500000000002</v>
      </c>
      <c r="G67" s="1801">
        <v>0</v>
      </c>
      <c r="H67" s="1910">
        <v>0</v>
      </c>
      <c r="I67" s="1735">
        <v>1.38</v>
      </c>
      <c r="J67" s="1800">
        <v>6256.219982411767</v>
      </c>
      <c r="K67" s="905">
        <v>532</v>
      </c>
      <c r="M67" s="1449"/>
      <c r="N67" s="1728"/>
    </row>
    <row r="68" spans="1:14" x14ac:dyDescent="0.2">
      <c r="A68" s="173" t="s">
        <v>344</v>
      </c>
      <c r="B68" s="1741"/>
      <c r="C68" s="1197">
        <f t="shared" si="0"/>
        <v>250391.9163004999</v>
      </c>
      <c r="D68" s="1800">
        <v>98883.429000000004</v>
      </c>
      <c r="E68" s="1979">
        <v>-2476.4034900000001</v>
      </c>
      <c r="F68" s="1801">
        <v>4404.4639999999999</v>
      </c>
      <c r="G68" s="1801">
        <v>0</v>
      </c>
      <c r="H68" s="1910">
        <v>0</v>
      </c>
      <c r="I68" s="1735">
        <v>168.179</v>
      </c>
      <c r="J68" s="1800">
        <v>149412.24779049988</v>
      </c>
      <c r="K68" s="905">
        <v>4673</v>
      </c>
      <c r="M68" s="1449"/>
      <c r="N68" s="1728"/>
    </row>
    <row r="69" spans="1:14" x14ac:dyDescent="0.2">
      <c r="A69" s="173" t="s">
        <v>2020</v>
      </c>
      <c r="B69" s="1739"/>
      <c r="C69" s="1197">
        <f t="shared" ref="C69:C81" si="1">SUM(D69:J69)</f>
        <v>20380.364084817898</v>
      </c>
      <c r="D69" s="1800">
        <v>11486.814</v>
      </c>
      <c r="E69" s="1979">
        <v>0</v>
      </c>
      <c r="F69" s="1801">
        <v>511.85899999999998</v>
      </c>
      <c r="G69" s="1801">
        <v>0</v>
      </c>
      <c r="H69" s="1910">
        <v>0</v>
      </c>
      <c r="I69" s="1801">
        <v>3.3340000000000001</v>
      </c>
      <c r="J69" s="1802">
        <v>8378.3570848178952</v>
      </c>
      <c r="K69" s="905">
        <v>435</v>
      </c>
      <c r="M69" s="1449"/>
      <c r="N69" s="1728"/>
    </row>
    <row r="70" spans="1:14" x14ac:dyDescent="0.2">
      <c r="A70" s="173" t="s">
        <v>2021</v>
      </c>
      <c r="B70" s="1739"/>
      <c r="C70" s="1197">
        <f t="shared" si="1"/>
        <v>17157.080592933406</v>
      </c>
      <c r="D70" s="1800">
        <v>11020.492</v>
      </c>
      <c r="E70" s="1979">
        <v>0</v>
      </c>
      <c r="F70" s="1801">
        <v>583.58399999999995</v>
      </c>
      <c r="G70" s="1801">
        <v>0</v>
      </c>
      <c r="H70" s="1910">
        <v>0</v>
      </c>
      <c r="I70" s="1801">
        <v>14.49</v>
      </c>
      <c r="J70" s="1802">
        <v>5538.5145929334039</v>
      </c>
      <c r="K70" s="905">
        <v>467</v>
      </c>
      <c r="M70" s="1449"/>
      <c r="N70" s="1728"/>
    </row>
    <row r="71" spans="1:14" x14ac:dyDescent="0.2">
      <c r="A71" s="173" t="s">
        <v>2022</v>
      </c>
      <c r="B71" s="1739"/>
      <c r="C71" s="1197">
        <f t="shared" si="1"/>
        <v>14681.765355599602</v>
      </c>
      <c r="D71" s="1800">
        <v>10056.057000000001</v>
      </c>
      <c r="E71" s="1979">
        <v>0</v>
      </c>
      <c r="F71" s="1801">
        <v>591.85299999999995</v>
      </c>
      <c r="G71" s="1801">
        <v>0</v>
      </c>
      <c r="H71" s="1910">
        <v>0</v>
      </c>
      <c r="I71" s="1801">
        <v>5.8000000000000003E-2</v>
      </c>
      <c r="J71" s="1802">
        <v>4033.7973555996018</v>
      </c>
      <c r="K71" s="905">
        <v>431</v>
      </c>
      <c r="M71" s="1449"/>
      <c r="N71" s="1728"/>
    </row>
    <row r="72" spans="1:14" x14ac:dyDescent="0.2">
      <c r="A72" s="173" t="s">
        <v>2023</v>
      </c>
      <c r="B72" s="1739"/>
      <c r="C72" s="1197">
        <f t="shared" si="1"/>
        <v>47011.240048316053</v>
      </c>
      <c r="D72" s="1800">
        <v>25648.179</v>
      </c>
      <c r="E72" s="1979">
        <v>0</v>
      </c>
      <c r="F72" s="1801">
        <v>1667.41</v>
      </c>
      <c r="G72" s="1801">
        <v>0</v>
      </c>
      <c r="H72" s="1910">
        <v>0</v>
      </c>
      <c r="I72" s="1801">
        <v>27.616</v>
      </c>
      <c r="J72" s="1802">
        <v>19668.035048316051</v>
      </c>
      <c r="K72" s="905">
        <v>996</v>
      </c>
      <c r="M72" s="1449"/>
      <c r="N72" s="1728"/>
    </row>
    <row r="73" spans="1:14" x14ac:dyDescent="0.2">
      <c r="A73" s="173" t="s">
        <v>2024</v>
      </c>
      <c r="B73" s="1739"/>
      <c r="C73" s="1197">
        <f t="shared" si="1"/>
        <v>64589.347829173959</v>
      </c>
      <c r="D73" s="1800">
        <v>33408.455999999998</v>
      </c>
      <c r="E73" s="1979">
        <v>0</v>
      </c>
      <c r="F73" s="1801">
        <v>1078.703</v>
      </c>
      <c r="G73" s="1801">
        <v>0</v>
      </c>
      <c r="H73" s="1910">
        <v>0</v>
      </c>
      <c r="I73" s="1801">
        <v>21.677</v>
      </c>
      <c r="J73" s="1802">
        <v>30080.511829173956</v>
      </c>
      <c r="K73" s="905">
        <v>1370</v>
      </c>
      <c r="M73" s="1449"/>
      <c r="N73" s="1728"/>
    </row>
    <row r="74" spans="1:14" x14ac:dyDescent="0.2">
      <c r="A74" s="173" t="s">
        <v>2025</v>
      </c>
      <c r="B74" s="1739"/>
      <c r="C74" s="1197">
        <f t="shared" si="1"/>
        <v>37683.878148476622</v>
      </c>
      <c r="D74" s="1800">
        <v>17337.91</v>
      </c>
      <c r="E74" s="1979">
        <v>0</v>
      </c>
      <c r="F74" s="1801">
        <v>819.202</v>
      </c>
      <c r="G74" s="1801">
        <v>0</v>
      </c>
      <c r="H74" s="1910">
        <v>0</v>
      </c>
      <c r="I74" s="1801">
        <v>21.876000000000001</v>
      </c>
      <c r="J74" s="1802">
        <v>19504.890148476625</v>
      </c>
      <c r="K74" s="905">
        <v>819</v>
      </c>
      <c r="M74" s="1449"/>
      <c r="N74" s="1728"/>
    </row>
    <row r="75" spans="1:14" x14ac:dyDescent="0.2">
      <c r="A75" s="173" t="s">
        <v>2026</v>
      </c>
      <c r="B75" s="1739"/>
      <c r="C75" s="1197">
        <f t="shared" si="1"/>
        <v>14520.025538555816</v>
      </c>
      <c r="D75" s="1800">
        <v>8555.8109999999997</v>
      </c>
      <c r="E75" s="1979">
        <v>0</v>
      </c>
      <c r="F75" s="1801">
        <v>372.30700000000002</v>
      </c>
      <c r="G75" s="1801">
        <v>0</v>
      </c>
      <c r="H75" s="1910">
        <v>0</v>
      </c>
      <c r="I75" s="1801">
        <v>7.5549999999999997</v>
      </c>
      <c r="J75" s="1802">
        <v>5584.3525385558141</v>
      </c>
      <c r="K75" s="905">
        <v>363</v>
      </c>
      <c r="M75" s="1449"/>
      <c r="N75" s="1728"/>
    </row>
    <row r="76" spans="1:14" x14ac:dyDescent="0.2">
      <c r="A76" s="173" t="s">
        <v>2027</v>
      </c>
      <c r="B76" s="1739"/>
      <c r="C76" s="1197">
        <f t="shared" si="1"/>
        <v>20463.905231371718</v>
      </c>
      <c r="D76" s="1800">
        <v>11760.129000000001</v>
      </c>
      <c r="E76" s="1979">
        <v>0</v>
      </c>
      <c r="F76" s="1801">
        <v>438.34</v>
      </c>
      <c r="G76" s="1801">
        <v>0</v>
      </c>
      <c r="H76" s="1910">
        <v>0</v>
      </c>
      <c r="I76" s="1801">
        <v>10.324999999999999</v>
      </c>
      <c r="J76" s="1802">
        <v>8255.1112313717185</v>
      </c>
      <c r="K76" s="905">
        <v>456</v>
      </c>
      <c r="M76" s="1449"/>
      <c r="N76" s="1728"/>
    </row>
    <row r="77" spans="1:14" x14ac:dyDescent="0.2">
      <c r="A77" s="173" t="s">
        <v>2028</v>
      </c>
      <c r="B77" s="1739"/>
      <c r="C77" s="1197">
        <f t="shared" si="1"/>
        <v>32204.666319111471</v>
      </c>
      <c r="D77" s="1800">
        <v>18971.257000000001</v>
      </c>
      <c r="E77" s="1979">
        <v>0</v>
      </c>
      <c r="F77" s="1801">
        <v>834.45600000000002</v>
      </c>
      <c r="G77" s="1801">
        <v>0</v>
      </c>
      <c r="H77" s="1910">
        <v>0</v>
      </c>
      <c r="I77" s="1801">
        <v>12.298999999999999</v>
      </c>
      <c r="J77" s="1802">
        <v>12386.654319111474</v>
      </c>
      <c r="K77" s="905">
        <v>697</v>
      </c>
      <c r="M77" s="1449"/>
      <c r="N77" s="1728"/>
    </row>
    <row r="78" spans="1:14" x14ac:dyDescent="0.2">
      <c r="A78" s="173" t="s">
        <v>2029</v>
      </c>
      <c r="B78" s="1739"/>
      <c r="C78" s="1197">
        <f t="shared" si="1"/>
        <v>4906.6930673943734</v>
      </c>
      <c r="D78" s="1800">
        <v>2386.0030000000002</v>
      </c>
      <c r="E78" s="1979">
        <v>0</v>
      </c>
      <c r="F78" s="1801">
        <v>25.257000000000001</v>
      </c>
      <c r="G78" s="1801">
        <v>0</v>
      </c>
      <c r="H78" s="1910">
        <v>0</v>
      </c>
      <c r="I78" s="1801">
        <v>0</v>
      </c>
      <c r="J78" s="1802">
        <v>2495.4330673943728</v>
      </c>
      <c r="K78" s="905">
        <v>143</v>
      </c>
      <c r="M78" s="1449"/>
      <c r="N78" s="1728"/>
    </row>
    <row r="79" spans="1:14" x14ac:dyDescent="0.2">
      <c r="A79" s="173" t="s">
        <v>2030</v>
      </c>
      <c r="B79" s="1739"/>
      <c r="C79" s="1197">
        <f t="shared" si="1"/>
        <v>10405.896873936788</v>
      </c>
      <c r="D79" s="1800">
        <v>6734.25</v>
      </c>
      <c r="E79" s="1979">
        <v>0</v>
      </c>
      <c r="F79" s="1801">
        <v>342.988</v>
      </c>
      <c r="G79" s="1801">
        <v>0</v>
      </c>
      <c r="H79" s="1910">
        <v>0</v>
      </c>
      <c r="I79" s="1801">
        <v>12.48</v>
      </c>
      <c r="J79" s="1802">
        <v>3316.178873936788</v>
      </c>
      <c r="K79" s="905">
        <v>301</v>
      </c>
      <c r="M79" s="1449"/>
      <c r="N79" s="1728"/>
    </row>
    <row r="80" spans="1:14" x14ac:dyDescent="0.2">
      <c r="A80" s="173" t="s">
        <v>2031</v>
      </c>
      <c r="B80" s="1739"/>
      <c r="C80" s="1197">
        <f t="shared" si="1"/>
        <v>14002.684728109922</v>
      </c>
      <c r="D80" s="1800">
        <v>7757.5559999999996</v>
      </c>
      <c r="E80" s="1979">
        <v>0</v>
      </c>
      <c r="F80" s="1801">
        <v>229.309</v>
      </c>
      <c r="G80" s="1801">
        <v>0</v>
      </c>
      <c r="H80" s="1910">
        <v>0</v>
      </c>
      <c r="I80" s="1801">
        <v>0</v>
      </c>
      <c r="J80" s="1802">
        <v>6015.819728109921</v>
      </c>
      <c r="K80" s="905">
        <v>353</v>
      </c>
      <c r="M80" s="1449"/>
      <c r="N80" s="1728"/>
    </row>
    <row r="81" spans="1:14" x14ac:dyDescent="0.2">
      <c r="A81" s="173" t="s">
        <v>2032</v>
      </c>
      <c r="B81" s="1739"/>
      <c r="C81" s="1197">
        <f t="shared" si="1"/>
        <v>25267.402288955203</v>
      </c>
      <c r="D81" s="1800">
        <v>15244.550999999999</v>
      </c>
      <c r="E81" s="1979">
        <v>0</v>
      </c>
      <c r="F81" s="1801">
        <v>645.91899999999998</v>
      </c>
      <c r="G81" s="1801">
        <v>0</v>
      </c>
      <c r="H81" s="1910">
        <v>0</v>
      </c>
      <c r="I81" s="1801">
        <v>0.309</v>
      </c>
      <c r="J81" s="1802">
        <v>9376.6232889552048</v>
      </c>
      <c r="K81" s="905">
        <v>659</v>
      </c>
      <c r="M81" s="1449"/>
      <c r="N81" s="1728"/>
    </row>
    <row r="82" spans="1:14" x14ac:dyDescent="0.2">
      <c r="A82" s="176"/>
      <c r="B82" s="177"/>
      <c r="C82" s="1429"/>
      <c r="D82" s="1429"/>
      <c r="E82" s="1429"/>
      <c r="F82" s="1429"/>
      <c r="G82" s="1429"/>
      <c r="H82" s="1429"/>
      <c r="I82" s="1429"/>
      <c r="J82" s="1430"/>
      <c r="K82" s="895"/>
    </row>
    <row r="83" spans="1:14" x14ac:dyDescent="0.2">
      <c r="A83" s="819" t="s">
        <v>1900</v>
      </c>
      <c r="B83" s="110">
        <v>69667.079912360001</v>
      </c>
      <c r="C83" s="1431">
        <f>SUM(C4:C81)</f>
        <v>2242711.3806041032</v>
      </c>
      <c r="D83" s="1431">
        <f t="shared" ref="D83:K83" si="2">SUM(D4:D81)</f>
        <v>1197690.7960000003</v>
      </c>
      <c r="E83" s="1431">
        <f t="shared" si="2"/>
        <v>-2476.4034900000001</v>
      </c>
      <c r="F83" s="1431">
        <f t="shared" si="2"/>
        <v>53094.940999999992</v>
      </c>
      <c r="G83" s="1431">
        <f t="shared" si="2"/>
        <v>0</v>
      </c>
      <c r="H83" s="1431">
        <f t="shared" si="2"/>
        <v>59366.068849999996</v>
      </c>
      <c r="I83" s="1655">
        <f t="shared" si="2"/>
        <v>1078.4580000000001</v>
      </c>
      <c r="J83" s="1342">
        <f t="shared" si="2"/>
        <v>933957.52024410397</v>
      </c>
      <c r="K83" s="1731">
        <f t="shared" si="2"/>
        <v>50477</v>
      </c>
    </row>
    <row r="84" spans="1:14" ht="13.5" thickBot="1" x14ac:dyDescent="0.25">
      <c r="A84" s="182"/>
      <c r="B84" s="183"/>
      <c r="C84" s="1432"/>
      <c r="D84" s="1432"/>
      <c r="E84" s="1432"/>
      <c r="F84" s="1432"/>
      <c r="G84" s="1432"/>
      <c r="H84" s="1432"/>
      <c r="I84" s="1432"/>
      <c r="J84" s="1433"/>
      <c r="K84" s="812"/>
    </row>
    <row r="85" spans="1:14" x14ac:dyDescent="0.2">
      <c r="A85" s="158" t="s">
        <v>283</v>
      </c>
      <c r="B85" s="1742">
        <v>69667.079911999783</v>
      </c>
      <c r="C85" s="1754">
        <f>SUM(D85:J85)</f>
        <v>2242711.3806041046</v>
      </c>
      <c r="D85" s="1743">
        <v>1197690.7960000003</v>
      </c>
      <c r="E85" s="1770">
        <v>-2476.4034900000001</v>
      </c>
      <c r="F85" s="1745">
        <v>53094.940999999992</v>
      </c>
      <c r="G85" s="1745">
        <v>0</v>
      </c>
      <c r="H85" s="1770">
        <v>59366.068850000003</v>
      </c>
      <c r="I85" s="1744">
        <v>1078.4580000000001</v>
      </c>
      <c r="J85" s="1803">
        <v>933957.52024410421</v>
      </c>
      <c r="K85" s="1746">
        <v>50477</v>
      </c>
      <c r="M85" s="1449"/>
    </row>
    <row r="86" spans="1:14" x14ac:dyDescent="0.2">
      <c r="A86" s="178"/>
      <c r="B86" s="179"/>
      <c r="C86" s="1052"/>
      <c r="D86" s="1218"/>
      <c r="E86" s="1052"/>
      <c r="F86" s="1218"/>
      <c r="G86" s="1218"/>
      <c r="H86" s="1052"/>
      <c r="I86" s="1052"/>
      <c r="J86" s="1656"/>
      <c r="K86" s="811"/>
    </row>
    <row r="87" spans="1:14" x14ac:dyDescent="0.2">
      <c r="A87" s="180" t="s">
        <v>721</v>
      </c>
      <c r="B87" s="181">
        <f>SUM(B85:B86)</f>
        <v>69667.079911999783</v>
      </c>
      <c r="C87" s="1428">
        <f t="shared" ref="C87:K87" si="3">SUM(C85:C86)</f>
        <v>2242711.3806041046</v>
      </c>
      <c r="D87" s="1428">
        <f t="shared" si="3"/>
        <v>1197690.7960000003</v>
      </c>
      <c r="E87" s="1428">
        <f t="shared" si="3"/>
        <v>-2476.4034900000001</v>
      </c>
      <c r="F87" s="1428">
        <f t="shared" si="3"/>
        <v>53094.940999999992</v>
      </c>
      <c r="G87" s="1428">
        <f t="shared" si="3"/>
        <v>0</v>
      </c>
      <c r="H87" s="1428">
        <f t="shared" si="3"/>
        <v>59366.068850000003</v>
      </c>
      <c r="I87" s="1421">
        <f t="shared" si="3"/>
        <v>1078.4580000000001</v>
      </c>
      <c r="J87" s="1422">
        <f t="shared" si="3"/>
        <v>933957.52024410421</v>
      </c>
      <c r="K87" s="991">
        <f t="shared" si="3"/>
        <v>50477</v>
      </c>
    </row>
    <row r="88" spans="1:14" ht="13.5" thickBot="1" x14ac:dyDescent="0.25">
      <c r="A88" s="176"/>
      <c r="B88" s="177"/>
      <c r="C88" s="175"/>
      <c r="D88" s="174"/>
      <c r="E88" s="174"/>
      <c r="F88" s="174"/>
      <c r="G88" s="174"/>
      <c r="H88" s="174"/>
      <c r="I88" s="174"/>
      <c r="J88" s="660"/>
      <c r="K88" s="779"/>
    </row>
    <row r="89" spans="1:14" x14ac:dyDescent="0.2">
      <c r="A89" s="661"/>
      <c r="B89" s="662"/>
      <c r="C89" s="663"/>
      <c r="D89" s="663"/>
      <c r="E89" s="663"/>
      <c r="F89" s="663"/>
      <c r="G89" s="663"/>
      <c r="H89" s="663"/>
      <c r="I89" s="663"/>
      <c r="J89" s="663"/>
      <c r="K89" s="671"/>
    </row>
    <row r="90" spans="1:14" x14ac:dyDescent="0.2">
      <c r="A90" s="665" t="s">
        <v>2060</v>
      </c>
      <c r="B90" s="604"/>
      <c r="C90" s="272"/>
      <c r="D90" s="272"/>
      <c r="E90" s="272"/>
      <c r="F90" s="272"/>
      <c r="G90" s="272"/>
      <c r="H90" s="272"/>
      <c r="I90" s="272"/>
      <c r="J90" s="272"/>
      <c r="K90" s="672"/>
    </row>
    <row r="91" spans="1:14" ht="12.75" customHeight="1" x14ac:dyDescent="0.2">
      <c r="A91" s="2028" t="s">
        <v>2131</v>
      </c>
      <c r="B91" s="2026"/>
      <c r="C91" s="2026"/>
      <c r="D91" s="2026"/>
      <c r="E91" s="2026"/>
      <c r="F91" s="2026"/>
      <c r="G91" s="2026"/>
      <c r="H91" s="2026"/>
      <c r="I91" s="2027"/>
      <c r="J91" s="2028"/>
      <c r="K91" s="2027"/>
    </row>
    <row r="92" spans="1:14" s="2" customFormat="1" ht="36" customHeight="1" x14ac:dyDescent="0.2">
      <c r="A92" s="2025" t="s">
        <v>2081</v>
      </c>
      <c r="B92" s="2026"/>
      <c r="C92" s="2026"/>
      <c r="D92" s="2026"/>
      <c r="E92" s="2026"/>
      <c r="F92" s="2026"/>
      <c r="G92" s="2026"/>
      <c r="H92" s="2026"/>
      <c r="I92" s="2026"/>
      <c r="J92" s="2026"/>
      <c r="K92" s="2027"/>
    </row>
    <row r="93" spans="1:14" ht="12" customHeight="1" x14ac:dyDescent="0.2">
      <c r="A93" s="2028" t="s">
        <v>1245</v>
      </c>
      <c r="B93" s="2026"/>
      <c r="C93" s="2026"/>
      <c r="D93" s="2026"/>
      <c r="E93" s="2026"/>
      <c r="F93" s="2026"/>
      <c r="G93" s="2026"/>
      <c r="H93" s="2026"/>
      <c r="I93" s="2026"/>
      <c r="J93" s="2026"/>
      <c r="K93" s="2027"/>
    </row>
    <row r="94" spans="1:14" ht="36" customHeight="1" x14ac:dyDescent="0.2">
      <c r="A94" s="2025" t="s">
        <v>2106</v>
      </c>
      <c r="B94" s="2026"/>
      <c r="C94" s="2026"/>
      <c r="D94" s="2026"/>
      <c r="E94" s="2026"/>
      <c r="F94" s="2026"/>
      <c r="G94" s="2026"/>
      <c r="H94" s="2026"/>
      <c r="I94" s="2027"/>
      <c r="J94" s="2028"/>
      <c r="K94" s="2027"/>
    </row>
    <row r="95" spans="1:14" ht="12" customHeight="1" x14ac:dyDescent="0.2">
      <c r="A95" s="2028" t="s">
        <v>2076</v>
      </c>
      <c r="B95" s="2026"/>
      <c r="C95" s="2026"/>
      <c r="D95" s="2026"/>
      <c r="E95" s="2026"/>
      <c r="F95" s="2026"/>
      <c r="G95" s="2026"/>
      <c r="H95" s="2026"/>
      <c r="I95" s="2026"/>
      <c r="J95" s="2026"/>
      <c r="K95" s="2027"/>
    </row>
    <row r="96" spans="1:14" ht="24" customHeight="1" x14ac:dyDescent="0.2">
      <c r="A96" s="2025" t="s">
        <v>2085</v>
      </c>
      <c r="B96" s="2026"/>
      <c r="C96" s="2026"/>
      <c r="D96" s="2026"/>
      <c r="E96" s="2026"/>
      <c r="F96" s="2026"/>
      <c r="G96" s="2026"/>
      <c r="H96" s="2026"/>
      <c r="I96" s="2026"/>
      <c r="J96" s="2026"/>
      <c r="K96" s="2027"/>
    </row>
    <row r="97" spans="1:11" ht="23.25" customHeight="1" x14ac:dyDescent="0.2">
      <c r="A97" s="2025" t="s">
        <v>1246</v>
      </c>
      <c r="B97" s="2026"/>
      <c r="C97" s="2026"/>
      <c r="D97" s="2026"/>
      <c r="E97" s="2026"/>
      <c r="F97" s="2026"/>
      <c r="G97" s="2026"/>
      <c r="H97" s="2026"/>
      <c r="I97" s="2026"/>
      <c r="J97" s="2026"/>
      <c r="K97" s="2027"/>
    </row>
    <row r="98" spans="1:11" ht="13.5" customHeight="1" thickBot="1" x14ac:dyDescent="0.25">
      <c r="A98" s="2029" t="s">
        <v>2118</v>
      </c>
      <c r="B98" s="2030"/>
      <c r="C98" s="2030"/>
      <c r="D98" s="2030"/>
      <c r="E98" s="2030"/>
      <c r="F98" s="2030"/>
      <c r="G98" s="2030"/>
      <c r="H98" s="2030"/>
      <c r="I98" s="2030"/>
      <c r="J98" s="2030"/>
      <c r="K98" s="2031"/>
    </row>
  </sheetData>
  <mergeCells count="10">
    <mergeCell ref="A1:K1"/>
    <mergeCell ref="A2:K2"/>
    <mergeCell ref="A91:K91"/>
    <mergeCell ref="A92:K92"/>
    <mergeCell ref="A98:K98"/>
    <mergeCell ref="A95:K95"/>
    <mergeCell ref="A96:K96"/>
    <mergeCell ref="A93:K93"/>
    <mergeCell ref="A94:K94"/>
    <mergeCell ref="A97:K97"/>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O10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6384" width="8.85546875" style="2"/>
  </cols>
  <sheetData>
    <row r="1" spans="1:14" x14ac:dyDescent="0.2">
      <c r="A1" s="2047" t="s">
        <v>2130</v>
      </c>
      <c r="B1" s="2048"/>
      <c r="C1" s="2048"/>
      <c r="D1" s="2048"/>
      <c r="E1" s="2048"/>
      <c r="F1" s="2048"/>
      <c r="G1" s="2048"/>
      <c r="H1" s="2048"/>
      <c r="I1" s="2048"/>
      <c r="J1" s="2048"/>
      <c r="K1" s="2049"/>
    </row>
    <row r="2" spans="1:14" ht="13.5" customHeight="1" thickBot="1" x14ac:dyDescent="0.25">
      <c r="A2" s="2035" t="s">
        <v>1942</v>
      </c>
      <c r="B2" s="2036"/>
      <c r="C2" s="2036"/>
      <c r="D2" s="2036"/>
      <c r="E2" s="2036"/>
      <c r="F2" s="2036"/>
      <c r="G2" s="2036"/>
      <c r="H2" s="2036"/>
      <c r="I2" s="2036"/>
      <c r="J2" s="2036"/>
      <c r="K2" s="2037"/>
    </row>
    <row r="3" spans="1:14" s="592" customFormat="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4" ht="12.75" x14ac:dyDescent="0.2">
      <c r="A4" s="1732" t="s">
        <v>1902</v>
      </c>
      <c r="B4" s="1727">
        <v>12543.409473377398</v>
      </c>
      <c r="C4" s="1028">
        <f>SUM(D4:J4)</f>
        <v>185471.04199081848</v>
      </c>
      <c r="D4" s="1449">
        <v>117266.625</v>
      </c>
      <c r="E4" s="1016">
        <v>0</v>
      </c>
      <c r="F4" s="1016">
        <v>10870.385</v>
      </c>
      <c r="G4" s="1016">
        <v>0</v>
      </c>
      <c r="H4" s="1016">
        <v>0</v>
      </c>
      <c r="I4" s="1457">
        <v>206.71600000000001</v>
      </c>
      <c r="J4" s="1798">
        <v>57127.31599081849</v>
      </c>
      <c r="K4" s="881">
        <v>3675</v>
      </c>
    </row>
    <row r="5" spans="1:14" ht="12.75" thickBot="1" x14ac:dyDescent="0.25">
      <c r="A5" s="891"/>
      <c r="B5" s="81"/>
      <c r="C5" s="1434"/>
      <c r="D5" s="1434"/>
      <c r="E5" s="1434"/>
      <c r="F5" s="1434"/>
      <c r="G5" s="1434"/>
      <c r="H5" s="1434"/>
      <c r="I5" s="1458"/>
      <c r="J5" s="1435"/>
      <c r="K5" s="667"/>
    </row>
    <row r="6" spans="1:14" ht="12.75" thickBot="1" x14ac:dyDescent="0.25">
      <c r="A6" s="891"/>
      <c r="B6" s="81"/>
      <c r="C6" s="1434"/>
      <c r="D6" s="1434"/>
      <c r="E6" s="1434"/>
      <c r="F6" s="1434"/>
      <c r="G6" s="1434"/>
      <c r="H6" s="1434"/>
      <c r="I6" s="1458"/>
      <c r="J6" s="1435"/>
      <c r="K6" s="989"/>
    </row>
    <row r="7" spans="1:14" ht="12.75" thickBot="1" x14ac:dyDescent="0.25">
      <c r="A7" s="892" t="s">
        <v>1244</v>
      </c>
      <c r="B7" s="893">
        <f t="shared" ref="B7:J7" si="0">SUM(B4)</f>
        <v>12543.409473377398</v>
      </c>
      <c r="C7" s="1436">
        <f t="shared" si="0"/>
        <v>185471.04199081848</v>
      </c>
      <c r="D7" s="1436">
        <f t="shared" si="0"/>
        <v>117266.625</v>
      </c>
      <c r="E7" s="1436">
        <f t="shared" si="0"/>
        <v>0</v>
      </c>
      <c r="F7" s="1436">
        <f t="shared" si="0"/>
        <v>10870.385</v>
      </c>
      <c r="G7" s="1436">
        <f t="shared" si="0"/>
        <v>0</v>
      </c>
      <c r="H7" s="1436">
        <f t="shared" si="0"/>
        <v>0</v>
      </c>
      <c r="I7" s="1437">
        <f t="shared" si="0"/>
        <v>206.71600000000001</v>
      </c>
      <c r="J7" s="1438">
        <f t="shared" si="0"/>
        <v>57127.31599081849</v>
      </c>
      <c r="K7" s="990">
        <f>SUM(K4)</f>
        <v>3675</v>
      </c>
    </row>
    <row r="8" spans="1:14" ht="12.75" thickBot="1" x14ac:dyDescent="0.25">
      <c r="A8" s="1712"/>
      <c r="B8" s="1713"/>
      <c r="C8" s="1714"/>
      <c r="D8" s="1715"/>
      <c r="E8" s="1715"/>
      <c r="F8" s="1715"/>
      <c r="G8" s="1715"/>
      <c r="H8" s="1715"/>
      <c r="I8" s="1716"/>
      <c r="J8" s="1717"/>
      <c r="K8" s="1718"/>
    </row>
    <row r="9" spans="1:14" x14ac:dyDescent="0.2">
      <c r="A9" s="1707"/>
      <c r="B9" s="1708"/>
      <c r="C9" s="1709"/>
      <c r="D9" s="1710"/>
      <c r="E9" s="1710"/>
      <c r="F9" s="1710"/>
      <c r="G9" s="1710"/>
      <c r="H9" s="1710"/>
      <c r="I9" s="1710"/>
      <c r="J9" s="1710"/>
      <c r="K9" s="1711"/>
    </row>
    <row r="10" spans="1:14" x14ac:dyDescent="0.2">
      <c r="A10" s="894" t="s">
        <v>2060</v>
      </c>
      <c r="B10" s="19"/>
      <c r="C10" s="19"/>
      <c r="D10" s="19"/>
      <c r="E10" s="19"/>
      <c r="F10" s="19"/>
      <c r="G10" s="19"/>
      <c r="H10" s="19"/>
      <c r="I10" s="1706"/>
      <c r="J10" s="1706"/>
      <c r="K10" s="11"/>
      <c r="L10" s="2" t="s">
        <v>1898</v>
      </c>
    </row>
    <row r="11" spans="1:14" ht="12" customHeight="1" x14ac:dyDescent="0.2">
      <c r="A11" s="2028" t="s">
        <v>2131</v>
      </c>
      <c r="B11" s="2026"/>
      <c r="C11" s="2026"/>
      <c r="D11" s="2026"/>
      <c r="E11" s="2026"/>
      <c r="F11" s="2026"/>
      <c r="G11" s="2026"/>
      <c r="H11" s="2026"/>
      <c r="I11" s="2027"/>
      <c r="J11" s="2028"/>
      <c r="K11" s="2027"/>
    </row>
    <row r="12" spans="1:14" ht="36" customHeight="1" x14ac:dyDescent="0.2">
      <c r="A12" s="2025" t="s">
        <v>2081</v>
      </c>
      <c r="B12" s="2026"/>
      <c r="C12" s="2026"/>
      <c r="D12" s="2026"/>
      <c r="E12" s="2026"/>
      <c r="F12" s="2026"/>
      <c r="G12" s="2026"/>
      <c r="H12" s="2026"/>
      <c r="I12" s="2027"/>
      <c r="J12" s="2028"/>
      <c r="K12" s="2027"/>
    </row>
    <row r="13" spans="1:14" ht="12" customHeight="1" x14ac:dyDescent="0.2">
      <c r="A13" s="2028" t="s">
        <v>1245</v>
      </c>
      <c r="B13" s="2026"/>
      <c r="C13" s="2026"/>
      <c r="D13" s="2026"/>
      <c r="E13" s="2026"/>
      <c r="F13" s="2026"/>
      <c r="G13" s="2026"/>
      <c r="H13" s="2026"/>
      <c r="I13" s="2027"/>
      <c r="J13" s="2028"/>
      <c r="K13" s="2027"/>
    </row>
    <row r="14" spans="1:14" ht="36" customHeight="1" x14ac:dyDescent="0.2">
      <c r="A14" s="2025" t="s">
        <v>2106</v>
      </c>
      <c r="B14" s="2026"/>
      <c r="C14" s="2026"/>
      <c r="D14" s="2026"/>
      <c r="E14" s="2026"/>
      <c r="F14" s="2026"/>
      <c r="G14" s="2026"/>
      <c r="H14" s="2026"/>
      <c r="I14" s="2027"/>
      <c r="J14" s="2028"/>
      <c r="K14" s="2027"/>
      <c r="N14" s="17"/>
    </row>
    <row r="15" spans="1:14" ht="12" customHeight="1" x14ac:dyDescent="0.2">
      <c r="A15" s="2028" t="s">
        <v>2076</v>
      </c>
      <c r="B15" s="2026"/>
      <c r="C15" s="2026"/>
      <c r="D15" s="2026"/>
      <c r="E15" s="2026"/>
      <c r="F15" s="2026"/>
      <c r="G15" s="2026"/>
      <c r="H15" s="2026"/>
      <c r="I15" s="2027"/>
      <c r="J15" s="2028"/>
      <c r="K15" s="2027"/>
    </row>
    <row r="16" spans="1:14" ht="24" customHeight="1" x14ac:dyDescent="0.2">
      <c r="A16" s="2025" t="s">
        <v>2085</v>
      </c>
      <c r="B16" s="2026"/>
      <c r="C16" s="2026"/>
      <c r="D16" s="2026"/>
      <c r="E16" s="2026"/>
      <c r="F16" s="2026"/>
      <c r="G16" s="2026"/>
      <c r="H16" s="2026"/>
      <c r="I16" s="2027"/>
      <c r="J16" s="2028"/>
      <c r="K16" s="2027"/>
    </row>
    <row r="17" spans="1:11" ht="24.75" customHeight="1" x14ac:dyDescent="0.2">
      <c r="A17" s="2025" t="s">
        <v>1246</v>
      </c>
      <c r="B17" s="2026"/>
      <c r="C17" s="2026"/>
      <c r="D17" s="2026"/>
      <c r="E17" s="2026"/>
      <c r="F17" s="2026"/>
      <c r="G17" s="2026"/>
      <c r="H17" s="2026"/>
      <c r="I17" s="2027"/>
      <c r="J17" s="2028"/>
      <c r="K17" s="2027"/>
    </row>
    <row r="18" spans="1:11" ht="12.75" thickBot="1" x14ac:dyDescent="0.25">
      <c r="A18" s="2029" t="s">
        <v>2118</v>
      </c>
      <c r="B18" s="2030"/>
      <c r="C18" s="2030"/>
      <c r="D18" s="2030"/>
      <c r="E18" s="2030"/>
      <c r="F18" s="2030"/>
      <c r="G18" s="2030"/>
      <c r="H18" s="2030"/>
      <c r="I18" s="2031"/>
      <c r="J18" s="2029"/>
      <c r="K18" s="2031"/>
    </row>
    <row r="19" spans="1:11" x14ac:dyDescent="0.2">
      <c r="I19" s="1620"/>
      <c r="J19" s="1620"/>
    </row>
    <row r="20" spans="1:11" x14ac:dyDescent="0.2">
      <c r="I20" s="19"/>
      <c r="J20" s="19"/>
    </row>
    <row r="21" spans="1:11" x14ac:dyDescent="0.2">
      <c r="I21" s="19"/>
      <c r="J21" s="19"/>
    </row>
    <row r="22" spans="1:11" x14ac:dyDescent="0.2">
      <c r="I22" s="19"/>
      <c r="J22" s="19"/>
    </row>
    <row r="23" spans="1:11" x14ac:dyDescent="0.2">
      <c r="I23" s="19"/>
      <c r="J23" s="19"/>
    </row>
    <row r="24" spans="1:11" x14ac:dyDescent="0.2">
      <c r="I24" s="19"/>
      <c r="J24" s="19"/>
    </row>
    <row r="25" spans="1:11" x14ac:dyDescent="0.2">
      <c r="I25" s="19"/>
      <c r="J25" s="19"/>
    </row>
    <row r="26" spans="1:11" x14ac:dyDescent="0.2">
      <c r="I26" s="19"/>
      <c r="J26" s="19"/>
    </row>
    <row r="27" spans="1:11" x14ac:dyDescent="0.2">
      <c r="I27" s="19"/>
      <c r="J27" s="19"/>
    </row>
    <row r="28" spans="1:11" x14ac:dyDescent="0.2">
      <c r="I28" s="19"/>
      <c r="J28" s="19"/>
    </row>
    <row r="29" spans="1:11" x14ac:dyDescent="0.2">
      <c r="I29" s="19"/>
      <c r="J29" s="19"/>
    </row>
    <row r="30" spans="1:11" x14ac:dyDescent="0.2">
      <c r="I30" s="19"/>
      <c r="J30" s="19"/>
    </row>
    <row r="31" spans="1:11" x14ac:dyDescent="0.2">
      <c r="I31" s="19"/>
      <c r="J31" s="19"/>
    </row>
    <row r="32" spans="1:11" x14ac:dyDescent="0.2">
      <c r="I32" s="19"/>
      <c r="J32" s="19"/>
    </row>
    <row r="33" spans="9:10" x14ac:dyDescent="0.2">
      <c r="I33" s="19"/>
      <c r="J33" s="19"/>
    </row>
    <row r="34" spans="9:10" x14ac:dyDescent="0.2">
      <c r="I34" s="19"/>
      <c r="J34" s="19"/>
    </row>
    <row r="35" spans="9:10" x14ac:dyDescent="0.2">
      <c r="I35" s="19"/>
      <c r="J35" s="19"/>
    </row>
    <row r="36" spans="9:10" x14ac:dyDescent="0.2">
      <c r="I36" s="19"/>
      <c r="J36" s="19"/>
    </row>
    <row r="37" spans="9:10" x14ac:dyDescent="0.2">
      <c r="I37" s="19"/>
      <c r="J37" s="19"/>
    </row>
    <row r="38" spans="9:10" x14ac:dyDescent="0.2">
      <c r="I38" s="19"/>
      <c r="J38" s="19"/>
    </row>
    <row r="39" spans="9:10" x14ac:dyDescent="0.2">
      <c r="I39" s="19"/>
      <c r="J39" s="19"/>
    </row>
    <row r="40" spans="9:10" x14ac:dyDescent="0.2">
      <c r="I40" s="19"/>
      <c r="J40" s="19"/>
    </row>
    <row r="41" spans="9:10" x14ac:dyDescent="0.2">
      <c r="I41" s="19"/>
      <c r="J41" s="19"/>
    </row>
    <row r="42" spans="9:10" x14ac:dyDescent="0.2">
      <c r="I42" s="19"/>
      <c r="J42" s="19"/>
    </row>
    <row r="43" spans="9:10" x14ac:dyDescent="0.2">
      <c r="I43" s="19"/>
      <c r="J43" s="19"/>
    </row>
    <row r="44" spans="9:10" x14ac:dyDescent="0.2">
      <c r="I44" s="19"/>
      <c r="J44" s="19"/>
    </row>
    <row r="45" spans="9:10" x14ac:dyDescent="0.2">
      <c r="I45" s="19"/>
      <c r="J45" s="19"/>
    </row>
    <row r="46" spans="9:10" x14ac:dyDescent="0.2">
      <c r="I46" s="19"/>
      <c r="J46" s="19"/>
    </row>
    <row r="47" spans="9:10" x14ac:dyDescent="0.2">
      <c r="I47" s="19"/>
      <c r="J47" s="19"/>
    </row>
    <row r="48" spans="9:10"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85" spans="12:15" s="18" customFormat="1" x14ac:dyDescent="0.2"/>
    <row r="86" spans="12:15" s="19" customFormat="1" x14ac:dyDescent="0.2"/>
    <row r="93" spans="12:15" ht="39.75" customHeight="1" x14ac:dyDescent="0.2"/>
    <row r="94" spans="12:15" ht="12" customHeight="1" x14ac:dyDescent="0.2"/>
    <row r="95" spans="12:15" ht="50.25" customHeight="1" x14ac:dyDescent="0.2">
      <c r="L95" s="15"/>
      <c r="M95" s="15"/>
      <c r="N95" s="15"/>
      <c r="O95" s="15"/>
    </row>
    <row r="96" spans="12:15" ht="13.5" customHeight="1" x14ac:dyDescent="0.2"/>
    <row r="97" ht="36.950000000000003" customHeight="1" x14ac:dyDescent="0.2"/>
    <row r="98" ht="27" customHeight="1" x14ac:dyDescent="0.2"/>
    <row r="99" ht="14.25" customHeight="1" x14ac:dyDescent="0.2"/>
    <row r="100" ht="26.25" customHeight="1" x14ac:dyDescent="0.2"/>
  </sheetData>
  <mergeCells count="10">
    <mergeCell ref="A17:K17"/>
    <mergeCell ref="A18:K18"/>
    <mergeCell ref="A1:K1"/>
    <mergeCell ref="A2:K2"/>
    <mergeCell ref="A15:K15"/>
    <mergeCell ref="A16:K16"/>
    <mergeCell ref="A11:K11"/>
    <mergeCell ref="A12:K12"/>
    <mergeCell ref="A13:K13"/>
    <mergeCell ref="A14:K14"/>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5"/>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49" t="s">
        <v>115</v>
      </c>
      <c r="B4" s="1721">
        <v>3749.8970395359001</v>
      </c>
      <c r="C4" s="1197">
        <f>SUM(D4:J4)</f>
        <v>44870.883994531425</v>
      </c>
      <c r="D4" s="1449">
        <v>26680.956999999999</v>
      </c>
      <c r="E4" s="1774">
        <v>0</v>
      </c>
      <c r="F4" s="1198">
        <v>1050.807</v>
      </c>
      <c r="G4" s="1198">
        <v>0</v>
      </c>
      <c r="H4" s="2023">
        <v>0</v>
      </c>
      <c r="I4" s="1602">
        <v>35.363</v>
      </c>
      <c r="J4" s="1198">
        <v>17103.756994531424</v>
      </c>
      <c r="K4" s="904">
        <v>1288</v>
      </c>
    </row>
    <row r="5" spans="1:11" ht="12.75" customHeight="1" x14ac:dyDescent="0.2">
      <c r="A5" s="51" t="s">
        <v>116</v>
      </c>
      <c r="B5" s="1721">
        <v>19602.707372581001</v>
      </c>
      <c r="C5" s="1197">
        <f t="shared" ref="C5:C18" si="0">SUM(D5:J5)</f>
        <v>330550.88945526478</v>
      </c>
      <c r="D5" s="1449">
        <v>203686.10200000001</v>
      </c>
      <c r="E5" s="1774">
        <v>0</v>
      </c>
      <c r="F5" s="1198">
        <v>11385.335999999999</v>
      </c>
      <c r="G5" s="1198">
        <v>0</v>
      </c>
      <c r="H5" s="2023">
        <v>0</v>
      </c>
      <c r="I5" s="1603">
        <v>289.197</v>
      </c>
      <c r="J5" s="1198">
        <v>115190.25445526476</v>
      </c>
      <c r="K5" s="905">
        <v>8067</v>
      </c>
    </row>
    <row r="6" spans="1:11" ht="12.75" customHeight="1" x14ac:dyDescent="0.2">
      <c r="A6" s="51" t="s">
        <v>117</v>
      </c>
      <c r="B6" s="1721">
        <v>6960.3285454689994</v>
      </c>
      <c r="C6" s="1197">
        <f t="shared" si="0"/>
        <v>84420.948469579525</v>
      </c>
      <c r="D6" s="1449">
        <v>41867.214999999997</v>
      </c>
      <c r="E6" s="1774">
        <v>0</v>
      </c>
      <c r="F6" s="1198">
        <v>6208.3280000000004</v>
      </c>
      <c r="G6" s="1198">
        <v>0</v>
      </c>
      <c r="H6" s="2023">
        <v>0</v>
      </c>
      <c r="I6" s="1603">
        <v>222.13499999999999</v>
      </c>
      <c r="J6" s="1198">
        <v>36123.270469579526</v>
      </c>
      <c r="K6" s="905">
        <v>2431</v>
      </c>
    </row>
    <row r="7" spans="1:11" ht="12.75" customHeight="1" x14ac:dyDescent="0.2">
      <c r="A7" s="51" t="s">
        <v>118</v>
      </c>
      <c r="B7" s="1721">
        <v>4793.5310495269996</v>
      </c>
      <c r="C7" s="1197">
        <f t="shared" si="0"/>
        <v>62646.000629789072</v>
      </c>
      <c r="D7" s="1449">
        <v>32807.904999999999</v>
      </c>
      <c r="E7" s="1774">
        <v>0</v>
      </c>
      <c r="F7" s="1198">
        <v>839.44399999999996</v>
      </c>
      <c r="G7" s="1198">
        <v>0</v>
      </c>
      <c r="H7" s="2023">
        <v>0</v>
      </c>
      <c r="I7" s="1603">
        <v>114.49299999999999</v>
      </c>
      <c r="J7" s="1198">
        <v>28884.158629789068</v>
      </c>
      <c r="K7" s="905">
        <v>1933</v>
      </c>
    </row>
    <row r="8" spans="1:11" ht="12.75" customHeight="1" x14ac:dyDescent="0.2">
      <c r="A8" s="51" t="s">
        <v>119</v>
      </c>
      <c r="B8" s="1721">
        <v>1699.6872493310002</v>
      </c>
      <c r="C8" s="1197">
        <f t="shared" si="0"/>
        <v>22986.743164685151</v>
      </c>
      <c r="D8" s="1449">
        <v>11576.422</v>
      </c>
      <c r="E8" s="1774">
        <v>0</v>
      </c>
      <c r="F8" s="1198">
        <v>694.56</v>
      </c>
      <c r="G8" s="1198">
        <v>0</v>
      </c>
      <c r="H8" s="2023">
        <v>0</v>
      </c>
      <c r="I8" s="1603">
        <v>8.58</v>
      </c>
      <c r="J8" s="1198">
        <v>10707.181164685151</v>
      </c>
      <c r="K8" s="905">
        <v>690</v>
      </c>
    </row>
    <row r="9" spans="1:11" ht="12.75" customHeight="1" x14ac:dyDescent="0.2">
      <c r="A9" s="51" t="s">
        <v>120</v>
      </c>
      <c r="B9" s="1721">
        <v>544.18346575539999</v>
      </c>
      <c r="C9" s="1197">
        <f t="shared" si="0"/>
        <v>5327.9195145174335</v>
      </c>
      <c r="D9" s="1449">
        <v>2919.9560000000001</v>
      </c>
      <c r="E9" s="1774">
        <v>0</v>
      </c>
      <c r="F9" s="1198">
        <v>69.144999999999996</v>
      </c>
      <c r="G9" s="1198">
        <v>0</v>
      </c>
      <c r="H9" s="2023">
        <v>0</v>
      </c>
      <c r="I9" s="1603">
        <v>0.57599999999999996</v>
      </c>
      <c r="J9" s="1198">
        <v>2338.2425145174334</v>
      </c>
      <c r="K9" s="905">
        <v>161</v>
      </c>
    </row>
    <row r="10" spans="1:11" ht="12.75" customHeight="1" x14ac:dyDescent="0.2">
      <c r="A10" s="51" t="s">
        <v>121</v>
      </c>
      <c r="B10" s="1721">
        <v>2142.7440753737001</v>
      </c>
      <c r="C10" s="1197">
        <f t="shared" si="0"/>
        <v>31232.628981963717</v>
      </c>
      <c r="D10" s="1449">
        <v>15293.197</v>
      </c>
      <c r="E10" s="1774">
        <v>0</v>
      </c>
      <c r="F10" s="1198">
        <v>384.62700000000001</v>
      </c>
      <c r="G10" s="1198">
        <v>0</v>
      </c>
      <c r="H10" s="2023">
        <v>0</v>
      </c>
      <c r="I10" s="1603">
        <v>101.35299999999999</v>
      </c>
      <c r="J10" s="1198">
        <v>15453.451981963717</v>
      </c>
      <c r="K10" s="905">
        <v>877</v>
      </c>
    </row>
    <row r="11" spans="1:11" ht="12.75" customHeight="1" x14ac:dyDescent="0.2">
      <c r="A11" s="51" t="s">
        <v>122</v>
      </c>
      <c r="B11" s="1721">
        <v>263660.91857636999</v>
      </c>
      <c r="C11" s="1197">
        <f t="shared" si="0"/>
        <v>3216562.3911852054</v>
      </c>
      <c r="D11" s="1449">
        <v>1729515.2390000001</v>
      </c>
      <c r="E11" s="1774">
        <v>0.53364999999999996</v>
      </c>
      <c r="F11" s="1198">
        <v>185102.179</v>
      </c>
      <c r="G11" s="1198">
        <v>0</v>
      </c>
      <c r="H11" s="2023">
        <v>96967.238800000021</v>
      </c>
      <c r="I11" s="1603">
        <v>7947.5860000000002</v>
      </c>
      <c r="J11" s="1198">
        <v>1197029.6147352057</v>
      </c>
      <c r="K11" s="905">
        <v>75969</v>
      </c>
    </row>
    <row r="12" spans="1:11" ht="12.75" customHeight="1" x14ac:dyDescent="0.2">
      <c r="A12" s="51" t="s">
        <v>123</v>
      </c>
      <c r="B12" s="1721">
        <v>23458.909547660001</v>
      </c>
      <c r="C12" s="1197">
        <f t="shared" si="0"/>
        <v>331945.05709516187</v>
      </c>
      <c r="D12" s="1449">
        <v>168849.864</v>
      </c>
      <c r="E12" s="1774">
        <v>0</v>
      </c>
      <c r="F12" s="1198">
        <v>3898.57</v>
      </c>
      <c r="G12" s="1198">
        <v>0</v>
      </c>
      <c r="H12" s="2023">
        <v>0</v>
      </c>
      <c r="I12" s="1603">
        <v>430.27699999999999</v>
      </c>
      <c r="J12" s="1198">
        <v>158766.34609516186</v>
      </c>
      <c r="K12" s="905">
        <v>9719</v>
      </c>
    </row>
    <row r="13" spans="1:11" ht="12.75" customHeight="1" x14ac:dyDescent="0.2">
      <c r="A13" s="51" t="s">
        <v>124</v>
      </c>
      <c r="B13" s="1721">
        <v>7067.0158720180007</v>
      </c>
      <c r="C13" s="1197">
        <f t="shared" si="0"/>
        <v>89534.841968652239</v>
      </c>
      <c r="D13" s="1449">
        <v>48702.103999999999</v>
      </c>
      <c r="E13" s="1774">
        <v>0</v>
      </c>
      <c r="F13" s="1198">
        <v>1818.9590000000001</v>
      </c>
      <c r="G13" s="1198">
        <v>0</v>
      </c>
      <c r="H13" s="2023">
        <v>0</v>
      </c>
      <c r="I13" s="1603">
        <v>169.90600000000001</v>
      </c>
      <c r="J13" s="1198">
        <v>38843.872968652227</v>
      </c>
      <c r="K13" s="905">
        <v>2654</v>
      </c>
    </row>
    <row r="14" spans="1:11" ht="12.75" customHeight="1" x14ac:dyDescent="0.2">
      <c r="A14" s="51" t="s">
        <v>125</v>
      </c>
      <c r="B14" s="1721">
        <v>84947.460186480006</v>
      </c>
      <c r="C14" s="1197">
        <f t="shared" si="0"/>
        <v>1312709.7164745263</v>
      </c>
      <c r="D14" s="1449">
        <v>627607.80900000001</v>
      </c>
      <c r="E14" s="1774">
        <v>804.04597000000001</v>
      </c>
      <c r="F14" s="1198">
        <v>55554.267</v>
      </c>
      <c r="G14" s="1198">
        <v>0</v>
      </c>
      <c r="H14" s="2023">
        <v>0</v>
      </c>
      <c r="I14" s="1603">
        <v>2983.2269999999999</v>
      </c>
      <c r="J14" s="1198">
        <v>625760.3675045264</v>
      </c>
      <c r="K14" s="905">
        <v>33138</v>
      </c>
    </row>
    <row r="15" spans="1:11" ht="12.75" customHeight="1" x14ac:dyDescent="0.2">
      <c r="A15" s="51" t="s">
        <v>126</v>
      </c>
      <c r="B15" s="1721">
        <v>36224.631024969996</v>
      </c>
      <c r="C15" s="1197">
        <f t="shared" si="0"/>
        <v>448103.09504323872</v>
      </c>
      <c r="D15" s="1449">
        <v>246821.935</v>
      </c>
      <c r="E15" s="1774">
        <v>0</v>
      </c>
      <c r="F15" s="1198">
        <v>16089.165999999999</v>
      </c>
      <c r="G15" s="1198">
        <v>0</v>
      </c>
      <c r="H15" s="2023">
        <v>0</v>
      </c>
      <c r="I15" s="1603">
        <v>437.346</v>
      </c>
      <c r="J15" s="1198">
        <v>184754.64804323867</v>
      </c>
      <c r="K15" s="905">
        <v>12976</v>
      </c>
    </row>
    <row r="16" spans="1:11" ht="12.75" customHeight="1" x14ac:dyDescent="0.2">
      <c r="A16" s="51" t="s">
        <v>127</v>
      </c>
      <c r="B16" s="1721">
        <v>1673.493895243</v>
      </c>
      <c r="C16" s="1197">
        <f t="shared" si="0"/>
        <v>27388.770120997979</v>
      </c>
      <c r="D16" s="1449">
        <v>15030.382</v>
      </c>
      <c r="E16" s="1774">
        <v>0</v>
      </c>
      <c r="F16" s="1198">
        <v>762.149</v>
      </c>
      <c r="G16" s="1198">
        <v>0</v>
      </c>
      <c r="H16" s="2023">
        <v>0</v>
      </c>
      <c r="I16" s="1603">
        <v>30.937000000000001</v>
      </c>
      <c r="J16" s="1198">
        <v>11565.30212099798</v>
      </c>
      <c r="K16" s="905">
        <v>756</v>
      </c>
    </row>
    <row r="17" spans="1:13" ht="12.75" customHeight="1" x14ac:dyDescent="0.2">
      <c r="A17" s="51" t="s">
        <v>128</v>
      </c>
      <c r="B17" s="1721">
        <v>24413.367541181</v>
      </c>
      <c r="C17" s="1197">
        <f t="shared" si="0"/>
        <v>518433.7508394859</v>
      </c>
      <c r="D17" s="1449">
        <v>188121.80499999999</v>
      </c>
      <c r="E17" s="1774">
        <v>85.696950000000001</v>
      </c>
      <c r="F17" s="1198">
        <v>12627.394</v>
      </c>
      <c r="G17" s="1198">
        <v>0</v>
      </c>
      <c r="H17" s="2023">
        <v>152.25941</v>
      </c>
      <c r="I17" s="1603">
        <v>628.58199999999999</v>
      </c>
      <c r="J17" s="1198">
        <v>316818.01347948587</v>
      </c>
      <c r="K17" s="905">
        <v>12588</v>
      </c>
    </row>
    <row r="18" spans="1:13" ht="12.75" customHeight="1" x14ac:dyDescent="0.2">
      <c r="A18" s="51" t="s">
        <v>129</v>
      </c>
      <c r="B18" s="1721">
        <v>14099.445220739999</v>
      </c>
      <c r="C18" s="1197">
        <f t="shared" si="0"/>
        <v>219392.24483257809</v>
      </c>
      <c r="D18" s="1449">
        <v>141146.02499999999</v>
      </c>
      <c r="E18" s="1774">
        <v>0</v>
      </c>
      <c r="F18" s="1198">
        <v>9609.0640000000003</v>
      </c>
      <c r="G18" s="1198">
        <v>0</v>
      </c>
      <c r="H18" s="2023">
        <v>0</v>
      </c>
      <c r="I18" s="1603">
        <v>269.06099999999998</v>
      </c>
      <c r="J18" s="1198">
        <v>68368.094832578092</v>
      </c>
      <c r="K18" s="905">
        <v>5628</v>
      </c>
    </row>
    <row r="19" spans="1:13" ht="12.75" customHeight="1" x14ac:dyDescent="0.2">
      <c r="A19" s="52"/>
      <c r="B19" s="816"/>
      <c r="C19" s="1199"/>
      <c r="D19" s="1200"/>
      <c r="E19" s="1200"/>
      <c r="F19" s="1200"/>
      <c r="G19" s="1200"/>
      <c r="H19" s="1200"/>
      <c r="I19" s="1604"/>
      <c r="J19" s="1201"/>
      <c r="K19" s="676"/>
    </row>
    <row r="20" spans="1:13" ht="12.75" customHeight="1" x14ac:dyDescent="0.2">
      <c r="A20" s="54" t="s">
        <v>14</v>
      </c>
      <c r="B20" s="55">
        <f>SUM(B4:B18)</f>
        <v>495038.32066223491</v>
      </c>
      <c r="C20" s="1202">
        <f t="shared" ref="C20:J20" si="1">SUM(C4:C18)</f>
        <v>6746105.8817701777</v>
      </c>
      <c r="D20" s="1202">
        <f t="shared" si="1"/>
        <v>3500626.9169999999</v>
      </c>
      <c r="E20" s="1202">
        <f t="shared" si="1"/>
        <v>890.27656999999999</v>
      </c>
      <c r="F20" s="1202">
        <f t="shared" si="1"/>
        <v>306093.995</v>
      </c>
      <c r="G20" s="1202">
        <f t="shared" si="1"/>
        <v>0</v>
      </c>
      <c r="H20" s="1202">
        <f t="shared" si="1"/>
        <v>97119.49821000002</v>
      </c>
      <c r="I20" s="1605">
        <f t="shared" si="1"/>
        <v>13668.618999999999</v>
      </c>
      <c r="J20" s="1606">
        <f t="shared" si="1"/>
        <v>2827706.5759901782</v>
      </c>
      <c r="K20" s="963">
        <f>SUM(K4:K18)</f>
        <v>168875</v>
      </c>
    </row>
    <row r="21" spans="1:13" ht="12.75" customHeight="1" thickBot="1" x14ac:dyDescent="0.25">
      <c r="A21" s="56"/>
      <c r="B21" s="57"/>
      <c r="C21" s="1203"/>
      <c r="D21" s="1203"/>
      <c r="E21" s="1203"/>
      <c r="F21" s="1203"/>
      <c r="G21" s="1203"/>
      <c r="H21" s="1203"/>
      <c r="I21" s="1607"/>
      <c r="J21" s="1204"/>
      <c r="K21" s="677"/>
    </row>
    <row r="22" spans="1:13" ht="12.75" customHeight="1" x14ac:dyDescent="0.2">
      <c r="A22" s="58" t="s">
        <v>283</v>
      </c>
      <c r="B22" s="1724">
        <v>45600.72387641661</v>
      </c>
      <c r="C22" s="1197">
        <f>SUM(D22:J22)</f>
        <v>515534.79000206676</v>
      </c>
      <c r="D22" s="1449">
        <v>300256.20537032606</v>
      </c>
      <c r="E22" s="1775">
        <v>0</v>
      </c>
      <c r="F22" s="1016">
        <v>32135.061096341607</v>
      </c>
      <c r="G22" s="1016">
        <v>0</v>
      </c>
      <c r="H22" s="1776">
        <v>4356.4327899999989</v>
      </c>
      <c r="I22" s="1470">
        <v>1379.7577265604702</v>
      </c>
      <c r="J22" s="1794">
        <v>177407.33301883866</v>
      </c>
      <c r="K22" s="832">
        <v>10730</v>
      </c>
    </row>
    <row r="23" spans="1:13" ht="12.75" customHeight="1" x14ac:dyDescent="0.2">
      <c r="A23" s="41" t="s">
        <v>284</v>
      </c>
      <c r="B23" s="1724">
        <v>65885.99153511929</v>
      </c>
      <c r="C23" s="1197">
        <f t="shared" ref="C23:C30" si="2">SUM(D23:J23)</f>
        <v>1058058.3484753771</v>
      </c>
      <c r="D23" s="1449">
        <v>517385.91304861679</v>
      </c>
      <c r="E23" s="1775">
        <v>7</v>
      </c>
      <c r="F23" s="1016">
        <v>34880.226879677532</v>
      </c>
      <c r="G23" s="1016">
        <v>0</v>
      </c>
      <c r="H23" s="1776">
        <v>152.25941</v>
      </c>
      <c r="I23" s="1470">
        <v>1572.3802781184118</v>
      </c>
      <c r="J23" s="1794">
        <v>504060.56885896437</v>
      </c>
      <c r="K23" s="832">
        <v>26309</v>
      </c>
    </row>
    <row r="24" spans="1:13" ht="12.75" customHeight="1" x14ac:dyDescent="0.2">
      <c r="A24" s="41" t="s">
        <v>285</v>
      </c>
      <c r="B24" s="1724">
        <v>22394.525845890414</v>
      </c>
      <c r="C24" s="1197">
        <f t="shared" si="2"/>
        <v>338358.44300988945</v>
      </c>
      <c r="D24" s="1449">
        <v>38674.387174360178</v>
      </c>
      <c r="E24" s="1775">
        <v>31.95</v>
      </c>
      <c r="F24" s="1016">
        <v>4139.1444122821758</v>
      </c>
      <c r="G24" s="1016">
        <v>0</v>
      </c>
      <c r="H24" s="1776">
        <v>92610.806010000015</v>
      </c>
      <c r="I24" s="1470">
        <v>177.71917305755784</v>
      </c>
      <c r="J24" s="1794">
        <v>202724.43624018956</v>
      </c>
      <c r="K24" s="832">
        <v>9110</v>
      </c>
    </row>
    <row r="25" spans="1:13" ht="12.75" customHeight="1" x14ac:dyDescent="0.2">
      <c r="A25" s="41" t="s">
        <v>286</v>
      </c>
      <c r="B25" s="1724">
        <v>42214.580051117293</v>
      </c>
      <c r="C25" s="1197">
        <f t="shared" si="2"/>
        <v>238504.88201591006</v>
      </c>
      <c r="D25" s="1449">
        <v>33596.859333270455</v>
      </c>
      <c r="E25" s="1775">
        <v>78.696950000000001</v>
      </c>
      <c r="F25" s="1016">
        <v>3595.7196154805592</v>
      </c>
      <c r="G25" s="1016">
        <v>0</v>
      </c>
      <c r="H25" s="1776">
        <v>0</v>
      </c>
      <c r="I25" s="1470">
        <v>154.38657194801945</v>
      </c>
      <c r="J25" s="1794">
        <v>201079.21954521103</v>
      </c>
      <c r="K25" s="832">
        <v>12437</v>
      </c>
    </row>
    <row r="26" spans="1:13" ht="12.75" customHeight="1" x14ac:dyDescent="0.2">
      <c r="A26" s="41" t="s">
        <v>287</v>
      </c>
      <c r="B26" s="1724">
        <v>53000.559417418197</v>
      </c>
      <c r="C26" s="1197">
        <f t="shared" si="2"/>
        <v>256952.88355466464</v>
      </c>
      <c r="D26" s="1449">
        <v>50997.946223106585</v>
      </c>
      <c r="E26" s="1775">
        <v>0</v>
      </c>
      <c r="F26" s="1016">
        <v>5116.7643759790535</v>
      </c>
      <c r="G26" s="1016">
        <v>0</v>
      </c>
      <c r="H26" s="1776">
        <v>0</v>
      </c>
      <c r="I26" s="1470">
        <v>211.3174299298071</v>
      </c>
      <c r="J26" s="1794">
        <v>200626.85552564921</v>
      </c>
      <c r="K26" s="832">
        <v>15505</v>
      </c>
    </row>
    <row r="27" spans="1:13" ht="12.75" customHeight="1" x14ac:dyDescent="0.2">
      <c r="A27" s="41" t="s">
        <v>288</v>
      </c>
      <c r="B27" s="1724">
        <v>80366.441207594573</v>
      </c>
      <c r="C27" s="1197">
        <f t="shared" si="2"/>
        <v>916547.95156988152</v>
      </c>
      <c r="D27" s="1449">
        <v>383733.49513887847</v>
      </c>
      <c r="E27" s="1775">
        <v>86.085999999999999</v>
      </c>
      <c r="F27" s="1016">
        <v>25934.487391396218</v>
      </c>
      <c r="G27" s="1016">
        <v>0</v>
      </c>
      <c r="H27" s="1776">
        <v>0</v>
      </c>
      <c r="I27" s="1470">
        <v>963.82833301192181</v>
      </c>
      <c r="J27" s="1794">
        <v>505830.05470659496</v>
      </c>
      <c r="K27" s="832">
        <v>32093</v>
      </c>
    </row>
    <row r="28" spans="1:13" ht="12.75" customHeight="1" x14ac:dyDescent="0.2">
      <c r="A28" s="41" t="s">
        <v>289</v>
      </c>
      <c r="B28" s="1724">
        <v>47469.204140376816</v>
      </c>
      <c r="C28" s="1197">
        <f t="shared" si="2"/>
        <v>1659646.3363582299</v>
      </c>
      <c r="D28" s="1449">
        <v>1205461.7137851485</v>
      </c>
      <c r="E28" s="1775">
        <v>686.00996999999995</v>
      </c>
      <c r="F28" s="1016">
        <v>113927.85222599319</v>
      </c>
      <c r="G28" s="1016">
        <v>0</v>
      </c>
      <c r="H28" s="1776">
        <v>0</v>
      </c>
      <c r="I28" s="1470">
        <v>5252.3453535258432</v>
      </c>
      <c r="J28" s="1794">
        <v>334318.41502356221</v>
      </c>
      <c r="K28" s="832">
        <v>17352</v>
      </c>
      <c r="M28" s="16"/>
    </row>
    <row r="29" spans="1:13" ht="12.75" customHeight="1" x14ac:dyDescent="0.2">
      <c r="A29" s="41" t="s">
        <v>290</v>
      </c>
      <c r="B29" s="1724">
        <v>59769.578589420977</v>
      </c>
      <c r="C29" s="1197">
        <f t="shared" si="2"/>
        <v>412045.32463526248</v>
      </c>
      <c r="D29" s="1449">
        <v>108127.16971728946</v>
      </c>
      <c r="E29" s="1775">
        <v>0</v>
      </c>
      <c r="F29" s="1016">
        <v>11572.361013335421</v>
      </c>
      <c r="G29" s="1016">
        <v>0</v>
      </c>
      <c r="H29" s="1776">
        <v>0</v>
      </c>
      <c r="I29" s="1470">
        <v>496.87332085123865</v>
      </c>
      <c r="J29" s="1794">
        <v>291848.92058378633</v>
      </c>
      <c r="K29" s="832">
        <v>17678</v>
      </c>
      <c r="M29" s="16"/>
    </row>
    <row r="30" spans="1:13" ht="12.75" customHeight="1" x14ac:dyDescent="0.2">
      <c r="A30" s="1753" t="s">
        <v>291</v>
      </c>
      <c r="B30" s="1724">
        <v>78336.715999572494</v>
      </c>
      <c r="C30" s="1197">
        <f t="shared" si="2"/>
        <v>1350456.9221488964</v>
      </c>
      <c r="D30" s="1449">
        <v>862393.22720900388</v>
      </c>
      <c r="E30" s="1775">
        <v>0.53364999999999996</v>
      </c>
      <c r="F30" s="1016">
        <v>74792.377989514251</v>
      </c>
      <c r="G30" s="1016">
        <v>0</v>
      </c>
      <c r="H30" s="1776">
        <v>0</v>
      </c>
      <c r="I30" s="1470">
        <v>3460.0108129967302</v>
      </c>
      <c r="J30" s="1794">
        <v>409810.77248738153</v>
      </c>
      <c r="K30" s="832">
        <v>27661</v>
      </c>
      <c r="M30" s="16"/>
    </row>
    <row r="31" spans="1:13" ht="12.75" customHeight="1" x14ac:dyDescent="0.2">
      <c r="A31" s="41"/>
      <c r="B31" s="59"/>
      <c r="C31" s="1199"/>
      <c r="D31" s="1199"/>
      <c r="E31" s="1199"/>
      <c r="F31" s="1199"/>
      <c r="G31" s="1199"/>
      <c r="H31" s="1199"/>
      <c r="I31" s="1608"/>
      <c r="J31" s="1205"/>
      <c r="K31" s="910"/>
      <c r="M31" s="16"/>
    </row>
    <row r="32" spans="1:13" ht="12.75" customHeight="1" x14ac:dyDescent="0.2">
      <c r="A32" s="54" t="s">
        <v>14</v>
      </c>
      <c r="B32" s="60">
        <f t="shared" ref="B32:K32" si="3">SUM(B22:B30)</f>
        <v>495038.32066292671</v>
      </c>
      <c r="C32" s="1206">
        <f t="shared" si="3"/>
        <v>6746105.8817701777</v>
      </c>
      <c r="D32" s="1206">
        <f t="shared" si="3"/>
        <v>3500626.9170000004</v>
      </c>
      <c r="E32" s="1206">
        <f t="shared" si="3"/>
        <v>890.27656999999988</v>
      </c>
      <c r="F32" s="1206">
        <f t="shared" si="3"/>
        <v>306093.995</v>
      </c>
      <c r="G32" s="1206">
        <f t="shared" si="3"/>
        <v>0</v>
      </c>
      <c r="H32" s="1206">
        <f t="shared" si="3"/>
        <v>97119.49821000002</v>
      </c>
      <c r="I32" s="1609">
        <f t="shared" si="3"/>
        <v>13668.618999999999</v>
      </c>
      <c r="J32" s="1610">
        <f t="shared" si="3"/>
        <v>2827706.5759901777</v>
      </c>
      <c r="K32" s="964">
        <f t="shared" si="3"/>
        <v>168875</v>
      </c>
      <c r="M32" s="16"/>
    </row>
    <row r="33" spans="1:14" ht="12.75" customHeight="1" thickBot="1" x14ac:dyDescent="0.25">
      <c r="A33" s="37"/>
      <c r="B33" s="61"/>
      <c r="C33" s="62"/>
      <c r="D33" s="63"/>
      <c r="E33" s="63"/>
      <c r="F33" s="63"/>
      <c r="G33" s="63"/>
      <c r="H33" s="63"/>
      <c r="I33" s="1611"/>
      <c r="J33" s="605"/>
      <c r="K33" s="677"/>
      <c r="L33" s="64"/>
      <c r="M33" s="64"/>
      <c r="N33" s="64"/>
    </row>
    <row r="34" spans="1:14" ht="12.75" customHeight="1" x14ac:dyDescent="0.2">
      <c r="A34" s="661"/>
      <c r="B34" s="662"/>
      <c r="C34" s="663"/>
      <c r="D34" s="663"/>
      <c r="E34" s="663"/>
      <c r="F34" s="663"/>
      <c r="G34" s="663"/>
      <c r="H34" s="663"/>
      <c r="I34" s="663"/>
      <c r="J34" s="663"/>
      <c r="K34" s="671"/>
      <c r="L34" s="64"/>
      <c r="M34" s="64"/>
      <c r="N34" s="64"/>
    </row>
    <row r="35" spans="1:14" x14ac:dyDescent="0.2">
      <c r="A35" s="665" t="s">
        <v>2060</v>
      </c>
      <c r="B35" s="604"/>
      <c r="C35" s="272"/>
      <c r="D35" s="272"/>
      <c r="E35" s="272"/>
      <c r="F35" s="272"/>
      <c r="G35" s="272"/>
      <c r="H35" s="272"/>
      <c r="I35" s="1690"/>
      <c r="J35" s="1690"/>
      <c r="K35" s="672"/>
      <c r="L35" s="12"/>
      <c r="M35" s="673"/>
      <c r="N35" s="12"/>
    </row>
    <row r="36" spans="1:14" ht="12" customHeight="1" x14ac:dyDescent="0.2">
      <c r="A36" s="2028" t="s">
        <v>2131</v>
      </c>
      <c r="B36" s="2026"/>
      <c r="C36" s="2026"/>
      <c r="D36" s="2026"/>
      <c r="E36" s="2026"/>
      <c r="F36" s="2026"/>
      <c r="G36" s="2026"/>
      <c r="H36" s="2026"/>
      <c r="I36" s="2027"/>
      <c r="J36" s="2028"/>
      <c r="K36" s="2027"/>
      <c r="L36" s="15"/>
      <c r="M36" s="2000"/>
      <c r="N36" s="15"/>
    </row>
    <row r="37" spans="1:14" ht="36" customHeight="1" x14ac:dyDescent="0.2">
      <c r="A37" s="2025" t="s">
        <v>2081</v>
      </c>
      <c r="B37" s="2026"/>
      <c r="C37" s="2026"/>
      <c r="D37" s="2026"/>
      <c r="E37" s="2026"/>
      <c r="F37" s="2026"/>
      <c r="G37" s="2026"/>
      <c r="H37" s="2026"/>
      <c r="I37" s="2027"/>
      <c r="J37" s="2028"/>
      <c r="K37" s="2027"/>
      <c r="N37" s="17"/>
    </row>
    <row r="38" spans="1:14" x14ac:dyDescent="0.2">
      <c r="A38" s="2028" t="s">
        <v>1245</v>
      </c>
      <c r="B38" s="2026"/>
      <c r="C38" s="2026"/>
      <c r="D38" s="2026"/>
      <c r="E38" s="2026"/>
      <c r="F38" s="2026"/>
      <c r="G38" s="2026"/>
      <c r="H38" s="2026"/>
      <c r="I38" s="2027"/>
      <c r="J38" s="2028"/>
      <c r="K38" s="2027"/>
      <c r="L38" s="15"/>
      <c r="M38" s="15"/>
      <c r="N38" s="15"/>
    </row>
    <row r="39" spans="1:14" ht="36" customHeight="1" x14ac:dyDescent="0.2">
      <c r="A39" s="2025" t="s">
        <v>2106</v>
      </c>
      <c r="B39" s="2026"/>
      <c r="C39" s="2026"/>
      <c r="D39" s="2026"/>
      <c r="E39" s="2026"/>
      <c r="F39" s="2026"/>
      <c r="G39" s="2026"/>
      <c r="H39" s="2026"/>
      <c r="I39" s="2027"/>
      <c r="J39" s="2028"/>
      <c r="K39" s="2027"/>
      <c r="N39" s="17"/>
    </row>
    <row r="40" spans="1:14" ht="12" customHeight="1" x14ac:dyDescent="0.2">
      <c r="A40" s="2028" t="s">
        <v>2076</v>
      </c>
      <c r="B40" s="2026"/>
      <c r="C40" s="2026"/>
      <c r="D40" s="2026"/>
      <c r="E40" s="2026"/>
      <c r="F40" s="2026"/>
      <c r="G40" s="2026"/>
      <c r="H40" s="2026"/>
      <c r="I40" s="2027"/>
      <c r="J40" s="2028"/>
      <c r="K40" s="2027"/>
      <c r="L40" s="15"/>
      <c r="M40" s="15"/>
      <c r="N40" s="15"/>
    </row>
    <row r="41" spans="1:14" s="18" customFormat="1" ht="24" customHeight="1" x14ac:dyDescent="0.2">
      <c r="A41" s="2025" t="s">
        <v>2085</v>
      </c>
      <c r="B41" s="2026"/>
      <c r="C41" s="2026"/>
      <c r="D41" s="2026"/>
      <c r="E41" s="2026"/>
      <c r="F41" s="2026"/>
      <c r="G41" s="2026"/>
      <c r="H41" s="2026"/>
      <c r="I41" s="2027"/>
      <c r="J41" s="2028"/>
      <c r="K41" s="2027"/>
      <c r="L41" s="15"/>
      <c r="M41" s="15"/>
      <c r="N41" s="15"/>
    </row>
    <row r="42" spans="1:14" ht="24" customHeight="1" x14ac:dyDescent="0.2">
      <c r="A42" s="2025" t="s">
        <v>1246</v>
      </c>
      <c r="B42" s="2026"/>
      <c r="C42" s="2026"/>
      <c r="D42" s="2026"/>
      <c r="E42" s="2026"/>
      <c r="F42" s="2026"/>
      <c r="G42" s="2026"/>
      <c r="H42" s="2026"/>
      <c r="I42" s="2027"/>
      <c r="J42" s="2028"/>
      <c r="K42" s="2027"/>
      <c r="L42" s="12"/>
      <c r="M42" s="12"/>
      <c r="N42" s="12"/>
    </row>
    <row r="43" spans="1:14" ht="12.75" thickBot="1" x14ac:dyDescent="0.25">
      <c r="A43" s="2029" t="s">
        <v>2118</v>
      </c>
      <c r="B43" s="2030"/>
      <c r="C43" s="2030"/>
      <c r="D43" s="2030"/>
      <c r="E43" s="2030"/>
      <c r="F43" s="2030"/>
      <c r="G43" s="2030"/>
      <c r="H43" s="2030"/>
      <c r="I43" s="2031"/>
      <c r="J43" s="2029"/>
      <c r="K43" s="2031"/>
      <c r="L43" s="64"/>
      <c r="M43" s="64"/>
      <c r="N43" s="64"/>
    </row>
    <row r="44" spans="1:14" x14ac:dyDescent="0.2">
      <c r="A44" s="64"/>
      <c r="B44" s="64"/>
      <c r="C44" s="65"/>
      <c r="D44" s="50"/>
      <c r="E44" s="50"/>
      <c r="F44" s="66"/>
      <c r="G44" s="66"/>
      <c r="H44" s="66"/>
      <c r="I44" s="1684"/>
      <c r="J44" s="1684"/>
      <c r="K44" s="678"/>
      <c r="L44" s="64"/>
      <c r="M44" s="64"/>
      <c r="N44" s="64"/>
    </row>
    <row r="45" spans="1:14" x14ac:dyDescent="0.2">
      <c r="A45" s="64"/>
      <c r="B45" s="64"/>
      <c r="C45" s="64"/>
      <c r="D45" s="64"/>
      <c r="E45" s="64"/>
      <c r="F45" s="64"/>
      <c r="G45" s="64"/>
      <c r="H45" s="64"/>
      <c r="I45" s="64"/>
      <c r="J45" s="64"/>
      <c r="K45" s="64"/>
      <c r="L45" s="64"/>
      <c r="M45" s="64"/>
      <c r="N45" s="64"/>
    </row>
    <row r="46" spans="1:14" x14ac:dyDescent="0.2">
      <c r="A46" s="64"/>
      <c r="B46" s="64"/>
      <c r="C46" s="65"/>
      <c r="D46" s="50"/>
      <c r="E46" s="50"/>
      <c r="F46" s="53"/>
      <c r="G46" s="53"/>
      <c r="H46" s="53"/>
      <c r="I46" s="53"/>
      <c r="J46" s="53"/>
      <c r="K46" s="678"/>
      <c r="L46" s="64"/>
      <c r="M46" s="64"/>
      <c r="N46" s="64"/>
    </row>
    <row r="47" spans="1:14" x14ac:dyDescent="0.2">
      <c r="I47" s="19"/>
      <c r="J47" s="19"/>
    </row>
    <row r="48" spans="1:14" x14ac:dyDescent="0.2">
      <c r="D48" s="67"/>
      <c r="E48" s="67"/>
      <c r="F48" s="67"/>
      <c r="G48" s="67"/>
      <c r="H48" s="67"/>
      <c r="I48" s="67"/>
      <c r="J48" s="67"/>
    </row>
    <row r="49" spans="4:10" x14ac:dyDescent="0.2">
      <c r="D49" s="66"/>
      <c r="E49" s="66"/>
      <c r="F49" s="66"/>
      <c r="G49" s="66"/>
      <c r="H49" s="66"/>
      <c r="I49" s="66"/>
      <c r="J49" s="66"/>
    </row>
    <row r="50" spans="4:10" x14ac:dyDescent="0.2">
      <c r="D50" s="66"/>
      <c r="E50" s="66"/>
      <c r="F50" s="66"/>
      <c r="G50" s="66"/>
      <c r="H50" s="66"/>
      <c r="I50" s="66"/>
      <c r="J50" s="66"/>
    </row>
    <row r="51" spans="4:10" x14ac:dyDescent="0.2">
      <c r="D51" s="66"/>
      <c r="E51" s="66"/>
      <c r="F51" s="66"/>
      <c r="G51" s="66"/>
      <c r="H51" s="66"/>
      <c r="I51" s="66"/>
      <c r="J51" s="66"/>
    </row>
    <row r="52" spans="4:10" x14ac:dyDescent="0.2">
      <c r="D52" s="66"/>
      <c r="E52" s="66"/>
      <c r="F52" s="66"/>
      <c r="G52" s="66"/>
      <c r="H52" s="66"/>
      <c r="I52" s="66"/>
      <c r="J52" s="66"/>
    </row>
    <row r="53" spans="4:10" x14ac:dyDescent="0.2">
      <c r="D53" s="66"/>
      <c r="E53" s="66"/>
      <c r="F53" s="66"/>
      <c r="G53" s="66"/>
      <c r="H53" s="66"/>
      <c r="I53" s="66"/>
      <c r="J53" s="66"/>
    </row>
    <row r="54" spans="4:10" x14ac:dyDescent="0.2">
      <c r="I54" s="19"/>
      <c r="J54" s="19"/>
    </row>
    <row r="55" spans="4:10" x14ac:dyDescent="0.2">
      <c r="I55" s="19"/>
      <c r="J55" s="19"/>
    </row>
    <row r="56" spans="4:10" x14ac:dyDescent="0.2">
      <c r="I56" s="19"/>
      <c r="J56" s="19"/>
    </row>
    <row r="57" spans="4:10" x14ac:dyDescent="0.2">
      <c r="I57" s="19"/>
      <c r="J57" s="19"/>
    </row>
    <row r="58" spans="4:10" x14ac:dyDescent="0.2">
      <c r="D58" s="67"/>
      <c r="E58" s="67"/>
      <c r="F58" s="67"/>
      <c r="G58" s="67"/>
      <c r="H58" s="67"/>
      <c r="I58" s="50"/>
      <c r="J58" s="50"/>
    </row>
    <row r="59" spans="4:10" x14ac:dyDescent="0.2">
      <c r="D59" s="66"/>
      <c r="E59" s="66"/>
      <c r="F59" s="66"/>
      <c r="G59" s="66"/>
      <c r="H59" s="66"/>
      <c r="I59" s="50"/>
      <c r="J59" s="50"/>
    </row>
    <row r="60" spans="4:10" x14ac:dyDescent="0.2">
      <c r="D60" s="66"/>
      <c r="E60" s="66"/>
      <c r="F60" s="66"/>
      <c r="G60" s="66"/>
      <c r="H60" s="66"/>
      <c r="I60" s="50"/>
      <c r="J60" s="50"/>
    </row>
    <row r="61" spans="4:10" x14ac:dyDescent="0.2">
      <c r="D61" s="66"/>
      <c r="E61" s="66"/>
      <c r="F61" s="66"/>
      <c r="G61" s="66"/>
      <c r="H61" s="66"/>
      <c r="I61" s="50"/>
      <c r="J61" s="50"/>
    </row>
    <row r="62" spans="4:10" x14ac:dyDescent="0.2">
      <c r="D62" s="66"/>
      <c r="E62" s="66"/>
      <c r="F62" s="66"/>
      <c r="G62" s="66"/>
      <c r="H62" s="66"/>
      <c r="I62" s="50"/>
      <c r="J62" s="50"/>
    </row>
    <row r="63" spans="4:10" x14ac:dyDescent="0.2">
      <c r="D63" s="53"/>
      <c r="E63" s="53"/>
      <c r="F63" s="53"/>
      <c r="G63" s="53"/>
      <c r="H63" s="53"/>
      <c r="I63" s="50"/>
      <c r="J63" s="50"/>
    </row>
    <row r="64" spans="4:10" x14ac:dyDescent="0.2">
      <c r="D64" s="53"/>
      <c r="E64" s="53"/>
      <c r="F64" s="53"/>
      <c r="G64" s="53"/>
      <c r="H64" s="53"/>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row r="71" spans="9:10" x14ac:dyDescent="0.2">
      <c r="I71" s="19"/>
      <c r="J71" s="19"/>
    </row>
    <row r="72" spans="9:10" x14ac:dyDescent="0.2">
      <c r="I72" s="19"/>
      <c r="J72" s="19"/>
    </row>
    <row r="73" spans="9:10" x14ac:dyDescent="0.2">
      <c r="I73" s="19"/>
      <c r="J73" s="19"/>
    </row>
    <row r="74" spans="9:10" x14ac:dyDescent="0.2">
      <c r="I74" s="19"/>
      <c r="J74" s="19"/>
    </row>
    <row r="75" spans="9:10" x14ac:dyDescent="0.2">
      <c r="I75" s="19"/>
      <c r="J75" s="19"/>
    </row>
  </sheetData>
  <mergeCells count="10">
    <mergeCell ref="A1:K1"/>
    <mergeCell ref="A2:K2"/>
    <mergeCell ref="A36:K36"/>
    <mergeCell ref="A37:K37"/>
    <mergeCell ref="A43:K43"/>
    <mergeCell ref="A41:K41"/>
    <mergeCell ref="A42:K42"/>
    <mergeCell ref="A38:K38"/>
    <mergeCell ref="A39:K39"/>
    <mergeCell ref="A40:K40"/>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33"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21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11"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51" t="s">
        <v>184</v>
      </c>
      <c r="B4" s="1721">
        <v>46791.458909590008</v>
      </c>
      <c r="C4" s="1197">
        <f>SUM(D4:J4)</f>
        <v>670776.26926555391</v>
      </c>
      <c r="D4" s="1449">
        <v>234966.951</v>
      </c>
      <c r="E4" s="1806">
        <v>889.23265000000004</v>
      </c>
      <c r="F4" s="1187">
        <v>38905.538</v>
      </c>
      <c r="G4" s="1187">
        <v>0</v>
      </c>
      <c r="H4" s="2023">
        <v>48491.082720000013</v>
      </c>
      <c r="I4" s="1598">
        <v>2184.98</v>
      </c>
      <c r="J4" s="1794">
        <v>345338.48489555396</v>
      </c>
      <c r="K4" s="904">
        <v>10814</v>
      </c>
    </row>
    <row r="5" spans="1:11" ht="12.75" customHeight="1" x14ac:dyDescent="0.2">
      <c r="A5" s="51" t="s">
        <v>185</v>
      </c>
      <c r="B5" s="1721">
        <v>82.453977857600009</v>
      </c>
      <c r="C5" s="1197">
        <f t="shared" ref="C5:C61" si="0">SUM(D5:J5)</f>
        <v>787.34290159685406</v>
      </c>
      <c r="D5" s="1449">
        <v>272.17399999999998</v>
      </c>
      <c r="E5" s="1806">
        <v>0</v>
      </c>
      <c r="F5" s="1187">
        <v>5.8449999999999998</v>
      </c>
      <c r="G5" s="1187">
        <v>0</v>
      </c>
      <c r="H5" s="2023">
        <v>0</v>
      </c>
      <c r="I5" s="1599">
        <v>0</v>
      </c>
      <c r="J5" s="1794">
        <v>509.32390159685406</v>
      </c>
      <c r="K5" s="905">
        <v>17</v>
      </c>
    </row>
    <row r="6" spans="1:11" ht="12.75" customHeight="1" x14ac:dyDescent="0.2">
      <c r="A6" s="51" t="s">
        <v>186</v>
      </c>
      <c r="B6" s="1721">
        <v>2888.5914548713999</v>
      </c>
      <c r="C6" s="1197">
        <f t="shared" si="0"/>
        <v>40180.704843775311</v>
      </c>
      <c r="D6" s="1449">
        <v>22160.357</v>
      </c>
      <c r="E6" s="1806">
        <v>0</v>
      </c>
      <c r="F6" s="1187">
        <v>883.22</v>
      </c>
      <c r="G6" s="1187">
        <v>0</v>
      </c>
      <c r="H6" s="2023">
        <v>0</v>
      </c>
      <c r="I6" s="1599">
        <v>76.834000000000003</v>
      </c>
      <c r="J6" s="1794">
        <v>17060.293843775311</v>
      </c>
      <c r="K6" s="905">
        <v>1042</v>
      </c>
    </row>
    <row r="7" spans="1:11" ht="12.75" customHeight="1" x14ac:dyDescent="0.2">
      <c r="A7" s="51" t="s">
        <v>187</v>
      </c>
      <c r="B7" s="1721">
        <v>13038.686074371</v>
      </c>
      <c r="C7" s="1197">
        <f t="shared" si="0"/>
        <v>176897.25349567289</v>
      </c>
      <c r="D7" s="1449">
        <v>87623.763000000006</v>
      </c>
      <c r="E7" s="1806">
        <v>0</v>
      </c>
      <c r="F7" s="1187">
        <v>7703.9530000000004</v>
      </c>
      <c r="G7" s="1187">
        <v>0</v>
      </c>
      <c r="H7" s="2023">
        <v>0</v>
      </c>
      <c r="I7" s="1599">
        <v>328.49599999999998</v>
      </c>
      <c r="J7" s="1794">
        <v>81241.041495672893</v>
      </c>
      <c r="K7" s="905">
        <v>4482</v>
      </c>
    </row>
    <row r="8" spans="1:11" ht="12.75" customHeight="1" x14ac:dyDescent="0.2">
      <c r="A8" s="51" t="s">
        <v>188</v>
      </c>
      <c r="B8" s="1721">
        <v>3734.6300767618</v>
      </c>
      <c r="C8" s="1197">
        <f t="shared" si="0"/>
        <v>54987.440427579044</v>
      </c>
      <c r="D8" s="1449">
        <v>27624.15</v>
      </c>
      <c r="E8" s="1806">
        <v>0</v>
      </c>
      <c r="F8" s="1187">
        <v>1551.626</v>
      </c>
      <c r="G8" s="1187">
        <v>0</v>
      </c>
      <c r="H8" s="2023">
        <v>0</v>
      </c>
      <c r="I8" s="1599">
        <v>109.801</v>
      </c>
      <c r="J8" s="1794">
        <v>25701.863427579046</v>
      </c>
      <c r="K8" s="905">
        <v>1361</v>
      </c>
    </row>
    <row r="9" spans="1:11" ht="12.75" customHeight="1" x14ac:dyDescent="0.2">
      <c r="A9" s="51" t="s">
        <v>189</v>
      </c>
      <c r="B9" s="1721">
        <v>683.62474863359989</v>
      </c>
      <c r="C9" s="1197">
        <f t="shared" si="0"/>
        <v>9480.3795907044314</v>
      </c>
      <c r="D9" s="1449">
        <v>5755.0879999999997</v>
      </c>
      <c r="E9" s="1806">
        <v>0</v>
      </c>
      <c r="F9" s="1187">
        <v>430.46199999999999</v>
      </c>
      <c r="G9" s="1187">
        <v>0</v>
      </c>
      <c r="H9" s="2023">
        <v>0</v>
      </c>
      <c r="I9" s="1599">
        <v>70.066999999999993</v>
      </c>
      <c r="J9" s="1794">
        <v>3224.7625907044317</v>
      </c>
      <c r="K9" s="905">
        <v>242</v>
      </c>
    </row>
    <row r="10" spans="1:11" ht="12.75" customHeight="1" x14ac:dyDescent="0.2">
      <c r="A10" s="51" t="s">
        <v>190</v>
      </c>
      <c r="B10" s="1721">
        <v>39424.41584491</v>
      </c>
      <c r="C10" s="1197">
        <f t="shared" si="0"/>
        <v>581361.83997977548</v>
      </c>
      <c r="D10" s="1449">
        <v>262236.51699999999</v>
      </c>
      <c r="E10" s="1806">
        <v>4150.7818100000004</v>
      </c>
      <c r="F10" s="1187">
        <v>31686.044999999998</v>
      </c>
      <c r="G10" s="1187">
        <v>0</v>
      </c>
      <c r="H10" s="2023">
        <v>5909.3586299999988</v>
      </c>
      <c r="I10" s="1599">
        <v>2021.54</v>
      </c>
      <c r="J10" s="1794">
        <v>275357.5975397756</v>
      </c>
      <c r="K10" s="905">
        <v>11411</v>
      </c>
    </row>
    <row r="11" spans="1:11" ht="12.75" customHeight="1" x14ac:dyDescent="0.2">
      <c r="A11" s="51" t="s">
        <v>191</v>
      </c>
      <c r="B11" s="1721">
        <v>1817.0474256982</v>
      </c>
      <c r="C11" s="1197">
        <f t="shared" si="0"/>
        <v>27750.177727864189</v>
      </c>
      <c r="D11" s="1449">
        <v>15476.918</v>
      </c>
      <c r="E11" s="1806">
        <v>0</v>
      </c>
      <c r="F11" s="1187">
        <v>264.76600000000002</v>
      </c>
      <c r="G11" s="1187">
        <v>0</v>
      </c>
      <c r="H11" s="2023">
        <v>0</v>
      </c>
      <c r="I11" s="1599">
        <v>36.360999999999997</v>
      </c>
      <c r="J11" s="1794">
        <v>11972.132727864191</v>
      </c>
      <c r="K11" s="905">
        <v>734</v>
      </c>
    </row>
    <row r="12" spans="1:11" ht="12.75" customHeight="1" x14ac:dyDescent="0.2">
      <c r="A12" s="51" t="s">
        <v>192</v>
      </c>
      <c r="B12" s="1721">
        <v>11667.031462930998</v>
      </c>
      <c r="C12" s="1197">
        <f t="shared" si="0"/>
        <v>145843.85975584309</v>
      </c>
      <c r="D12" s="1449">
        <v>81366.736999999994</v>
      </c>
      <c r="E12" s="1806">
        <v>0</v>
      </c>
      <c r="F12" s="1187">
        <v>5172.6009999999997</v>
      </c>
      <c r="G12" s="1187">
        <v>0</v>
      </c>
      <c r="H12" s="2023">
        <v>0</v>
      </c>
      <c r="I12" s="1599">
        <v>446.73500000000001</v>
      </c>
      <c r="J12" s="1794">
        <v>58857.786755843095</v>
      </c>
      <c r="K12" s="905">
        <v>3424</v>
      </c>
    </row>
    <row r="13" spans="1:11" ht="12.75" customHeight="1" x14ac:dyDescent="0.2">
      <c r="A13" s="51" t="s">
        <v>193</v>
      </c>
      <c r="B13" s="1721">
        <v>34119.59615153</v>
      </c>
      <c r="C13" s="1197">
        <f t="shared" si="0"/>
        <v>670127.44029514724</v>
      </c>
      <c r="D13" s="1449">
        <v>290061.26500000001</v>
      </c>
      <c r="E13" s="1806">
        <v>246.9187</v>
      </c>
      <c r="F13" s="1187">
        <v>24856.295999999998</v>
      </c>
      <c r="G13" s="1187">
        <v>0</v>
      </c>
      <c r="H13" s="2023">
        <v>0</v>
      </c>
      <c r="I13" s="1599">
        <v>947.80899999999997</v>
      </c>
      <c r="J13" s="1794">
        <v>354015.15159514727</v>
      </c>
      <c r="K13" s="905">
        <v>13624</v>
      </c>
    </row>
    <row r="14" spans="1:11" ht="12.75" customHeight="1" x14ac:dyDescent="0.2">
      <c r="A14" s="51" t="s">
        <v>194</v>
      </c>
      <c r="B14" s="1721">
        <v>1219.6665456160001</v>
      </c>
      <c r="C14" s="1197">
        <f t="shared" si="0"/>
        <v>15335.964822687745</v>
      </c>
      <c r="D14" s="1449">
        <v>8615.2739999999994</v>
      </c>
      <c r="E14" s="1806">
        <v>0</v>
      </c>
      <c r="F14" s="1187">
        <v>340.18599999999998</v>
      </c>
      <c r="G14" s="1187">
        <v>0</v>
      </c>
      <c r="H14" s="2023">
        <v>0</v>
      </c>
      <c r="I14" s="1599">
        <v>1.754</v>
      </c>
      <c r="J14" s="1794">
        <v>6378.7508226877453</v>
      </c>
      <c r="K14" s="905">
        <v>435</v>
      </c>
    </row>
    <row r="15" spans="1:11" ht="12.75" customHeight="1" x14ac:dyDescent="0.2">
      <c r="A15" s="51" t="s">
        <v>195</v>
      </c>
      <c r="B15" s="1721">
        <v>7229.3705387472</v>
      </c>
      <c r="C15" s="1197">
        <f t="shared" si="0"/>
        <v>127003.15251789865</v>
      </c>
      <c r="D15" s="1449">
        <v>53663.298000000003</v>
      </c>
      <c r="E15" s="1806">
        <v>0</v>
      </c>
      <c r="F15" s="1187">
        <v>2674.5680000000002</v>
      </c>
      <c r="G15" s="1187">
        <v>0</v>
      </c>
      <c r="H15" s="2023">
        <v>0</v>
      </c>
      <c r="I15" s="1599">
        <v>101.214</v>
      </c>
      <c r="J15" s="1794">
        <v>70564.072517898647</v>
      </c>
      <c r="K15" s="905">
        <v>3363</v>
      </c>
    </row>
    <row r="16" spans="1:11" ht="12.75" customHeight="1" x14ac:dyDescent="0.2">
      <c r="A16" s="51" t="s">
        <v>196</v>
      </c>
      <c r="B16" s="1721">
        <v>6016.3173930810999</v>
      </c>
      <c r="C16" s="1197">
        <f t="shared" si="0"/>
        <v>82223.132200216307</v>
      </c>
      <c r="D16" s="1449">
        <v>55085.110999999997</v>
      </c>
      <c r="E16" s="1806">
        <v>0</v>
      </c>
      <c r="F16" s="1187">
        <v>3250.5450000000001</v>
      </c>
      <c r="G16" s="1187">
        <v>0</v>
      </c>
      <c r="H16" s="2023">
        <v>0</v>
      </c>
      <c r="I16" s="1599">
        <v>35.097999999999999</v>
      </c>
      <c r="J16" s="1794">
        <v>23852.37820021631</v>
      </c>
      <c r="K16" s="905">
        <v>2031</v>
      </c>
    </row>
    <row r="17" spans="1:13" ht="12.75" customHeight="1" x14ac:dyDescent="0.2">
      <c r="A17" s="51" t="s">
        <v>197</v>
      </c>
      <c r="B17" s="1721">
        <v>1337.7700190630003</v>
      </c>
      <c r="C17" s="1197">
        <f t="shared" si="0"/>
        <v>12286.520475377998</v>
      </c>
      <c r="D17" s="1449">
        <v>7671.482</v>
      </c>
      <c r="E17" s="1806">
        <v>0</v>
      </c>
      <c r="F17" s="1187">
        <v>216.405</v>
      </c>
      <c r="G17" s="1187">
        <v>0</v>
      </c>
      <c r="H17" s="2023">
        <v>0</v>
      </c>
      <c r="I17" s="1599">
        <v>14.775</v>
      </c>
      <c r="J17" s="1794">
        <v>4383.8584753779996</v>
      </c>
      <c r="K17" s="905">
        <v>294</v>
      </c>
    </row>
    <row r="18" spans="1:13" ht="12.75" customHeight="1" x14ac:dyDescent="0.2">
      <c r="A18" s="51" t="s">
        <v>198</v>
      </c>
      <c r="B18" s="1721">
        <v>35955.365145529999</v>
      </c>
      <c r="C18" s="1197">
        <f t="shared" si="0"/>
        <v>465984.38542803586</v>
      </c>
      <c r="D18" s="1449">
        <v>305105.26199999999</v>
      </c>
      <c r="E18" s="1806">
        <v>0</v>
      </c>
      <c r="F18" s="1187">
        <v>26437.445</v>
      </c>
      <c r="G18" s="1187">
        <v>0</v>
      </c>
      <c r="H18" s="2023">
        <v>2257.31628</v>
      </c>
      <c r="I18" s="1599">
        <v>564.65099999999995</v>
      </c>
      <c r="J18" s="1794">
        <v>131619.7111480358</v>
      </c>
      <c r="K18" s="905">
        <v>9670</v>
      </c>
    </row>
    <row r="19" spans="1:13" ht="12.75" customHeight="1" x14ac:dyDescent="0.2">
      <c r="A19" s="51" t="s">
        <v>199</v>
      </c>
      <c r="B19" s="1721">
        <v>8050.165292020899</v>
      </c>
      <c r="C19" s="1197">
        <f t="shared" si="0"/>
        <v>132720.7298321831</v>
      </c>
      <c r="D19" s="1449">
        <v>81519.870999999999</v>
      </c>
      <c r="E19" s="1806">
        <v>0</v>
      </c>
      <c r="F19" s="1187">
        <v>12800.017</v>
      </c>
      <c r="G19" s="1187">
        <v>0</v>
      </c>
      <c r="H19" s="2023">
        <v>0</v>
      </c>
      <c r="I19" s="1599">
        <v>209.42599999999999</v>
      </c>
      <c r="J19" s="1794">
        <v>38191.415832183091</v>
      </c>
      <c r="K19" s="905">
        <v>2663</v>
      </c>
    </row>
    <row r="20" spans="1:13" ht="12.75" customHeight="1" x14ac:dyDescent="0.2">
      <c r="A20" s="51" t="s">
        <v>200</v>
      </c>
      <c r="B20" s="1721">
        <v>4431.3894996362997</v>
      </c>
      <c r="C20" s="1197">
        <f t="shared" si="0"/>
        <v>104008.24518872405</v>
      </c>
      <c r="D20" s="1449">
        <v>43494.260999999999</v>
      </c>
      <c r="E20" s="1806">
        <v>0</v>
      </c>
      <c r="F20" s="1187">
        <v>1086.1310000000001</v>
      </c>
      <c r="G20" s="1187">
        <v>0</v>
      </c>
      <c r="H20" s="2023">
        <v>0</v>
      </c>
      <c r="I20" s="1599">
        <v>162.05099999999999</v>
      </c>
      <c r="J20" s="1794">
        <v>59265.802188724047</v>
      </c>
      <c r="K20" s="905">
        <v>2142</v>
      </c>
    </row>
    <row r="21" spans="1:13" ht="12.75" customHeight="1" x14ac:dyDescent="0.2">
      <c r="A21" s="51" t="s">
        <v>201</v>
      </c>
      <c r="B21" s="1721">
        <v>1822.4995094697001</v>
      </c>
      <c r="C21" s="1197">
        <f t="shared" si="0"/>
        <v>29781.059599789551</v>
      </c>
      <c r="D21" s="1449">
        <v>14618.915999999999</v>
      </c>
      <c r="E21" s="1806">
        <v>0</v>
      </c>
      <c r="F21" s="1187">
        <v>721.69899999999996</v>
      </c>
      <c r="G21" s="1187">
        <v>0</v>
      </c>
      <c r="H21" s="2023">
        <v>0</v>
      </c>
      <c r="I21" s="1599">
        <v>47.509</v>
      </c>
      <c r="J21" s="1794">
        <v>14392.935599789551</v>
      </c>
      <c r="K21" s="905">
        <v>797</v>
      </c>
    </row>
    <row r="22" spans="1:13" ht="12.75" customHeight="1" x14ac:dyDescent="0.2">
      <c r="A22" s="51" t="s">
        <v>202</v>
      </c>
      <c r="B22" s="1721">
        <v>250822.32961418998</v>
      </c>
      <c r="C22" s="1197">
        <f t="shared" si="0"/>
        <v>3836566.9724579351</v>
      </c>
      <c r="D22" s="1449">
        <v>1698011.351</v>
      </c>
      <c r="E22" s="1806">
        <v>4805.2491</v>
      </c>
      <c r="F22" s="1187">
        <v>266750.913</v>
      </c>
      <c r="G22" s="1187">
        <v>0</v>
      </c>
      <c r="H22" s="2023">
        <v>63412.622920000002</v>
      </c>
      <c r="I22" s="1599">
        <v>11603.009</v>
      </c>
      <c r="J22" s="1794">
        <v>1791983.8274379354</v>
      </c>
      <c r="K22" s="905">
        <v>68666</v>
      </c>
    </row>
    <row r="23" spans="1:13" ht="12.75" customHeight="1" x14ac:dyDescent="0.2">
      <c r="A23" s="51" t="s">
        <v>203</v>
      </c>
      <c r="B23" s="1721">
        <v>5480.7311017649008</v>
      </c>
      <c r="C23" s="1197">
        <f t="shared" si="0"/>
        <v>117236.39308842251</v>
      </c>
      <c r="D23" s="1449">
        <v>57972.783000000003</v>
      </c>
      <c r="E23" s="1806">
        <v>0</v>
      </c>
      <c r="F23" s="1187">
        <v>3972.3339999999998</v>
      </c>
      <c r="G23" s="1187">
        <v>0</v>
      </c>
      <c r="H23" s="2023">
        <v>0</v>
      </c>
      <c r="I23" s="1599">
        <v>105.467</v>
      </c>
      <c r="J23" s="1794">
        <v>55185.809088422502</v>
      </c>
      <c r="K23" s="905">
        <v>2567</v>
      </c>
    </row>
    <row r="24" spans="1:13" ht="12.75" customHeight="1" x14ac:dyDescent="0.2">
      <c r="A24" s="51" t="s">
        <v>204</v>
      </c>
      <c r="B24" s="1721">
        <v>7805.0805595900001</v>
      </c>
      <c r="C24" s="1197">
        <f t="shared" si="0"/>
        <v>109179.43568924378</v>
      </c>
      <c r="D24" s="1449">
        <v>37008.311000000002</v>
      </c>
      <c r="E24" s="1806">
        <v>0</v>
      </c>
      <c r="F24" s="1187">
        <v>4460.0709999999999</v>
      </c>
      <c r="G24" s="1187">
        <v>0</v>
      </c>
      <c r="H24" s="2023">
        <v>0</v>
      </c>
      <c r="I24" s="1599">
        <v>843.38400000000001</v>
      </c>
      <c r="J24" s="1794">
        <v>66867.669689243776</v>
      </c>
      <c r="K24" s="905">
        <v>1852</v>
      </c>
    </row>
    <row r="25" spans="1:13" ht="12.75" customHeight="1" x14ac:dyDescent="0.2">
      <c r="A25" s="51" t="s">
        <v>205</v>
      </c>
      <c r="B25" s="1721">
        <v>1397.3886958426001</v>
      </c>
      <c r="C25" s="1197">
        <f t="shared" si="0"/>
        <v>22231.082578834877</v>
      </c>
      <c r="D25" s="1449">
        <v>8942.0990000000002</v>
      </c>
      <c r="E25" s="1806">
        <v>0</v>
      </c>
      <c r="F25" s="1187">
        <v>406.35500000000002</v>
      </c>
      <c r="G25" s="1187">
        <v>0</v>
      </c>
      <c r="H25" s="2023">
        <v>0</v>
      </c>
      <c r="I25" s="1599">
        <v>6.3259999999999996</v>
      </c>
      <c r="J25" s="1794">
        <v>12876.302578834879</v>
      </c>
      <c r="K25" s="905">
        <v>576</v>
      </c>
    </row>
    <row r="26" spans="1:13" ht="12.75" customHeight="1" x14ac:dyDescent="0.2">
      <c r="A26" s="51" t="s">
        <v>206</v>
      </c>
      <c r="B26" s="1721">
        <v>4609.3897532038</v>
      </c>
      <c r="C26" s="1197">
        <f t="shared" si="0"/>
        <v>85913.480807617161</v>
      </c>
      <c r="D26" s="1449">
        <v>35241.065999999999</v>
      </c>
      <c r="E26" s="1806">
        <v>0</v>
      </c>
      <c r="F26" s="1187">
        <v>1118.896</v>
      </c>
      <c r="G26" s="1187">
        <v>0</v>
      </c>
      <c r="H26" s="2023">
        <v>0</v>
      </c>
      <c r="I26" s="1599">
        <v>111.584</v>
      </c>
      <c r="J26" s="1794">
        <v>49441.934807617159</v>
      </c>
      <c r="K26" s="905">
        <v>1902</v>
      </c>
    </row>
    <row r="27" spans="1:13" ht="12.75" customHeight="1" x14ac:dyDescent="0.2">
      <c r="A27" s="51" t="s">
        <v>207</v>
      </c>
      <c r="B27" s="1721">
        <v>9513.4118888800003</v>
      </c>
      <c r="C27" s="1197">
        <f t="shared" si="0"/>
        <v>140029.56528064021</v>
      </c>
      <c r="D27" s="1449">
        <v>67199.691000000006</v>
      </c>
      <c r="E27" s="1806">
        <v>0</v>
      </c>
      <c r="F27" s="1187">
        <v>6519.3090000000002</v>
      </c>
      <c r="G27" s="1187">
        <v>0</v>
      </c>
      <c r="H27" s="2023">
        <v>4002.1123200000002</v>
      </c>
      <c r="I27" s="1599">
        <v>195.70599999999999</v>
      </c>
      <c r="J27" s="1794">
        <v>62112.746960640216</v>
      </c>
      <c r="K27" s="905">
        <v>3033</v>
      </c>
    </row>
    <row r="28" spans="1:13" ht="12.75" customHeight="1" x14ac:dyDescent="0.2">
      <c r="A28" s="51" t="s">
        <v>208</v>
      </c>
      <c r="B28" s="1721">
        <v>653.88072198259999</v>
      </c>
      <c r="C28" s="1197">
        <f t="shared" si="0"/>
        <v>10354.099480800323</v>
      </c>
      <c r="D28" s="1449">
        <v>4898.9650000000001</v>
      </c>
      <c r="E28" s="1806">
        <v>0</v>
      </c>
      <c r="F28" s="1187">
        <v>184.929</v>
      </c>
      <c r="G28" s="1187">
        <v>0</v>
      </c>
      <c r="H28" s="2023">
        <v>0</v>
      </c>
      <c r="I28" s="1599">
        <v>46.427</v>
      </c>
      <c r="J28" s="1794">
        <v>5223.7784808003235</v>
      </c>
      <c r="K28" s="905">
        <v>305</v>
      </c>
    </row>
    <row r="29" spans="1:13" ht="12.75" customHeight="1" x14ac:dyDescent="0.2">
      <c r="A29" s="51" t="s">
        <v>209</v>
      </c>
      <c r="B29" s="1721">
        <v>487.1217499613</v>
      </c>
      <c r="C29" s="1197">
        <f t="shared" si="0"/>
        <v>6263.4446831399455</v>
      </c>
      <c r="D29" s="1449">
        <v>2915.6239999999998</v>
      </c>
      <c r="E29" s="1806">
        <v>0</v>
      </c>
      <c r="F29" s="1187">
        <v>570.28</v>
      </c>
      <c r="G29" s="1187">
        <v>0</v>
      </c>
      <c r="H29" s="2023">
        <v>0</v>
      </c>
      <c r="I29" s="1599">
        <v>209.685</v>
      </c>
      <c r="J29" s="1794">
        <v>2567.8556831399455</v>
      </c>
      <c r="K29" s="905">
        <v>165</v>
      </c>
    </row>
    <row r="30" spans="1:13" ht="12.75" customHeight="1" x14ac:dyDescent="0.2">
      <c r="A30" s="51" t="s">
        <v>210</v>
      </c>
      <c r="B30" s="1721">
        <v>17598.984286658</v>
      </c>
      <c r="C30" s="1197">
        <f t="shared" si="0"/>
        <v>282314.07122918661</v>
      </c>
      <c r="D30" s="1449">
        <v>140808.04300000001</v>
      </c>
      <c r="E30" s="1806">
        <v>0</v>
      </c>
      <c r="F30" s="1187">
        <v>13544.53</v>
      </c>
      <c r="G30" s="1187">
        <v>0</v>
      </c>
      <c r="H30" s="2023">
        <v>0</v>
      </c>
      <c r="I30" s="1599">
        <v>586.79200000000003</v>
      </c>
      <c r="J30" s="1794">
        <v>127374.70622918659</v>
      </c>
      <c r="K30" s="905">
        <v>6124</v>
      </c>
      <c r="M30" s="16"/>
    </row>
    <row r="31" spans="1:13" ht="12.75" customHeight="1" x14ac:dyDescent="0.2">
      <c r="A31" s="51" t="s">
        <v>211</v>
      </c>
      <c r="B31" s="1721">
        <v>5252.4426245199993</v>
      </c>
      <c r="C31" s="1197">
        <f t="shared" si="0"/>
        <v>85149.131952331227</v>
      </c>
      <c r="D31" s="1449">
        <v>49711.23</v>
      </c>
      <c r="E31" s="1806">
        <v>0</v>
      </c>
      <c r="F31" s="1187">
        <v>3656.95</v>
      </c>
      <c r="G31" s="1187">
        <v>0</v>
      </c>
      <c r="H31" s="2023">
        <v>0</v>
      </c>
      <c r="I31" s="1599">
        <v>428.99799999999999</v>
      </c>
      <c r="J31" s="1794">
        <v>31351.953952331227</v>
      </c>
      <c r="K31" s="905">
        <v>1932</v>
      </c>
    </row>
    <row r="32" spans="1:13" ht="12.75" customHeight="1" x14ac:dyDescent="0.2">
      <c r="A32" s="51" t="s">
        <v>2037</v>
      </c>
      <c r="B32" s="1721">
        <v>6333.5323456360002</v>
      </c>
      <c r="C32" s="1197">
        <f t="shared" si="0"/>
        <v>88625.953642074266</v>
      </c>
      <c r="D32" s="1449">
        <v>52097.699000000001</v>
      </c>
      <c r="E32" s="1806">
        <v>0</v>
      </c>
      <c r="F32" s="1187">
        <v>3005.2449999999999</v>
      </c>
      <c r="G32" s="1187">
        <v>0</v>
      </c>
      <c r="H32" s="2023">
        <v>0</v>
      </c>
      <c r="I32" s="1599">
        <v>371.58600000000001</v>
      </c>
      <c r="J32" s="1794">
        <v>33151.42364207426</v>
      </c>
      <c r="K32" s="905">
        <v>2265</v>
      </c>
    </row>
    <row r="33" spans="1:11" ht="12.75" customHeight="1" x14ac:dyDescent="0.2">
      <c r="A33" s="51" t="s">
        <v>212</v>
      </c>
      <c r="B33" s="1721">
        <v>98429.319650189995</v>
      </c>
      <c r="C33" s="1197">
        <f t="shared" si="0"/>
        <v>1093875.1099925039</v>
      </c>
      <c r="D33" s="1449">
        <v>595921.81599999999</v>
      </c>
      <c r="E33" s="1806">
        <v>0</v>
      </c>
      <c r="F33" s="1187">
        <v>111722.79300000001</v>
      </c>
      <c r="G33" s="1187">
        <v>0</v>
      </c>
      <c r="H33" s="2023">
        <v>0</v>
      </c>
      <c r="I33" s="1599">
        <v>7501.3819999999996</v>
      </c>
      <c r="J33" s="1794">
        <v>378729.11899250397</v>
      </c>
      <c r="K33" s="905">
        <v>23041</v>
      </c>
    </row>
    <row r="34" spans="1:11" ht="12.75" customHeight="1" x14ac:dyDescent="0.2">
      <c r="A34" s="51" t="s">
        <v>213</v>
      </c>
      <c r="B34" s="1721">
        <v>24024.914709491997</v>
      </c>
      <c r="C34" s="1197">
        <f t="shared" si="0"/>
        <v>324841.52418033336</v>
      </c>
      <c r="D34" s="1449">
        <v>198742.65900000001</v>
      </c>
      <c r="E34" s="1806">
        <v>0</v>
      </c>
      <c r="F34" s="1187">
        <v>19144.793000000001</v>
      </c>
      <c r="G34" s="1187">
        <v>0</v>
      </c>
      <c r="H34" s="2023">
        <v>0</v>
      </c>
      <c r="I34" s="1599">
        <v>1081.1790000000001</v>
      </c>
      <c r="J34" s="1794">
        <v>105872.89318033333</v>
      </c>
      <c r="K34" s="905">
        <v>6857</v>
      </c>
    </row>
    <row r="35" spans="1:11" ht="12.75" customHeight="1" x14ac:dyDescent="0.2">
      <c r="A35" s="51" t="s">
        <v>214</v>
      </c>
      <c r="B35" s="1721">
        <v>1520.3175884795</v>
      </c>
      <c r="C35" s="1197">
        <f t="shared" si="0"/>
        <v>25204.132254315286</v>
      </c>
      <c r="D35" s="1449">
        <v>9737.009</v>
      </c>
      <c r="E35" s="1806">
        <v>0</v>
      </c>
      <c r="F35" s="1187">
        <v>265.69200000000001</v>
      </c>
      <c r="G35" s="1187">
        <v>0</v>
      </c>
      <c r="H35" s="2023">
        <v>0</v>
      </c>
      <c r="I35" s="1599">
        <v>24.597999999999999</v>
      </c>
      <c r="J35" s="1794">
        <v>15176.833254315283</v>
      </c>
      <c r="K35" s="905">
        <v>656</v>
      </c>
    </row>
    <row r="36" spans="1:11" ht="12.75" customHeight="1" x14ac:dyDescent="0.2">
      <c r="A36" s="51" t="s">
        <v>215</v>
      </c>
      <c r="B36" s="1721">
        <v>113876.9597437</v>
      </c>
      <c r="C36" s="1197">
        <f t="shared" si="0"/>
        <v>2122748.5765485978</v>
      </c>
      <c r="D36" s="1449">
        <v>1291294.1810000001</v>
      </c>
      <c r="E36" s="1806">
        <v>26</v>
      </c>
      <c r="F36" s="1187">
        <v>170529.61600000001</v>
      </c>
      <c r="G36" s="1187">
        <v>0</v>
      </c>
      <c r="H36" s="2023">
        <v>14789.726899999998</v>
      </c>
      <c r="I36" s="1599">
        <v>2762.1239999999998</v>
      </c>
      <c r="J36" s="1794">
        <v>643346.92864859779</v>
      </c>
      <c r="K36" s="905">
        <v>40554</v>
      </c>
    </row>
    <row r="37" spans="1:11" ht="12.75" customHeight="1" x14ac:dyDescent="0.2">
      <c r="A37" s="51" t="s">
        <v>216</v>
      </c>
      <c r="B37" s="1721">
        <v>75167.21867658</v>
      </c>
      <c r="C37" s="1197">
        <f t="shared" si="0"/>
        <v>1102353.9924821884</v>
      </c>
      <c r="D37" s="1449">
        <v>539989.73899999994</v>
      </c>
      <c r="E37" s="1806">
        <v>0</v>
      </c>
      <c r="F37" s="1187">
        <v>54537.53</v>
      </c>
      <c r="G37" s="1187">
        <v>0</v>
      </c>
      <c r="H37" s="2023">
        <v>0</v>
      </c>
      <c r="I37" s="1599">
        <v>2328.2530000000002</v>
      </c>
      <c r="J37" s="1794">
        <v>505498.47048218839</v>
      </c>
      <c r="K37" s="905">
        <v>22362</v>
      </c>
    </row>
    <row r="38" spans="1:11" ht="12.75" customHeight="1" x14ac:dyDescent="0.2">
      <c r="A38" s="51" t="s">
        <v>217</v>
      </c>
      <c r="B38" s="1721">
        <v>2492.0512588261004</v>
      </c>
      <c r="C38" s="1197">
        <f t="shared" si="0"/>
        <v>46268.022518878061</v>
      </c>
      <c r="D38" s="1449">
        <v>22415.373</v>
      </c>
      <c r="E38" s="1806">
        <v>0</v>
      </c>
      <c r="F38" s="1187">
        <v>2256.0970000000002</v>
      </c>
      <c r="G38" s="1187">
        <v>0</v>
      </c>
      <c r="H38" s="2023">
        <v>0</v>
      </c>
      <c r="I38" s="1599">
        <v>59.826999999999998</v>
      </c>
      <c r="J38" s="1794">
        <v>21536.725518878062</v>
      </c>
      <c r="K38" s="905">
        <v>919</v>
      </c>
    </row>
    <row r="39" spans="1:11" ht="12.75" customHeight="1" x14ac:dyDescent="0.2">
      <c r="A39" s="51" t="s">
        <v>218</v>
      </c>
      <c r="B39" s="1721">
        <v>89479.892865169997</v>
      </c>
      <c r="C39" s="1197">
        <f t="shared" si="0"/>
        <v>1446116.4117124197</v>
      </c>
      <c r="D39" s="1449">
        <v>772572.01300000004</v>
      </c>
      <c r="E39" s="1806">
        <v>24.345669999999998</v>
      </c>
      <c r="F39" s="1187">
        <v>89699.093999999997</v>
      </c>
      <c r="G39" s="1187">
        <v>0</v>
      </c>
      <c r="H39" s="2023">
        <v>0</v>
      </c>
      <c r="I39" s="1599">
        <v>1831.5930000000001</v>
      </c>
      <c r="J39" s="1794">
        <v>581989.36604241957</v>
      </c>
      <c r="K39" s="905">
        <v>27968</v>
      </c>
    </row>
    <row r="40" spans="1:11" ht="12.75" customHeight="1" x14ac:dyDescent="0.2">
      <c r="A40" s="51" t="s">
        <v>219</v>
      </c>
      <c r="B40" s="1721">
        <v>225066.42112458003</v>
      </c>
      <c r="C40" s="1197">
        <f t="shared" si="0"/>
        <v>4036139.169208847</v>
      </c>
      <c r="D40" s="1449">
        <v>2293444.1060000001</v>
      </c>
      <c r="E40" s="1806">
        <v>1268.1818799999999</v>
      </c>
      <c r="F40" s="1187">
        <v>443993.45600000001</v>
      </c>
      <c r="G40" s="1187">
        <v>0</v>
      </c>
      <c r="H40" s="2023">
        <v>115746.13886000002</v>
      </c>
      <c r="I40" s="1599">
        <v>6940.2830000000004</v>
      </c>
      <c r="J40" s="1794">
        <v>1174747.0034688474</v>
      </c>
      <c r="K40" s="905">
        <v>73910</v>
      </c>
    </row>
    <row r="41" spans="1:11" ht="12.75" customHeight="1" x14ac:dyDescent="0.2">
      <c r="A41" s="51" t="s">
        <v>220</v>
      </c>
      <c r="B41" s="1721">
        <v>21434.744385389</v>
      </c>
      <c r="C41" s="1197">
        <f t="shared" si="0"/>
        <v>465579.31556811021</v>
      </c>
      <c r="D41" s="1449">
        <v>104293.372</v>
      </c>
      <c r="E41" s="1806">
        <v>1332.4443399999998</v>
      </c>
      <c r="F41" s="1187">
        <v>27804.031999999999</v>
      </c>
      <c r="G41" s="1187">
        <v>0</v>
      </c>
      <c r="H41" s="2023">
        <v>948.8562300000001</v>
      </c>
      <c r="I41" s="1599">
        <v>1585.5360000000001</v>
      </c>
      <c r="J41" s="1794">
        <v>329615.07499811018</v>
      </c>
      <c r="K41" s="905">
        <v>6127</v>
      </c>
    </row>
    <row r="42" spans="1:11" ht="12.75" customHeight="1" x14ac:dyDescent="0.2">
      <c r="A42" s="51" t="s">
        <v>221</v>
      </c>
      <c r="B42" s="1721">
        <v>27785.279781353998</v>
      </c>
      <c r="C42" s="1197">
        <f t="shared" si="0"/>
        <v>420358.78703085356</v>
      </c>
      <c r="D42" s="1449">
        <v>219439.10399999999</v>
      </c>
      <c r="E42" s="1806">
        <v>0</v>
      </c>
      <c r="F42" s="1187">
        <v>21616.877</v>
      </c>
      <c r="G42" s="1187">
        <v>0</v>
      </c>
      <c r="H42" s="2023">
        <v>0</v>
      </c>
      <c r="I42" s="1599">
        <v>735.62900000000002</v>
      </c>
      <c r="J42" s="1794">
        <v>178567.17703085358</v>
      </c>
      <c r="K42" s="905">
        <v>8729</v>
      </c>
    </row>
    <row r="43" spans="1:11" ht="12.75" customHeight="1" x14ac:dyDescent="0.2">
      <c r="A43" s="51" t="s">
        <v>222</v>
      </c>
      <c r="B43" s="1721">
        <v>15591.171852109999</v>
      </c>
      <c r="C43" s="1197">
        <f t="shared" si="0"/>
        <v>155775.29132123088</v>
      </c>
      <c r="D43" s="1449">
        <v>98576.788</v>
      </c>
      <c r="E43" s="1806">
        <v>0</v>
      </c>
      <c r="F43" s="1187">
        <v>5552.6080000000002</v>
      </c>
      <c r="G43" s="1187">
        <v>0</v>
      </c>
      <c r="H43" s="2023">
        <v>0</v>
      </c>
      <c r="I43" s="1599">
        <v>519.96</v>
      </c>
      <c r="J43" s="1794">
        <v>51125.935321230863</v>
      </c>
      <c r="K43" s="905">
        <v>4452</v>
      </c>
    </row>
    <row r="44" spans="1:11" ht="12.75" customHeight="1" x14ac:dyDescent="0.2">
      <c r="A44" s="51" t="s">
        <v>223</v>
      </c>
      <c r="B44" s="1721">
        <v>21517.886362479996</v>
      </c>
      <c r="C44" s="1197">
        <f t="shared" si="0"/>
        <v>388490.2874149264</v>
      </c>
      <c r="D44" s="1449">
        <v>96243.778000000006</v>
      </c>
      <c r="E44" s="1806">
        <v>147.66452999999998</v>
      </c>
      <c r="F44" s="1187">
        <v>19831.932000000001</v>
      </c>
      <c r="G44" s="1187">
        <v>0</v>
      </c>
      <c r="H44" s="2023">
        <v>5300.3281599999991</v>
      </c>
      <c r="I44" s="1599">
        <v>1832.567</v>
      </c>
      <c r="J44" s="1794">
        <v>265134.01772492641</v>
      </c>
      <c r="K44" s="905">
        <v>5591</v>
      </c>
    </row>
    <row r="45" spans="1:11" ht="12.75" customHeight="1" x14ac:dyDescent="0.2">
      <c r="A45" s="51" t="s">
        <v>224</v>
      </c>
      <c r="B45" s="1721">
        <v>18616.3534007665</v>
      </c>
      <c r="C45" s="1197">
        <f t="shared" si="0"/>
        <v>225158.56833016546</v>
      </c>
      <c r="D45" s="1449">
        <v>137588.277</v>
      </c>
      <c r="E45" s="1806">
        <v>0</v>
      </c>
      <c r="F45" s="1187">
        <v>12683.523999999999</v>
      </c>
      <c r="G45" s="1187">
        <v>0</v>
      </c>
      <c r="H45" s="2023">
        <v>0</v>
      </c>
      <c r="I45" s="1599">
        <v>1124.357</v>
      </c>
      <c r="J45" s="1794">
        <v>73762.410330165469</v>
      </c>
      <c r="K45" s="905">
        <v>5312</v>
      </c>
    </row>
    <row r="46" spans="1:11" ht="12.75" customHeight="1" x14ac:dyDescent="0.2">
      <c r="A46" s="51" t="s">
        <v>225</v>
      </c>
      <c r="B46" s="1721">
        <v>48168.791823500003</v>
      </c>
      <c r="C46" s="1197">
        <f t="shared" si="0"/>
        <v>740946.20036888821</v>
      </c>
      <c r="D46" s="1449">
        <v>227379.72099999999</v>
      </c>
      <c r="E46" s="1806">
        <v>0</v>
      </c>
      <c r="F46" s="1187">
        <v>43020.207000000002</v>
      </c>
      <c r="G46" s="1187">
        <v>0</v>
      </c>
      <c r="H46" s="2023">
        <v>0</v>
      </c>
      <c r="I46" s="1599">
        <v>2747.1950000000002</v>
      </c>
      <c r="J46" s="1794">
        <v>467799.07736888819</v>
      </c>
      <c r="K46" s="905">
        <v>12038</v>
      </c>
    </row>
    <row r="47" spans="1:11" ht="12.75" customHeight="1" x14ac:dyDescent="0.2">
      <c r="A47" s="51" t="s">
        <v>127</v>
      </c>
      <c r="B47" s="1721">
        <v>8680.4251497498008</v>
      </c>
      <c r="C47" s="1197">
        <f t="shared" si="0"/>
        <v>149441.03325501335</v>
      </c>
      <c r="D47" s="1449">
        <v>58963.915000000001</v>
      </c>
      <c r="E47" s="1806">
        <v>0</v>
      </c>
      <c r="F47" s="1187">
        <v>4577.9690000000001</v>
      </c>
      <c r="G47" s="1187">
        <v>0</v>
      </c>
      <c r="H47" s="2023">
        <v>0</v>
      </c>
      <c r="I47" s="1599">
        <v>331.77</v>
      </c>
      <c r="J47" s="1794">
        <v>85567.379255013366</v>
      </c>
      <c r="K47" s="905">
        <v>2928</v>
      </c>
    </row>
    <row r="48" spans="1:11" ht="12.75" customHeight="1" x14ac:dyDescent="0.2">
      <c r="A48" s="51" t="s">
        <v>226</v>
      </c>
      <c r="B48" s="1721">
        <v>12737.263621413</v>
      </c>
      <c r="C48" s="1197">
        <f t="shared" si="0"/>
        <v>237302.54948980708</v>
      </c>
      <c r="D48" s="1449">
        <v>118583.019</v>
      </c>
      <c r="E48" s="1806">
        <v>0</v>
      </c>
      <c r="F48" s="1187">
        <v>5055.2839999999997</v>
      </c>
      <c r="G48" s="1187">
        <v>0</v>
      </c>
      <c r="H48" s="2023">
        <v>0</v>
      </c>
      <c r="I48" s="1599">
        <v>357.22699999999998</v>
      </c>
      <c r="J48" s="1794">
        <v>113307.01948980708</v>
      </c>
      <c r="K48" s="905">
        <v>6143</v>
      </c>
    </row>
    <row r="49" spans="1:11" ht="12.75" customHeight="1" x14ac:dyDescent="0.2">
      <c r="A49" s="51" t="s">
        <v>227</v>
      </c>
      <c r="B49" s="1721">
        <v>228.62697901230001</v>
      </c>
      <c r="C49" s="1197">
        <f t="shared" si="0"/>
        <v>2723.6691215738369</v>
      </c>
      <c r="D49" s="1449">
        <v>1154.6690000000001</v>
      </c>
      <c r="E49" s="1806">
        <v>0</v>
      </c>
      <c r="F49" s="1187">
        <v>5.2619999999999996</v>
      </c>
      <c r="G49" s="1187">
        <v>0</v>
      </c>
      <c r="H49" s="2023">
        <v>0</v>
      </c>
      <c r="I49" s="1599">
        <v>0.11899999999999999</v>
      </c>
      <c r="J49" s="1794">
        <v>1563.619121573837</v>
      </c>
      <c r="K49" s="905">
        <v>101</v>
      </c>
    </row>
    <row r="50" spans="1:11" ht="12.75" customHeight="1" x14ac:dyDescent="0.2">
      <c r="A50" s="51" t="s">
        <v>228</v>
      </c>
      <c r="B50" s="1721">
        <v>3281.5108471550002</v>
      </c>
      <c r="C50" s="1197">
        <f t="shared" si="0"/>
        <v>45175.085741417228</v>
      </c>
      <c r="D50" s="1449">
        <v>23980.904999999999</v>
      </c>
      <c r="E50" s="1806">
        <v>0</v>
      </c>
      <c r="F50" s="1187">
        <v>754.09100000000001</v>
      </c>
      <c r="G50" s="1187">
        <v>0</v>
      </c>
      <c r="H50" s="2023">
        <v>0</v>
      </c>
      <c r="I50" s="1599">
        <v>70.198999999999998</v>
      </c>
      <c r="J50" s="1794">
        <v>20369.890741417228</v>
      </c>
      <c r="K50" s="905">
        <v>1453</v>
      </c>
    </row>
    <row r="51" spans="1:11" ht="12.75" customHeight="1" x14ac:dyDescent="0.2">
      <c r="A51" s="51" t="s">
        <v>229</v>
      </c>
      <c r="B51" s="1721">
        <v>31278.536297969997</v>
      </c>
      <c r="C51" s="1197">
        <f t="shared" si="0"/>
        <v>2388647.6979140891</v>
      </c>
      <c r="D51" s="1449">
        <v>349406.27299999999</v>
      </c>
      <c r="E51" s="1806">
        <v>1324031.2044599997</v>
      </c>
      <c r="F51" s="1187">
        <v>35813.15</v>
      </c>
      <c r="G51" s="1187">
        <v>0</v>
      </c>
      <c r="H51" s="2023">
        <v>510069.02404000005</v>
      </c>
      <c r="I51" s="1599">
        <v>1112.5909999999999</v>
      </c>
      <c r="J51" s="1794">
        <v>168215.45541408955</v>
      </c>
      <c r="K51" s="905">
        <v>10281</v>
      </c>
    </row>
    <row r="52" spans="1:11" ht="12.75" customHeight="1" x14ac:dyDescent="0.2">
      <c r="A52" s="51" t="s">
        <v>230</v>
      </c>
      <c r="B52" s="1721">
        <v>21738.106919720998</v>
      </c>
      <c r="C52" s="1197">
        <f t="shared" si="0"/>
        <v>309721.35510902037</v>
      </c>
      <c r="D52" s="1449">
        <v>132406.40299999999</v>
      </c>
      <c r="E52" s="1806">
        <v>0</v>
      </c>
      <c r="F52" s="1187">
        <v>10586.406999999999</v>
      </c>
      <c r="G52" s="1187">
        <v>0</v>
      </c>
      <c r="H52" s="2023">
        <v>0</v>
      </c>
      <c r="I52" s="1599">
        <v>1225.5409999999999</v>
      </c>
      <c r="J52" s="1794">
        <v>165503.00410902037</v>
      </c>
      <c r="K52" s="905">
        <v>6612</v>
      </c>
    </row>
    <row r="53" spans="1:11" ht="12.75" customHeight="1" x14ac:dyDescent="0.2">
      <c r="A53" s="51" t="s">
        <v>231</v>
      </c>
      <c r="B53" s="1721">
        <v>19645.520969017598</v>
      </c>
      <c r="C53" s="1197">
        <f t="shared" si="0"/>
        <v>282638.14597110957</v>
      </c>
      <c r="D53" s="1449">
        <v>147662.13</v>
      </c>
      <c r="E53" s="1806">
        <v>0</v>
      </c>
      <c r="F53" s="1187">
        <v>13623.191999999999</v>
      </c>
      <c r="G53" s="1187">
        <v>0</v>
      </c>
      <c r="H53" s="2023">
        <v>0</v>
      </c>
      <c r="I53" s="1599">
        <v>522.79200000000003</v>
      </c>
      <c r="J53" s="1794">
        <v>120830.03197110955</v>
      </c>
      <c r="K53" s="905">
        <v>5696</v>
      </c>
    </row>
    <row r="54" spans="1:11" ht="12.75" customHeight="1" x14ac:dyDescent="0.2">
      <c r="A54" s="51" t="s">
        <v>232</v>
      </c>
      <c r="B54" s="1721">
        <v>5109.0093796524006</v>
      </c>
      <c r="C54" s="1197">
        <f t="shared" si="0"/>
        <v>78062.718809120575</v>
      </c>
      <c r="D54" s="1449">
        <v>46550.961000000003</v>
      </c>
      <c r="E54" s="1806">
        <v>0</v>
      </c>
      <c r="F54" s="1187">
        <v>3470.3150000000001</v>
      </c>
      <c r="G54" s="1187">
        <v>0</v>
      </c>
      <c r="H54" s="2023">
        <v>0</v>
      </c>
      <c r="I54" s="1599">
        <v>245.97</v>
      </c>
      <c r="J54" s="1794">
        <v>27795.472809120569</v>
      </c>
      <c r="K54" s="905">
        <v>1508</v>
      </c>
    </row>
    <row r="55" spans="1:11" ht="12.75" customHeight="1" x14ac:dyDescent="0.2">
      <c r="A55" s="51" t="s">
        <v>233</v>
      </c>
      <c r="B55" s="1721">
        <v>3850.8942864177002</v>
      </c>
      <c r="C55" s="1197">
        <f t="shared" si="0"/>
        <v>57787.889739096325</v>
      </c>
      <c r="D55" s="1449">
        <v>26264.300999999999</v>
      </c>
      <c r="E55" s="1806">
        <v>0</v>
      </c>
      <c r="F55" s="1187">
        <v>984.63800000000003</v>
      </c>
      <c r="G55" s="1187">
        <v>0</v>
      </c>
      <c r="H55" s="2023">
        <v>0</v>
      </c>
      <c r="I55" s="1599">
        <v>60.831000000000003</v>
      </c>
      <c r="J55" s="1794">
        <v>30478.119739096324</v>
      </c>
      <c r="K55" s="905">
        <v>1734</v>
      </c>
    </row>
    <row r="56" spans="1:11" ht="12.75" customHeight="1" x14ac:dyDescent="0.2">
      <c r="A56" s="51" t="s">
        <v>234</v>
      </c>
      <c r="B56" s="1721">
        <v>893.1684313408</v>
      </c>
      <c r="C56" s="1197">
        <f t="shared" si="0"/>
        <v>13794.000612644402</v>
      </c>
      <c r="D56" s="1449">
        <v>6219.3249999999998</v>
      </c>
      <c r="E56" s="1806">
        <v>0</v>
      </c>
      <c r="F56" s="1187">
        <v>281.35599999999999</v>
      </c>
      <c r="G56" s="1187">
        <v>0</v>
      </c>
      <c r="H56" s="2023">
        <v>0</v>
      </c>
      <c r="I56" s="1599">
        <v>64.424999999999997</v>
      </c>
      <c r="J56" s="1794">
        <v>7228.8946126444016</v>
      </c>
      <c r="K56" s="905">
        <v>411</v>
      </c>
    </row>
    <row r="57" spans="1:11" ht="12.75" customHeight="1" x14ac:dyDescent="0.2">
      <c r="A57" s="51" t="s">
        <v>235</v>
      </c>
      <c r="B57" s="1721">
        <v>14579.507156009999</v>
      </c>
      <c r="C57" s="1197">
        <f t="shared" si="0"/>
        <v>224900.33872759037</v>
      </c>
      <c r="D57" s="1449">
        <v>121876.948</v>
      </c>
      <c r="E57" s="1806">
        <v>0</v>
      </c>
      <c r="F57" s="1187">
        <v>9956.0679999999993</v>
      </c>
      <c r="G57" s="1187">
        <v>0</v>
      </c>
      <c r="H57" s="2023">
        <v>0</v>
      </c>
      <c r="I57" s="1599">
        <v>196.523</v>
      </c>
      <c r="J57" s="1794">
        <v>92870.799727590376</v>
      </c>
      <c r="K57" s="905">
        <v>5405</v>
      </c>
    </row>
    <row r="58" spans="1:11" ht="12.75" customHeight="1" x14ac:dyDescent="0.2">
      <c r="A58" s="51" t="s">
        <v>236</v>
      </c>
      <c r="B58" s="1721">
        <v>4286.7574609009998</v>
      </c>
      <c r="C58" s="1197">
        <f t="shared" si="0"/>
        <v>64892.532567733957</v>
      </c>
      <c r="D58" s="1449">
        <v>29303.1</v>
      </c>
      <c r="E58" s="1806">
        <v>0</v>
      </c>
      <c r="F58" s="1187">
        <v>1018.818</v>
      </c>
      <c r="G58" s="1187">
        <v>0</v>
      </c>
      <c r="H58" s="2023">
        <v>0</v>
      </c>
      <c r="I58" s="1599">
        <v>378.79899999999998</v>
      </c>
      <c r="J58" s="1794">
        <v>34191.81556773396</v>
      </c>
      <c r="K58" s="905">
        <v>1699</v>
      </c>
    </row>
    <row r="59" spans="1:11" ht="12.75" customHeight="1" x14ac:dyDescent="0.2">
      <c r="A59" s="51" t="s">
        <v>237</v>
      </c>
      <c r="B59" s="1721">
        <v>34775.604019885002</v>
      </c>
      <c r="C59" s="1197">
        <f t="shared" si="0"/>
        <v>457612.37987590343</v>
      </c>
      <c r="D59" s="1449">
        <v>284070.245</v>
      </c>
      <c r="E59" s="1806">
        <v>0</v>
      </c>
      <c r="F59" s="1187">
        <v>36954.178999999996</v>
      </c>
      <c r="G59" s="1187">
        <v>0</v>
      </c>
      <c r="H59" s="2023">
        <v>0</v>
      </c>
      <c r="I59" s="1599">
        <v>2581.0819999999999</v>
      </c>
      <c r="J59" s="1794">
        <v>134006.87387590343</v>
      </c>
      <c r="K59" s="905">
        <v>9331</v>
      </c>
    </row>
    <row r="60" spans="1:11" ht="12.75" customHeight="1" x14ac:dyDescent="0.2">
      <c r="A60" s="51" t="s">
        <v>238</v>
      </c>
      <c r="B60" s="1721">
        <v>6935.5295521580992</v>
      </c>
      <c r="C60" s="1197">
        <f t="shared" si="0"/>
        <v>100300.2200655865</v>
      </c>
      <c r="D60" s="1449">
        <v>54265.072</v>
      </c>
      <c r="E60" s="1806">
        <v>0</v>
      </c>
      <c r="F60" s="1187">
        <v>7694.9089999999997</v>
      </c>
      <c r="G60" s="1187">
        <v>0</v>
      </c>
      <c r="H60" s="2023">
        <v>0</v>
      </c>
      <c r="I60" s="1599">
        <v>132.26499999999999</v>
      </c>
      <c r="J60" s="1794">
        <v>38207.974065586503</v>
      </c>
      <c r="K60" s="905">
        <v>1938</v>
      </c>
    </row>
    <row r="61" spans="1:11" ht="12.75" customHeight="1" x14ac:dyDescent="0.2">
      <c r="A61" s="51" t="s">
        <v>239</v>
      </c>
      <c r="B61" s="1721">
        <v>5710.933497729</v>
      </c>
      <c r="C61" s="1197">
        <f t="shared" si="0"/>
        <v>103598.95908076526</v>
      </c>
      <c r="D61" s="1449">
        <v>60842.222000000002</v>
      </c>
      <c r="E61" s="1806">
        <v>0</v>
      </c>
      <c r="F61" s="1187">
        <v>6613.6859999999997</v>
      </c>
      <c r="G61" s="1187">
        <v>0</v>
      </c>
      <c r="H61" s="2023">
        <v>0</v>
      </c>
      <c r="I61" s="1599">
        <v>109.107</v>
      </c>
      <c r="J61" s="1794">
        <v>36033.944080765257</v>
      </c>
      <c r="K61" s="905">
        <v>1895</v>
      </c>
    </row>
    <row r="62" spans="1:11" ht="12.75" customHeight="1" x14ac:dyDescent="0.2">
      <c r="A62" s="101"/>
      <c r="B62" s="102"/>
      <c r="C62" s="1052"/>
      <c r="D62" s="1188"/>
      <c r="E62" s="1188"/>
      <c r="F62" s="1188"/>
      <c r="G62" s="1188"/>
      <c r="H62" s="1188"/>
      <c r="I62" s="1600"/>
      <c r="J62" s="1189"/>
      <c r="K62" s="685"/>
    </row>
    <row r="63" spans="1:11" ht="12.75" customHeight="1" x14ac:dyDescent="0.2">
      <c r="A63" s="103" t="s">
        <v>16</v>
      </c>
      <c r="B63" s="104">
        <f>SUM(B4:B61)</f>
        <v>1487167.0912032975</v>
      </c>
      <c r="C63" s="1190">
        <f t="shared" ref="C63:J63" si="1">SUM(C4:C61)</f>
        <v>25241853.494251382</v>
      </c>
      <c r="D63" s="1190">
        <f t="shared" si="1"/>
        <v>11821311.681</v>
      </c>
      <c r="E63" s="1190">
        <f t="shared" si="1"/>
        <v>1336922.0231399997</v>
      </c>
      <c r="F63" s="1190">
        <f t="shared" si="1"/>
        <v>1623224.7349999999</v>
      </c>
      <c r="G63" s="1190">
        <f t="shared" si="1"/>
        <v>0</v>
      </c>
      <c r="H63" s="1190">
        <f t="shared" si="1"/>
        <v>770926.56706000003</v>
      </c>
      <c r="I63" s="1191">
        <f t="shared" si="1"/>
        <v>60331.789000000004</v>
      </c>
      <c r="J63" s="1192">
        <f t="shared" si="1"/>
        <v>9629136.6990513839</v>
      </c>
      <c r="K63" s="962">
        <f>SUM(K4:K61)</f>
        <v>453584</v>
      </c>
    </row>
    <row r="64" spans="1:11" ht="12.75" customHeight="1" thickBot="1" x14ac:dyDescent="0.25">
      <c r="A64" s="105"/>
      <c r="B64" s="106"/>
      <c r="C64" s="1066"/>
      <c r="D64" s="1193"/>
      <c r="E64" s="1193"/>
      <c r="F64" s="1193"/>
      <c r="G64" s="1193"/>
      <c r="H64" s="1194"/>
      <c r="I64" s="1601"/>
      <c r="J64" s="1195"/>
      <c r="K64" s="686"/>
    </row>
    <row r="65" spans="1:13" ht="12.75" customHeight="1" x14ac:dyDescent="0.2">
      <c r="A65" s="107" t="s">
        <v>283</v>
      </c>
      <c r="B65" s="1724">
        <v>46007.513609810587</v>
      </c>
      <c r="C65" s="1197">
        <f>SUM(D65:J65)</f>
        <v>710693.22454472654</v>
      </c>
      <c r="D65" s="1449">
        <v>355797.4986400294</v>
      </c>
      <c r="E65" s="1778">
        <v>0</v>
      </c>
      <c r="F65" s="1016">
        <v>21700.714938460384</v>
      </c>
      <c r="G65" s="1016">
        <v>0</v>
      </c>
      <c r="H65" s="1777">
        <v>0</v>
      </c>
      <c r="I65" s="1470">
        <v>1262.3842581083522</v>
      </c>
      <c r="J65" s="1794">
        <v>331932.62670812837</v>
      </c>
      <c r="K65" s="834">
        <v>18628</v>
      </c>
    </row>
    <row r="66" spans="1:13" ht="12.75" customHeight="1" x14ac:dyDescent="0.2">
      <c r="A66" s="107" t="s">
        <v>284</v>
      </c>
      <c r="B66" s="1724">
        <v>34816.676444287026</v>
      </c>
      <c r="C66" s="1197">
        <f t="shared" ref="C66:C116" si="2">SUM(D66:J66)</f>
        <v>559446.94981101039</v>
      </c>
      <c r="D66" s="1449">
        <v>253322.53597707851</v>
      </c>
      <c r="E66" s="1778">
        <v>0</v>
      </c>
      <c r="F66" s="1016">
        <v>17255.700125126463</v>
      </c>
      <c r="G66" s="1016">
        <v>0</v>
      </c>
      <c r="H66" s="1777">
        <v>0</v>
      </c>
      <c r="I66" s="1470">
        <v>2135.5651072323071</v>
      </c>
      <c r="J66" s="1794">
        <v>286733.14860157302</v>
      </c>
      <c r="K66" s="834">
        <v>11486</v>
      </c>
    </row>
    <row r="67" spans="1:13" ht="12.75" customHeight="1" x14ac:dyDescent="0.2">
      <c r="A67" s="107" t="s">
        <v>285</v>
      </c>
      <c r="B67" s="1724">
        <v>49309.037691907426</v>
      </c>
      <c r="C67" s="1197">
        <f t="shared" si="2"/>
        <v>684476.81396932644</v>
      </c>
      <c r="D67" s="1449">
        <v>423895.50630852545</v>
      </c>
      <c r="E67" s="1778">
        <v>23.976950000000002</v>
      </c>
      <c r="F67" s="1016">
        <v>36517.934974631979</v>
      </c>
      <c r="G67" s="1016">
        <v>0</v>
      </c>
      <c r="H67" s="1777">
        <v>0</v>
      </c>
      <c r="I67" s="1470">
        <v>2321.142765736598</v>
      </c>
      <c r="J67" s="1794">
        <v>221718.25297043237</v>
      </c>
      <c r="K67" s="834">
        <v>13596</v>
      </c>
    </row>
    <row r="68" spans="1:13" ht="12.75" customHeight="1" x14ac:dyDescent="0.2">
      <c r="A68" s="107" t="s">
        <v>286</v>
      </c>
      <c r="B68" s="1724">
        <v>39373.44441397304</v>
      </c>
      <c r="C68" s="1197">
        <f t="shared" si="2"/>
        <v>660640.38158223499</v>
      </c>
      <c r="D68" s="1449">
        <v>375901.8984871651</v>
      </c>
      <c r="E68" s="1778">
        <v>0</v>
      </c>
      <c r="F68" s="1016">
        <v>35173.001054061366</v>
      </c>
      <c r="G68" s="1016">
        <v>0</v>
      </c>
      <c r="H68" s="1777">
        <v>0</v>
      </c>
      <c r="I68" s="1470">
        <v>1614.3376393480423</v>
      </c>
      <c r="J68" s="1794">
        <v>247951.14440166045</v>
      </c>
      <c r="K68" s="834">
        <v>12336</v>
      </c>
    </row>
    <row r="69" spans="1:13" ht="12.75" customHeight="1" x14ac:dyDescent="0.2">
      <c r="A69" s="107" t="s">
        <v>287</v>
      </c>
      <c r="B69" s="1724">
        <v>44354.535780787606</v>
      </c>
      <c r="C69" s="1197">
        <f t="shared" si="2"/>
        <v>623987.25103760045</v>
      </c>
      <c r="D69" s="1449">
        <v>301754.05031199532</v>
      </c>
      <c r="E69" s="1778">
        <v>12.668700000000001</v>
      </c>
      <c r="F69" s="1016">
        <v>21382.9917237029</v>
      </c>
      <c r="G69" s="1016">
        <v>0</v>
      </c>
      <c r="H69" s="1777">
        <v>0</v>
      </c>
      <c r="I69" s="1470">
        <v>1270.6293999435779</v>
      </c>
      <c r="J69" s="1794">
        <v>299566.9109019587</v>
      </c>
      <c r="K69" s="834">
        <v>14113</v>
      </c>
    </row>
    <row r="70" spans="1:13" ht="12.75" customHeight="1" x14ac:dyDescent="0.2">
      <c r="A70" s="107" t="s">
        <v>288</v>
      </c>
      <c r="B70" s="1724">
        <v>37880.003319118492</v>
      </c>
      <c r="C70" s="1197">
        <f t="shared" si="2"/>
        <v>448370.92063146742</v>
      </c>
      <c r="D70" s="1449">
        <v>140702.21866234631</v>
      </c>
      <c r="E70" s="1778">
        <v>0</v>
      </c>
      <c r="F70" s="1016">
        <v>14210.550529302322</v>
      </c>
      <c r="G70" s="1016">
        <v>0</v>
      </c>
      <c r="H70" s="1777">
        <v>0</v>
      </c>
      <c r="I70" s="1016">
        <v>606.66034749831397</v>
      </c>
      <c r="J70" s="1797">
        <v>292851.49109232047</v>
      </c>
      <c r="K70" s="834">
        <v>12417</v>
      </c>
    </row>
    <row r="71" spans="1:13" ht="12.75" customHeight="1" x14ac:dyDescent="0.2">
      <c r="A71" s="107" t="s">
        <v>289</v>
      </c>
      <c r="B71" s="1724">
        <v>33715.429820929894</v>
      </c>
      <c r="C71" s="1197">
        <f t="shared" si="2"/>
        <v>594572.25842941948</v>
      </c>
      <c r="D71" s="1449">
        <v>360126.96015761781</v>
      </c>
      <c r="E71" s="1778">
        <v>0</v>
      </c>
      <c r="F71" s="1016">
        <v>36461.340493715434</v>
      </c>
      <c r="G71" s="1016">
        <v>0</v>
      </c>
      <c r="H71" s="1777">
        <v>0</v>
      </c>
      <c r="I71" s="1016">
        <v>1541.4271828251422</v>
      </c>
      <c r="J71" s="1797">
        <v>196442.53059526111</v>
      </c>
      <c r="K71" s="834">
        <v>8935</v>
      </c>
    </row>
    <row r="72" spans="1:13" ht="12.75" customHeight="1" x14ac:dyDescent="0.2">
      <c r="A72" s="107" t="s">
        <v>290</v>
      </c>
      <c r="B72" s="1724">
        <v>32370.446520370977</v>
      </c>
      <c r="C72" s="1197">
        <f t="shared" si="2"/>
        <v>2272377.200628092</v>
      </c>
      <c r="D72" s="1449">
        <v>195465.098071274</v>
      </c>
      <c r="E72" s="1778">
        <v>1324031.2044599997</v>
      </c>
      <c r="F72" s="1016">
        <v>21070.960573223692</v>
      </c>
      <c r="G72" s="1016">
        <v>0</v>
      </c>
      <c r="H72" s="1777">
        <v>510069.02404000005</v>
      </c>
      <c r="I72" s="1016">
        <v>878.17927035081038</v>
      </c>
      <c r="J72" s="1797">
        <v>220862.73421324376</v>
      </c>
      <c r="K72" s="834">
        <v>11459</v>
      </c>
    </row>
    <row r="73" spans="1:13" ht="12.75" customHeight="1" x14ac:dyDescent="0.2">
      <c r="A73" s="107" t="s">
        <v>291</v>
      </c>
      <c r="B73" s="1724">
        <v>27126.78427857086</v>
      </c>
      <c r="C73" s="1197">
        <f t="shared" si="2"/>
        <v>409465.17059758381</v>
      </c>
      <c r="D73" s="1449">
        <v>211327.86356609355</v>
      </c>
      <c r="E73" s="1778">
        <v>0</v>
      </c>
      <c r="F73" s="1016">
        <v>21024.344385140572</v>
      </c>
      <c r="G73" s="1016">
        <v>0</v>
      </c>
      <c r="H73" s="1777">
        <v>0</v>
      </c>
      <c r="I73" s="1016">
        <v>768.78435917278716</v>
      </c>
      <c r="J73" s="1797">
        <v>176344.17828717688</v>
      </c>
      <c r="K73" s="834">
        <v>8517</v>
      </c>
    </row>
    <row r="74" spans="1:13" ht="12.75" customHeight="1" x14ac:dyDescent="0.2">
      <c r="A74" s="107" t="s">
        <v>292</v>
      </c>
      <c r="B74" s="1724">
        <v>28776.438425632001</v>
      </c>
      <c r="C74" s="1197">
        <f t="shared" si="2"/>
        <v>398159.34654623625</v>
      </c>
      <c r="D74" s="1449">
        <v>196043.43761876767</v>
      </c>
      <c r="E74" s="1778">
        <v>0</v>
      </c>
      <c r="F74" s="1016">
        <v>23847.846109253591</v>
      </c>
      <c r="G74" s="1016">
        <v>0</v>
      </c>
      <c r="H74" s="1777">
        <v>5909.3586299999988</v>
      </c>
      <c r="I74" s="1016">
        <v>1516.9508502721249</v>
      </c>
      <c r="J74" s="1797">
        <v>170841.75333794288</v>
      </c>
      <c r="K74" s="834">
        <v>6520</v>
      </c>
    </row>
    <row r="75" spans="1:13" ht="12.75" customHeight="1" x14ac:dyDescent="0.2">
      <c r="A75" s="107" t="s">
        <v>293</v>
      </c>
      <c r="B75" s="1724">
        <v>18245.906076527812</v>
      </c>
      <c r="C75" s="1197">
        <f t="shared" si="2"/>
        <v>426652.19643037231</v>
      </c>
      <c r="D75" s="1449">
        <v>92451.869827863236</v>
      </c>
      <c r="E75" s="1778">
        <v>4339.90553</v>
      </c>
      <c r="F75" s="1016">
        <v>24647.153485014787</v>
      </c>
      <c r="G75" s="1016">
        <v>0</v>
      </c>
      <c r="H75" s="1777">
        <v>948.8562300000001</v>
      </c>
      <c r="I75" s="1016">
        <v>1405.5137452012862</v>
      </c>
      <c r="J75" s="1797">
        <v>302858.89761229296</v>
      </c>
      <c r="K75" s="834">
        <v>5538</v>
      </c>
    </row>
    <row r="76" spans="1:13" ht="12.75" customHeight="1" x14ac:dyDescent="0.2">
      <c r="A76" s="107" t="s">
        <v>294</v>
      </c>
      <c r="B76" s="1724">
        <v>21882.014142783464</v>
      </c>
      <c r="C76" s="1197">
        <f t="shared" si="2"/>
        <v>252246.92528106959</v>
      </c>
      <c r="D76" s="1449">
        <v>29615.945650167927</v>
      </c>
      <c r="E76" s="1778">
        <v>96.279669999999996</v>
      </c>
      <c r="F76" s="1016">
        <v>4914.2701669777589</v>
      </c>
      <c r="G76" s="1016">
        <v>0</v>
      </c>
      <c r="H76" s="1777">
        <v>48491.082720000013</v>
      </c>
      <c r="I76" s="1016">
        <v>276.01504022541224</v>
      </c>
      <c r="J76" s="1797">
        <v>168853.33203369848</v>
      </c>
      <c r="K76" s="834">
        <v>5025</v>
      </c>
    </row>
    <row r="77" spans="1:13" ht="12.75" customHeight="1" x14ac:dyDescent="0.2">
      <c r="A77" s="107" t="s">
        <v>295</v>
      </c>
      <c r="B77" s="1724">
        <v>24372.559826190747</v>
      </c>
      <c r="C77" s="1197">
        <f t="shared" si="2"/>
        <v>513422.62557894061</v>
      </c>
      <c r="D77" s="1449">
        <v>331382.25150746258</v>
      </c>
      <c r="E77" s="1778">
        <v>1123.4826499999999</v>
      </c>
      <c r="F77" s="1016">
        <v>29845.833216284795</v>
      </c>
      <c r="G77" s="1016">
        <v>0</v>
      </c>
      <c r="H77" s="1777">
        <v>4002.1123200000002</v>
      </c>
      <c r="I77" s="1016">
        <v>1058.1650391262037</v>
      </c>
      <c r="J77" s="1797">
        <v>146010.78084606701</v>
      </c>
      <c r="K77" s="834">
        <v>7116</v>
      </c>
    </row>
    <row r="78" spans="1:13" ht="12.75" customHeight="1" x14ac:dyDescent="0.2">
      <c r="A78" s="107" t="s">
        <v>296</v>
      </c>
      <c r="B78" s="1724">
        <v>25241.148712218903</v>
      </c>
      <c r="C78" s="1197">
        <f t="shared" si="2"/>
        <v>370010.80398482369</v>
      </c>
      <c r="D78" s="1449">
        <v>184939.80772788037</v>
      </c>
      <c r="E78" s="1778">
        <v>0</v>
      </c>
      <c r="F78" s="1016">
        <v>30622.105307353384</v>
      </c>
      <c r="G78" s="1016">
        <v>0</v>
      </c>
      <c r="H78" s="1777">
        <v>0</v>
      </c>
      <c r="I78" s="1016">
        <v>1719.7728419656091</v>
      </c>
      <c r="J78" s="1797">
        <v>152729.11810762435</v>
      </c>
      <c r="K78" s="834">
        <v>5041</v>
      </c>
      <c r="M78" s="16"/>
    </row>
    <row r="79" spans="1:13" ht="12.75" customHeight="1" x14ac:dyDescent="0.2">
      <c r="A79" s="107" t="s">
        <v>297</v>
      </c>
      <c r="B79" s="1724">
        <v>17094.804223743042</v>
      </c>
      <c r="C79" s="1197">
        <f t="shared" si="2"/>
        <v>294920.90038963791</v>
      </c>
      <c r="D79" s="1449">
        <v>35524.091401881829</v>
      </c>
      <c r="E79" s="1778">
        <v>1174.8458999999998</v>
      </c>
      <c r="F79" s="1016">
        <v>8029.3649329147229</v>
      </c>
      <c r="G79" s="1016">
        <v>0</v>
      </c>
      <c r="H79" s="1777">
        <v>5300.3281599999991</v>
      </c>
      <c r="I79" s="1016">
        <v>631.43741127943656</v>
      </c>
      <c r="J79" s="1797">
        <v>244260.83258356192</v>
      </c>
      <c r="K79" s="834">
        <v>5078</v>
      </c>
    </row>
    <row r="80" spans="1:13" ht="12.75" customHeight="1" x14ac:dyDescent="0.2">
      <c r="A80" s="107" t="s">
        <v>298</v>
      </c>
      <c r="B80" s="1724">
        <v>19721.620867585865</v>
      </c>
      <c r="C80" s="1197">
        <f t="shared" si="2"/>
        <v>328013.63060053426</v>
      </c>
      <c r="D80" s="1449">
        <v>106151.54095009842</v>
      </c>
      <c r="E80" s="1778">
        <v>9.9297900000000006</v>
      </c>
      <c r="F80" s="1016">
        <v>21305.103944389179</v>
      </c>
      <c r="G80" s="1016">
        <v>0</v>
      </c>
      <c r="H80" s="1777">
        <v>0</v>
      </c>
      <c r="I80" s="1016">
        <v>1786.601140280341</v>
      </c>
      <c r="J80" s="1797">
        <v>198760.45477576632</v>
      </c>
      <c r="K80" s="834">
        <v>4862</v>
      </c>
    </row>
    <row r="81" spans="1:13" ht="12.75" customHeight="1" x14ac:dyDescent="0.2">
      <c r="A81" s="107" t="s">
        <v>299</v>
      </c>
      <c r="B81" s="1724">
        <v>17405.01454018167</v>
      </c>
      <c r="C81" s="1197">
        <f t="shared" si="2"/>
        <v>223526.79892266967</v>
      </c>
      <c r="D81" s="1449">
        <v>39158.948004554513</v>
      </c>
      <c r="E81" s="1778">
        <v>0</v>
      </c>
      <c r="F81" s="1016">
        <v>7008.6888765263084</v>
      </c>
      <c r="G81" s="1016">
        <v>0</v>
      </c>
      <c r="H81" s="1777">
        <v>0</v>
      </c>
      <c r="I81" s="1016">
        <v>425.97099338137878</v>
      </c>
      <c r="J81" s="1797">
        <v>176933.19104820746</v>
      </c>
      <c r="K81" s="834">
        <v>3839</v>
      </c>
      <c r="M81" s="16"/>
    </row>
    <row r="82" spans="1:13" ht="12.75" customHeight="1" x14ac:dyDescent="0.2">
      <c r="A82" s="107" t="s">
        <v>300</v>
      </c>
      <c r="B82" s="1724">
        <v>18670.229473656367</v>
      </c>
      <c r="C82" s="1197">
        <f t="shared" si="2"/>
        <v>475434.42567457171</v>
      </c>
      <c r="D82" s="1449">
        <v>262545.88692302001</v>
      </c>
      <c r="E82" s="1778">
        <v>0</v>
      </c>
      <c r="F82" s="1016">
        <v>37485.085301741616</v>
      </c>
      <c r="G82" s="1016">
        <v>0</v>
      </c>
      <c r="H82" s="1777">
        <v>0</v>
      </c>
      <c r="I82" s="1016">
        <v>2110.6220481474325</v>
      </c>
      <c r="J82" s="1797">
        <v>173292.83140166267</v>
      </c>
      <c r="K82" s="834">
        <v>6384</v>
      </c>
    </row>
    <row r="83" spans="1:13" ht="12.75" customHeight="1" x14ac:dyDescent="0.2">
      <c r="A83" s="107" t="s">
        <v>301</v>
      </c>
      <c r="B83" s="1724">
        <v>33531.519419041273</v>
      </c>
      <c r="C83" s="1197">
        <f t="shared" si="2"/>
        <v>431164.76248739258</v>
      </c>
      <c r="D83" s="1449">
        <v>169927.44063240074</v>
      </c>
      <c r="E83" s="1778">
        <v>9.9297900000000006</v>
      </c>
      <c r="F83" s="1016">
        <v>17519.040834238247</v>
      </c>
      <c r="G83" s="1016">
        <v>0</v>
      </c>
      <c r="H83" s="1777">
        <v>0</v>
      </c>
      <c r="I83" s="1016">
        <v>1144.0510559238764</v>
      </c>
      <c r="J83" s="1797">
        <v>242564.3001748297</v>
      </c>
      <c r="K83" s="834">
        <v>10151</v>
      </c>
    </row>
    <row r="84" spans="1:13" ht="12.75" customHeight="1" x14ac:dyDescent="0.2">
      <c r="A84" s="107" t="s">
        <v>302</v>
      </c>
      <c r="B84" s="1724">
        <v>44548.417228561746</v>
      </c>
      <c r="C84" s="1197">
        <f t="shared" si="2"/>
        <v>587237.22640711477</v>
      </c>
      <c r="D84" s="1449">
        <v>334611.43228310545</v>
      </c>
      <c r="E84" s="1778">
        <v>0.36872000000000005</v>
      </c>
      <c r="F84" s="1016">
        <v>29521.002955925331</v>
      </c>
      <c r="G84" s="1016">
        <v>0</v>
      </c>
      <c r="H84" s="1777">
        <v>0</v>
      </c>
      <c r="I84" s="1016">
        <v>661.08279569485796</v>
      </c>
      <c r="J84" s="1797">
        <v>222443.33965238911</v>
      </c>
      <c r="K84" s="834">
        <v>13569</v>
      </c>
    </row>
    <row r="85" spans="1:13" ht="12.75" customHeight="1" x14ac:dyDescent="0.2">
      <c r="A85" s="107" t="s">
        <v>303</v>
      </c>
      <c r="B85" s="1724">
        <v>22132.398183908928</v>
      </c>
      <c r="C85" s="1197">
        <f t="shared" si="2"/>
        <v>266439.0842512066</v>
      </c>
      <c r="D85" s="1449">
        <v>33190.759442609902</v>
      </c>
      <c r="E85" s="1778">
        <v>0</v>
      </c>
      <c r="F85" s="1016">
        <v>2800.1658288818962</v>
      </c>
      <c r="G85" s="1016">
        <v>0</v>
      </c>
      <c r="H85" s="1777">
        <v>0</v>
      </c>
      <c r="I85" s="1016">
        <v>90.240905948161725</v>
      </c>
      <c r="J85" s="1797">
        <v>230357.91807376663</v>
      </c>
      <c r="K85" s="834">
        <v>9056</v>
      </c>
    </row>
    <row r="86" spans="1:13" ht="12.75" customHeight="1" x14ac:dyDescent="0.2">
      <c r="A86" s="107" t="s">
        <v>304</v>
      </c>
      <c r="B86" s="1724">
        <v>18886.268801176127</v>
      </c>
      <c r="C86" s="1197">
        <f t="shared" si="2"/>
        <v>277484.55770928087</v>
      </c>
      <c r="D86" s="1449">
        <v>174044.84822057452</v>
      </c>
      <c r="E86" s="1778">
        <v>0</v>
      </c>
      <c r="F86" s="1016">
        <v>19705.2009494829</v>
      </c>
      <c r="G86" s="1016">
        <v>0</v>
      </c>
      <c r="H86" s="1777">
        <v>2257.31628</v>
      </c>
      <c r="I86" s="1016">
        <v>364.65638490799802</v>
      </c>
      <c r="J86" s="1797">
        <v>81112.53587431545</v>
      </c>
      <c r="K86" s="834">
        <v>5739</v>
      </c>
    </row>
    <row r="87" spans="1:13" ht="12.75" customHeight="1" x14ac:dyDescent="0.2">
      <c r="A87" s="107" t="s">
        <v>305</v>
      </c>
      <c r="B87" s="1724">
        <v>44819.851255445545</v>
      </c>
      <c r="C87" s="1197">
        <f t="shared" si="2"/>
        <v>1216266.7976279049</v>
      </c>
      <c r="D87" s="1449">
        <v>830208.54380002897</v>
      </c>
      <c r="E87" s="1778">
        <v>26</v>
      </c>
      <c r="F87" s="1016">
        <v>101919.09224005615</v>
      </c>
      <c r="G87" s="1016">
        <v>0</v>
      </c>
      <c r="H87" s="1777">
        <v>0</v>
      </c>
      <c r="I87" s="1016">
        <v>2639.1059465807757</v>
      </c>
      <c r="J87" s="1797">
        <v>281474.05564123899</v>
      </c>
      <c r="K87" s="834">
        <v>14626</v>
      </c>
    </row>
    <row r="88" spans="1:13" ht="12.75" customHeight="1" x14ac:dyDescent="0.2">
      <c r="A88" s="107" t="s">
        <v>306</v>
      </c>
      <c r="B88" s="1724">
        <v>41651.274451822406</v>
      </c>
      <c r="C88" s="1197">
        <f t="shared" si="2"/>
        <v>373869.95617710054</v>
      </c>
      <c r="D88" s="1449">
        <v>220762.83748661267</v>
      </c>
      <c r="E88" s="1778">
        <v>0</v>
      </c>
      <c r="F88" s="1016">
        <v>19097.225448719964</v>
      </c>
      <c r="G88" s="1016">
        <v>0</v>
      </c>
      <c r="H88" s="1777">
        <v>0</v>
      </c>
      <c r="I88" s="1016">
        <v>1652.4001679190965</v>
      </c>
      <c r="J88" s="1797">
        <v>132357.49307384886</v>
      </c>
      <c r="K88" s="834">
        <v>10025</v>
      </c>
    </row>
    <row r="89" spans="1:13" ht="12.75" customHeight="1" x14ac:dyDescent="0.2">
      <c r="A89" s="107" t="s">
        <v>307</v>
      </c>
      <c r="B89" s="1724">
        <v>32548.81745232319</v>
      </c>
      <c r="C89" s="1197">
        <f t="shared" si="2"/>
        <v>1428668.971299828</v>
      </c>
      <c r="D89" s="1449">
        <v>1085807.6831503073</v>
      </c>
      <c r="E89" s="1778">
        <v>0</v>
      </c>
      <c r="F89" s="1016">
        <v>137783.69652306903</v>
      </c>
      <c r="G89" s="1016">
        <v>0</v>
      </c>
      <c r="H89" s="1777">
        <v>0</v>
      </c>
      <c r="I89" s="1016">
        <v>2262.870854529242</v>
      </c>
      <c r="J89" s="1797">
        <v>202814.72077192241</v>
      </c>
      <c r="K89" s="834">
        <v>11886</v>
      </c>
    </row>
    <row r="90" spans="1:13" ht="12.75" customHeight="1" x14ac:dyDescent="0.2">
      <c r="A90" s="107" t="s">
        <v>309</v>
      </c>
      <c r="B90" s="1724">
        <v>32633.017395356532</v>
      </c>
      <c r="C90" s="1197">
        <f t="shared" si="2"/>
        <v>424052.24061951984</v>
      </c>
      <c r="D90" s="1449">
        <v>272454.87984469277</v>
      </c>
      <c r="E90" s="1778">
        <v>0</v>
      </c>
      <c r="F90" s="1016">
        <v>35777.586808190783</v>
      </c>
      <c r="G90" s="1016">
        <v>0</v>
      </c>
      <c r="H90" s="1777">
        <v>0</v>
      </c>
      <c r="I90" s="1016">
        <v>2447.6486348336985</v>
      </c>
      <c r="J90" s="1797">
        <v>113372.12533180256</v>
      </c>
      <c r="K90" s="834">
        <v>7744</v>
      </c>
      <c r="M90" s="16"/>
    </row>
    <row r="91" spans="1:13" ht="12.75" customHeight="1" x14ac:dyDescent="0.2">
      <c r="A91" s="107" t="s">
        <v>310</v>
      </c>
      <c r="B91" s="1724">
        <v>29042.332982579399</v>
      </c>
      <c r="C91" s="1197">
        <f t="shared" si="2"/>
        <v>867615.71864407416</v>
      </c>
      <c r="D91" s="1449">
        <v>634183.11913157522</v>
      </c>
      <c r="E91" s="1778">
        <v>0</v>
      </c>
      <c r="F91" s="1016">
        <v>99627.676774897744</v>
      </c>
      <c r="G91" s="1016">
        <v>0</v>
      </c>
      <c r="H91" s="1777">
        <v>0</v>
      </c>
      <c r="I91" s="1016">
        <v>4333.5590392833237</v>
      </c>
      <c r="J91" s="1797">
        <v>129471.36369831795</v>
      </c>
      <c r="K91" s="834">
        <v>7807</v>
      </c>
    </row>
    <row r="92" spans="1:13" ht="12.75" customHeight="1" x14ac:dyDescent="0.2">
      <c r="A92" s="107" t="s">
        <v>311</v>
      </c>
      <c r="B92" s="1724">
        <v>18240.366606591408</v>
      </c>
      <c r="C92" s="1197">
        <f t="shared" si="2"/>
        <v>362788.80636255362</v>
      </c>
      <c r="D92" s="1449">
        <v>253775.62977429788</v>
      </c>
      <c r="E92" s="1778">
        <v>0</v>
      </c>
      <c r="F92" s="1016">
        <v>39552.273241569972</v>
      </c>
      <c r="G92" s="1016">
        <v>0</v>
      </c>
      <c r="H92" s="1777">
        <v>0</v>
      </c>
      <c r="I92" s="1016">
        <v>1699.8438755897744</v>
      </c>
      <c r="J92" s="1797">
        <v>67761.059471095941</v>
      </c>
      <c r="K92" s="834">
        <v>4023</v>
      </c>
    </row>
    <row r="93" spans="1:13" ht="12.75" customHeight="1" x14ac:dyDescent="0.2">
      <c r="A93" s="107" t="s">
        <v>312</v>
      </c>
      <c r="B93" s="1724">
        <v>13311.346257179046</v>
      </c>
      <c r="C93" s="1197">
        <f t="shared" si="2"/>
        <v>167194.60122218158</v>
      </c>
      <c r="D93" s="1449">
        <v>53893.845260543792</v>
      </c>
      <c r="E93" s="1778">
        <v>0</v>
      </c>
      <c r="F93" s="1016">
        <v>8466.5113810130115</v>
      </c>
      <c r="G93" s="1016">
        <v>0</v>
      </c>
      <c r="H93" s="1777">
        <v>0</v>
      </c>
      <c r="I93" s="1016">
        <v>368.27243306378637</v>
      </c>
      <c r="J93" s="1797">
        <v>104465.97214756097</v>
      </c>
      <c r="K93" s="834">
        <v>4039</v>
      </c>
    </row>
    <row r="94" spans="1:13" ht="12.75" customHeight="1" x14ac:dyDescent="0.2">
      <c r="A94" s="107" t="s">
        <v>313</v>
      </c>
      <c r="B94" s="1724">
        <v>16795.672847177219</v>
      </c>
      <c r="C94" s="1197">
        <f t="shared" si="2"/>
        <v>193884.29954296659</v>
      </c>
      <c r="D94" s="1449">
        <v>75001.724899945373</v>
      </c>
      <c r="E94" s="1778">
        <v>0</v>
      </c>
      <c r="F94" s="1016">
        <v>11782.476354974178</v>
      </c>
      <c r="G94" s="1016">
        <v>0</v>
      </c>
      <c r="H94" s="1777">
        <v>0</v>
      </c>
      <c r="I94" s="1016">
        <v>512.50875827012669</v>
      </c>
      <c r="J94" s="1797">
        <v>106587.58952977693</v>
      </c>
      <c r="K94" s="834">
        <v>3511</v>
      </c>
    </row>
    <row r="95" spans="1:13" ht="12.75" customHeight="1" x14ac:dyDescent="0.2">
      <c r="A95" s="107" t="s">
        <v>314</v>
      </c>
      <c r="B95" s="1724">
        <v>18819.795161939281</v>
      </c>
      <c r="C95" s="1197">
        <f t="shared" si="2"/>
        <v>181352.94108374859</v>
      </c>
      <c r="D95" s="1449">
        <v>86870.505139129426</v>
      </c>
      <c r="E95" s="1778">
        <v>0</v>
      </c>
      <c r="F95" s="1016">
        <v>13647.015106811243</v>
      </c>
      <c r="G95" s="1016">
        <v>0</v>
      </c>
      <c r="H95" s="1777">
        <v>0</v>
      </c>
      <c r="I95" s="1016">
        <v>593.61161064692146</v>
      </c>
      <c r="J95" s="1797">
        <v>80241.809227160993</v>
      </c>
      <c r="K95" s="834">
        <v>4893</v>
      </c>
    </row>
    <row r="96" spans="1:13" ht="12.75" customHeight="1" x14ac:dyDescent="0.2">
      <c r="A96" s="107" t="s">
        <v>315</v>
      </c>
      <c r="B96" s="1724">
        <v>18150.627193621665</v>
      </c>
      <c r="C96" s="1197">
        <f t="shared" si="2"/>
        <v>428735.91839562764</v>
      </c>
      <c r="D96" s="1449">
        <v>122576.68397898607</v>
      </c>
      <c r="E96" s="1778">
        <v>0</v>
      </c>
      <c r="F96" s="1016">
        <v>19241.142754372366</v>
      </c>
      <c r="G96" s="1016">
        <v>0</v>
      </c>
      <c r="H96" s="1777">
        <v>3424.0598899999995</v>
      </c>
      <c r="I96" s="1016">
        <v>838.86797969049758</v>
      </c>
      <c r="J96" s="1797">
        <v>282655.16379257868</v>
      </c>
      <c r="K96" s="834">
        <v>5221</v>
      </c>
    </row>
    <row r="97" spans="1:13" ht="12.75" customHeight="1" x14ac:dyDescent="0.2">
      <c r="A97" s="107" t="s">
        <v>316</v>
      </c>
      <c r="B97" s="1724">
        <v>23399.828905358187</v>
      </c>
      <c r="C97" s="1197">
        <f t="shared" si="2"/>
        <v>205584.74571904336</v>
      </c>
      <c r="D97" s="1449">
        <v>7282.2407928739713</v>
      </c>
      <c r="E97" s="1778">
        <v>4805.2491</v>
      </c>
      <c r="F97" s="1016">
        <v>845.50098944709873</v>
      </c>
      <c r="G97" s="1016">
        <v>0</v>
      </c>
      <c r="H97" s="1777">
        <v>0</v>
      </c>
      <c r="I97" s="1016">
        <v>17.264541086272065</v>
      </c>
      <c r="J97" s="1797">
        <v>192634.49029563603</v>
      </c>
      <c r="K97" s="834">
        <v>8136</v>
      </c>
    </row>
    <row r="98" spans="1:13" ht="12.75" customHeight="1" x14ac:dyDescent="0.2">
      <c r="A98" s="107" t="s">
        <v>317</v>
      </c>
      <c r="B98" s="1724">
        <v>11853.357769917488</v>
      </c>
      <c r="C98" s="1197">
        <f t="shared" si="2"/>
        <v>124990.51314432386</v>
      </c>
      <c r="D98" s="1449">
        <v>20779.868661639575</v>
      </c>
      <c r="E98" s="1778">
        <v>0</v>
      </c>
      <c r="F98" s="1016">
        <v>3264.4357378694845</v>
      </c>
      <c r="G98" s="1016">
        <v>0</v>
      </c>
      <c r="H98" s="1777">
        <v>0</v>
      </c>
      <c r="I98" s="1016">
        <v>141.99493010328052</v>
      </c>
      <c r="J98" s="1797">
        <v>100804.21381471153</v>
      </c>
      <c r="K98" s="834">
        <v>3786</v>
      </c>
    </row>
    <row r="99" spans="1:13" ht="12.75" customHeight="1" x14ac:dyDescent="0.2">
      <c r="A99" s="107" t="s">
        <v>318</v>
      </c>
      <c r="B99" s="1724">
        <v>22318.524373772103</v>
      </c>
      <c r="C99" s="1197">
        <f t="shared" si="2"/>
        <v>112362.98422931915</v>
      </c>
      <c r="D99" s="1449">
        <v>16981.889432217886</v>
      </c>
      <c r="E99" s="1778">
        <v>0</v>
      </c>
      <c r="F99" s="1016">
        <v>2391.984810614681</v>
      </c>
      <c r="G99" s="1016">
        <v>0</v>
      </c>
      <c r="H99" s="1777">
        <v>0</v>
      </c>
      <c r="I99" s="1016">
        <v>82.143031645935991</v>
      </c>
      <c r="J99" s="1797">
        <v>92906.966954840638</v>
      </c>
      <c r="K99" s="834">
        <v>5718</v>
      </c>
    </row>
    <row r="100" spans="1:13" ht="12.75" customHeight="1" x14ac:dyDescent="0.2">
      <c r="A100" s="107" t="s">
        <v>319</v>
      </c>
      <c r="B100" s="1724">
        <v>20811.788551070193</v>
      </c>
      <c r="C100" s="1197">
        <f t="shared" si="2"/>
        <v>222266.4578850533</v>
      </c>
      <c r="D100" s="1449">
        <v>40625.825282816018</v>
      </c>
      <c r="E100" s="1778">
        <v>0</v>
      </c>
      <c r="F100" s="1016">
        <v>6382.1575628381397</v>
      </c>
      <c r="G100" s="1016">
        <v>0</v>
      </c>
      <c r="H100" s="1777">
        <v>59988.563030000005</v>
      </c>
      <c r="I100" s="1016">
        <v>277.60816564113878</v>
      </c>
      <c r="J100" s="1797">
        <v>114992.303843758</v>
      </c>
      <c r="K100" s="834">
        <v>4542</v>
      </c>
      <c r="M100" s="16"/>
    </row>
    <row r="101" spans="1:13" ht="12.75" customHeight="1" x14ac:dyDescent="0.2">
      <c r="A101" s="107" t="s">
        <v>320</v>
      </c>
      <c r="B101" s="1724">
        <v>14292.94032990985</v>
      </c>
      <c r="C101" s="1197">
        <f t="shared" si="2"/>
        <v>208994.97178914334</v>
      </c>
      <c r="D101" s="1449">
        <v>22072.333621975769</v>
      </c>
      <c r="E101" s="1778">
        <v>0</v>
      </c>
      <c r="F101" s="1016">
        <v>3467.4769059907385</v>
      </c>
      <c r="G101" s="1016">
        <v>0</v>
      </c>
      <c r="H101" s="1777">
        <v>0</v>
      </c>
      <c r="I101" s="1016">
        <v>150.82672180958082</v>
      </c>
      <c r="J101" s="1797">
        <v>183304.33453936726</v>
      </c>
      <c r="K101" s="834">
        <v>5378</v>
      </c>
      <c r="M101" s="1757"/>
    </row>
    <row r="102" spans="1:13" ht="12.75" customHeight="1" x14ac:dyDescent="0.2">
      <c r="A102" s="107" t="s">
        <v>321</v>
      </c>
      <c r="B102" s="1724">
        <v>19487.855236269614</v>
      </c>
      <c r="C102" s="1197">
        <f t="shared" si="2"/>
        <v>166972.0644568163</v>
      </c>
      <c r="D102" s="1449">
        <v>64985.157513255552</v>
      </c>
      <c r="E102" s="1778">
        <v>0</v>
      </c>
      <c r="F102" s="1016">
        <v>10381.534480209142</v>
      </c>
      <c r="G102" s="1016">
        <v>0</v>
      </c>
      <c r="H102" s="1777">
        <v>0</v>
      </c>
      <c r="I102" s="1016">
        <v>476.75743857332543</v>
      </c>
      <c r="J102" s="1797">
        <v>91128.615024778279</v>
      </c>
      <c r="K102" s="834">
        <v>5677</v>
      </c>
      <c r="M102" s="1757"/>
    </row>
    <row r="103" spans="1:13" ht="12.75" customHeight="1" x14ac:dyDescent="0.2">
      <c r="A103" s="107" t="s">
        <v>322</v>
      </c>
      <c r="B103" s="1724">
        <v>25749.672052380804</v>
      </c>
      <c r="C103" s="1197">
        <f t="shared" si="2"/>
        <v>235750.28516408725</v>
      </c>
      <c r="D103" s="1449">
        <v>50919.062746457239</v>
      </c>
      <c r="E103" s="1778">
        <v>0</v>
      </c>
      <c r="F103" s="1016">
        <v>6724.4229432745024</v>
      </c>
      <c r="G103" s="1016">
        <v>0</v>
      </c>
      <c r="H103" s="1777">
        <v>14789.7269</v>
      </c>
      <c r="I103" s="1016">
        <v>108.91767913069798</v>
      </c>
      <c r="J103" s="1797">
        <v>163208.15489522481</v>
      </c>
      <c r="K103" s="834">
        <v>8300</v>
      </c>
    </row>
    <row r="104" spans="1:13" ht="12.75" customHeight="1" x14ac:dyDescent="0.2">
      <c r="A104" s="107" t="s">
        <v>323</v>
      </c>
      <c r="B104" s="1724">
        <v>26628.231984294493</v>
      </c>
      <c r="C104" s="1197">
        <f t="shared" si="2"/>
        <v>393301.0610863592</v>
      </c>
      <c r="D104" s="1449">
        <v>260411.76340904189</v>
      </c>
      <c r="E104" s="1778">
        <v>0</v>
      </c>
      <c r="F104" s="1016">
        <v>48631.131376985402</v>
      </c>
      <c r="G104" s="1016">
        <v>0</v>
      </c>
      <c r="H104" s="1777">
        <v>0</v>
      </c>
      <c r="I104" s="1016">
        <v>3247.1724747257804</v>
      </c>
      <c r="J104" s="1797">
        <v>81010.993825606201</v>
      </c>
      <c r="K104" s="834">
        <v>5970</v>
      </c>
    </row>
    <row r="105" spans="1:13" ht="12.75" customHeight="1" x14ac:dyDescent="0.2">
      <c r="A105" s="107" t="s">
        <v>324</v>
      </c>
      <c r="B105" s="1724">
        <v>46489.447494277745</v>
      </c>
      <c r="C105" s="1197">
        <f t="shared" si="2"/>
        <v>492775.27079503471</v>
      </c>
      <c r="D105" s="1449">
        <v>237697.11790893861</v>
      </c>
      <c r="E105" s="1778">
        <v>0</v>
      </c>
      <c r="F105" s="1016">
        <v>31390.521879319167</v>
      </c>
      <c r="G105" s="1016">
        <v>0</v>
      </c>
      <c r="H105" s="1777">
        <v>0</v>
      </c>
      <c r="I105" s="1016">
        <v>508.44255613284537</v>
      </c>
      <c r="J105" s="1797">
        <v>223179.18845064411</v>
      </c>
      <c r="K105" s="834">
        <v>15153</v>
      </c>
      <c r="M105" s="16"/>
    </row>
    <row r="106" spans="1:13" ht="12.75" customHeight="1" x14ac:dyDescent="0.2">
      <c r="A106" s="107" t="s">
        <v>325</v>
      </c>
      <c r="B106" s="1724">
        <v>15775.302484891587</v>
      </c>
      <c r="C106" s="1197">
        <f t="shared" si="2"/>
        <v>287150.57860808109</v>
      </c>
      <c r="D106" s="1449">
        <v>88824.625933346411</v>
      </c>
      <c r="E106" s="1778">
        <v>0</v>
      </c>
      <c r="F106" s="1016">
        <v>13953.999807274335</v>
      </c>
      <c r="G106" s="1016">
        <v>0</v>
      </c>
      <c r="H106" s="1777">
        <v>0</v>
      </c>
      <c r="I106" s="1016">
        <v>606.96469050061842</v>
      </c>
      <c r="J106" s="1797">
        <v>183764.98817695971</v>
      </c>
      <c r="K106" s="834">
        <v>6523</v>
      </c>
      <c r="M106" s="16"/>
    </row>
    <row r="107" spans="1:13" ht="12.75" customHeight="1" x14ac:dyDescent="0.2">
      <c r="A107" s="107" t="s">
        <v>326</v>
      </c>
      <c r="B107" s="1724">
        <v>20613.475527346924</v>
      </c>
      <c r="C107" s="1197">
        <f t="shared" si="2"/>
        <v>227665.31907395946</v>
      </c>
      <c r="D107" s="1449">
        <v>30192.194599213366</v>
      </c>
      <c r="E107" s="1778">
        <v>0</v>
      </c>
      <c r="F107" s="1016">
        <v>4743.0751685321529</v>
      </c>
      <c r="G107" s="1016">
        <v>0</v>
      </c>
      <c r="H107" s="1777">
        <v>0</v>
      </c>
      <c r="I107" s="1016">
        <v>206.31211060992729</v>
      </c>
      <c r="J107" s="1797">
        <v>192523.73719560402</v>
      </c>
      <c r="K107" s="834">
        <v>5908</v>
      </c>
      <c r="M107" s="16"/>
    </row>
    <row r="108" spans="1:13" ht="12.75" customHeight="1" x14ac:dyDescent="0.2">
      <c r="A108" s="107" t="s">
        <v>327</v>
      </c>
      <c r="B108" s="1724">
        <v>20905.95953998906</v>
      </c>
      <c r="C108" s="1197">
        <f t="shared" si="2"/>
        <v>208022.08092258434</v>
      </c>
      <c r="D108" s="1449">
        <v>38134.490615208546</v>
      </c>
      <c r="E108" s="1778">
        <v>0</v>
      </c>
      <c r="F108" s="1016">
        <v>5990.7786731849774</v>
      </c>
      <c r="G108" s="1016">
        <v>0</v>
      </c>
      <c r="H108" s="1777">
        <v>0</v>
      </c>
      <c r="I108" s="1016">
        <v>260.58414601180147</v>
      </c>
      <c r="J108" s="1797">
        <v>163636.22748817902</v>
      </c>
      <c r="K108" s="834">
        <v>6682</v>
      </c>
      <c r="M108" s="16"/>
    </row>
    <row r="109" spans="1:13" ht="12.75" customHeight="1" x14ac:dyDescent="0.2">
      <c r="A109" s="107" t="s">
        <v>328</v>
      </c>
      <c r="B109" s="1724">
        <v>23632.486642687156</v>
      </c>
      <c r="C109" s="1197">
        <f t="shared" si="2"/>
        <v>192742.11579500104</v>
      </c>
      <c r="D109" s="1449">
        <v>74040.447645483073</v>
      </c>
      <c r="E109" s="1778">
        <v>0</v>
      </c>
      <c r="F109" s="1016">
        <v>13734.582594480158</v>
      </c>
      <c r="G109" s="1016">
        <v>0</v>
      </c>
      <c r="H109" s="16">
        <v>0</v>
      </c>
      <c r="I109" s="1016">
        <v>904.27454533007278</v>
      </c>
      <c r="J109" s="1797">
        <v>104062.81100970774</v>
      </c>
      <c r="K109" s="834">
        <v>5833</v>
      </c>
    </row>
    <row r="110" spans="1:13" ht="12.75" customHeight="1" x14ac:dyDescent="0.2">
      <c r="A110" s="107" t="s">
        <v>329</v>
      </c>
      <c r="B110" s="1724">
        <v>16023.47073804249</v>
      </c>
      <c r="C110" s="1197">
        <f t="shared" si="2"/>
        <v>149711.77658862685</v>
      </c>
      <c r="D110" s="1449">
        <v>56201.746686623788</v>
      </c>
      <c r="E110" s="1778">
        <v>0</v>
      </c>
      <c r="F110" s="1016">
        <v>10536.644141432314</v>
      </c>
      <c r="G110" s="1016">
        <v>0</v>
      </c>
      <c r="H110" s="16">
        <v>0</v>
      </c>
      <c r="I110" s="1016">
        <v>707.45987081566977</v>
      </c>
      <c r="J110" s="1797">
        <v>82265.92588975509</v>
      </c>
      <c r="K110" s="834">
        <v>4365</v>
      </c>
    </row>
    <row r="111" spans="1:13" ht="12.75" customHeight="1" x14ac:dyDescent="0.2">
      <c r="A111" s="107" t="s">
        <v>330</v>
      </c>
      <c r="B111" s="1724">
        <v>26480.882083986144</v>
      </c>
      <c r="C111" s="1197">
        <f t="shared" si="2"/>
        <v>256204.5891135385</v>
      </c>
      <c r="D111" s="1449">
        <v>130088.99759280313</v>
      </c>
      <c r="E111" s="1804">
        <v>0</v>
      </c>
      <c r="F111" s="1016">
        <v>24388.947944873096</v>
      </c>
      <c r="G111" s="1016">
        <v>0</v>
      </c>
      <c r="H111" s="1777">
        <v>0</v>
      </c>
      <c r="I111" s="1016">
        <v>1637.5424405350127</v>
      </c>
      <c r="J111" s="1797">
        <v>100089.10113532729</v>
      </c>
      <c r="K111" s="834">
        <v>5638</v>
      </c>
    </row>
    <row r="112" spans="1:13" ht="12.75" customHeight="1" x14ac:dyDescent="0.2">
      <c r="A112" s="107" t="s">
        <v>331</v>
      </c>
      <c r="B112" s="1724">
        <v>54897.254963751875</v>
      </c>
      <c r="C112" s="1197">
        <f t="shared" si="2"/>
        <v>2442159.3758590142</v>
      </c>
      <c r="D112" s="1449">
        <v>1830430.7885030853</v>
      </c>
      <c r="E112" s="1804">
        <v>0</v>
      </c>
      <c r="F112" s="1016">
        <v>350179.12835752405</v>
      </c>
      <c r="G112" s="1016">
        <v>0</v>
      </c>
      <c r="H112" s="16">
        <v>0</v>
      </c>
      <c r="I112" s="1016">
        <v>5478.8988032371981</v>
      </c>
      <c r="J112" s="1797">
        <v>256070.56019516758</v>
      </c>
      <c r="K112" s="834">
        <v>18688</v>
      </c>
    </row>
    <row r="113" spans="1:15" ht="12.75" customHeight="1" x14ac:dyDescent="0.2">
      <c r="A113" s="107" t="s">
        <v>332</v>
      </c>
      <c r="B113" s="1724">
        <v>42954.157780864647</v>
      </c>
      <c r="C113" s="1197">
        <f t="shared" si="2"/>
        <v>519799.78253109544</v>
      </c>
      <c r="D113" s="1449">
        <v>291442.5920849198</v>
      </c>
      <c r="E113" s="1805">
        <v>0</v>
      </c>
      <c r="F113" s="1016">
        <v>55948.480446495538</v>
      </c>
      <c r="G113" s="1016">
        <v>0</v>
      </c>
      <c r="H113" s="1777">
        <v>0</v>
      </c>
      <c r="I113" s="1016">
        <v>1621.1146656882015</v>
      </c>
      <c r="J113" s="1797">
        <v>170787.59533399195</v>
      </c>
      <c r="K113" s="834">
        <v>13105</v>
      </c>
    </row>
    <row r="114" spans="1:15" ht="12.75" customHeight="1" x14ac:dyDescent="0.2">
      <c r="A114" s="107" t="s">
        <v>333</v>
      </c>
      <c r="B114" s="1724">
        <v>40980.998589517512</v>
      </c>
      <c r="C114" s="1197">
        <f t="shared" si="2"/>
        <v>399203.49623677909</v>
      </c>
      <c r="D114" s="1449">
        <v>139741.91343521271</v>
      </c>
      <c r="E114" s="1805">
        <v>0</v>
      </c>
      <c r="F114" s="1016">
        <v>27052.978937587817</v>
      </c>
      <c r="G114" s="1016">
        <v>0</v>
      </c>
      <c r="H114" s="1777">
        <v>5786.6781999999994</v>
      </c>
      <c r="I114" s="1016">
        <v>422.8785971563932</v>
      </c>
      <c r="J114" s="1797">
        <v>226199.04706682215</v>
      </c>
      <c r="K114" s="834">
        <v>13377</v>
      </c>
    </row>
    <row r="115" spans="1:15" ht="12.75" customHeight="1" x14ac:dyDescent="0.2">
      <c r="A115" s="107" t="s">
        <v>334</v>
      </c>
      <c r="B115" s="1724">
        <v>47633.901983138829</v>
      </c>
      <c r="C115" s="1197">
        <f t="shared" si="2"/>
        <v>556714.75829990942</v>
      </c>
      <c r="D115" s="1449">
        <v>103459.21148640936</v>
      </c>
      <c r="E115" s="1805">
        <v>1268.1818799999999</v>
      </c>
      <c r="F115" s="1016">
        <v>20028.921892062797</v>
      </c>
      <c r="G115" s="1016">
        <v>0</v>
      </c>
      <c r="H115" s="1777">
        <v>109959.46066000001</v>
      </c>
      <c r="I115" s="1016">
        <v>313.08206064147771</v>
      </c>
      <c r="J115" s="1797">
        <v>321685.90032079577</v>
      </c>
      <c r="K115" s="834">
        <v>17076</v>
      </c>
    </row>
    <row r="116" spans="1:15" ht="12.75" customHeight="1" x14ac:dyDescent="0.2">
      <c r="A116" s="107" t="s">
        <v>335</v>
      </c>
      <c r="B116" s="1724">
        <v>44762.240768106945</v>
      </c>
      <c r="C116" s="1197">
        <f t="shared" si="2"/>
        <v>386307.56048279552</v>
      </c>
      <c r="D116" s="1449">
        <v>73582.070209846454</v>
      </c>
      <c r="E116" s="1805"/>
      <c r="F116" s="1016">
        <v>14244.933009980392</v>
      </c>
      <c r="G116" s="1016">
        <v>0</v>
      </c>
      <c r="H116" s="1777">
        <v>0</v>
      </c>
      <c r="I116" s="1016">
        <v>222.66964764747738</v>
      </c>
      <c r="J116" s="1797">
        <v>298257.8876153212</v>
      </c>
      <c r="K116" s="834">
        <v>20549</v>
      </c>
      <c r="M116" s="16"/>
    </row>
    <row r="117" spans="1:15" ht="12.75" customHeight="1" x14ac:dyDescent="0.2">
      <c r="A117" s="107"/>
      <c r="B117" s="108"/>
      <c r="C117" s="1052"/>
      <c r="D117" s="1196"/>
      <c r="E117" s="1196"/>
      <c r="F117" s="1196"/>
      <c r="G117" s="1196"/>
      <c r="H117" s="1196"/>
      <c r="I117" s="1196"/>
      <c r="J117" s="1625"/>
      <c r="K117" s="912"/>
    </row>
    <row r="118" spans="1:15" ht="12.75" customHeight="1" x14ac:dyDescent="0.2">
      <c r="A118" s="103" t="s">
        <v>16</v>
      </c>
      <c r="B118" s="110">
        <f t="shared" ref="B118:K118" si="3">SUM(B65:B116)</f>
        <v>1487167.0912045729</v>
      </c>
      <c r="C118" s="1178">
        <f t="shared" si="3"/>
        <v>25241853.494251382</v>
      </c>
      <c r="D118" s="1178">
        <f t="shared" si="3"/>
        <v>11821311.681000002</v>
      </c>
      <c r="E118" s="1178">
        <f t="shared" si="3"/>
        <v>1336922.0231399997</v>
      </c>
      <c r="F118" s="1178">
        <f t="shared" si="3"/>
        <v>1623224.7350000001</v>
      </c>
      <c r="G118" s="1178">
        <f t="shared" si="3"/>
        <v>0</v>
      </c>
      <c r="H118" s="1178">
        <f t="shared" si="3"/>
        <v>770926.56706000003</v>
      </c>
      <c r="I118" s="1164">
        <f t="shared" si="3"/>
        <v>60331.789000000012</v>
      </c>
      <c r="J118" s="1165">
        <f t="shared" si="3"/>
        <v>9629136.699051382</v>
      </c>
      <c r="K118" s="666">
        <f t="shared" si="3"/>
        <v>453584</v>
      </c>
      <c r="M118" s="16"/>
    </row>
    <row r="119" spans="1:15" ht="12.75" customHeight="1" thickBot="1" x14ac:dyDescent="0.25">
      <c r="A119" s="80"/>
      <c r="B119" s="81"/>
      <c r="C119" s="111"/>
      <c r="D119" s="111"/>
      <c r="E119" s="111"/>
      <c r="F119" s="111"/>
      <c r="G119" s="111"/>
      <c r="H119" s="63"/>
      <c r="I119" s="111"/>
      <c r="J119" s="582"/>
      <c r="K119" s="687"/>
      <c r="M119" s="16"/>
    </row>
    <row r="120" spans="1:15" ht="12.75" customHeight="1" x14ac:dyDescent="0.2">
      <c r="A120" s="661"/>
      <c r="B120" s="662"/>
      <c r="C120" s="663"/>
      <c r="D120" s="663"/>
      <c r="E120" s="663"/>
      <c r="F120" s="663"/>
      <c r="G120" s="663"/>
      <c r="H120" s="663"/>
      <c r="I120" s="663"/>
      <c r="J120" s="663"/>
      <c r="K120" s="671"/>
      <c r="M120" s="16"/>
    </row>
    <row r="121" spans="1:15" x14ac:dyDescent="0.2">
      <c r="A121" s="665" t="s">
        <v>2060</v>
      </c>
      <c r="B121" s="604"/>
      <c r="C121" s="272"/>
      <c r="D121" s="272"/>
      <c r="E121" s="272"/>
      <c r="F121" s="272"/>
      <c r="G121" s="272"/>
      <c r="H121" s="272"/>
      <c r="I121" s="272"/>
      <c r="J121" s="272"/>
      <c r="K121" s="672"/>
    </row>
    <row r="122" spans="1:15" ht="12.75" customHeight="1" x14ac:dyDescent="0.2">
      <c r="A122" s="2028" t="s">
        <v>2131</v>
      </c>
      <c r="B122" s="2026"/>
      <c r="C122" s="2026"/>
      <c r="D122" s="2026"/>
      <c r="E122" s="2026"/>
      <c r="F122" s="2026"/>
      <c r="G122" s="2026"/>
      <c r="H122" s="2026"/>
      <c r="I122" s="2027"/>
      <c r="J122" s="2028"/>
      <c r="K122" s="2027"/>
    </row>
    <row r="123" spans="1:15" ht="36" customHeight="1" x14ac:dyDescent="0.2">
      <c r="A123" s="2025" t="s">
        <v>2081</v>
      </c>
      <c r="B123" s="2026"/>
      <c r="C123" s="2026"/>
      <c r="D123" s="2026"/>
      <c r="E123" s="2026"/>
      <c r="F123" s="2026"/>
      <c r="G123" s="2026"/>
      <c r="H123" s="2026"/>
      <c r="I123" s="2026"/>
      <c r="J123" s="2026"/>
      <c r="K123" s="2027"/>
    </row>
    <row r="124" spans="1:15" ht="12.75" customHeight="1" x14ac:dyDescent="0.2">
      <c r="A124" s="2028" t="s">
        <v>1245</v>
      </c>
      <c r="B124" s="2026"/>
      <c r="C124" s="2026"/>
      <c r="D124" s="2026"/>
      <c r="E124" s="2026"/>
      <c r="F124" s="2026"/>
      <c r="G124" s="2026"/>
      <c r="H124" s="2026"/>
      <c r="I124" s="2026"/>
      <c r="J124" s="2026"/>
      <c r="K124" s="2027"/>
    </row>
    <row r="125" spans="1:15" ht="36" customHeight="1" x14ac:dyDescent="0.2">
      <c r="A125" s="2025" t="s">
        <v>2106</v>
      </c>
      <c r="B125" s="2026"/>
      <c r="C125" s="2026"/>
      <c r="D125" s="2026"/>
      <c r="E125" s="2026"/>
      <c r="F125" s="2026"/>
      <c r="G125" s="2026"/>
      <c r="H125" s="2026"/>
      <c r="I125" s="2027"/>
      <c r="J125" s="2028"/>
      <c r="K125" s="2027"/>
      <c r="N125" s="17"/>
    </row>
    <row r="126" spans="1:15" ht="12" customHeight="1" x14ac:dyDescent="0.2">
      <c r="A126" s="2028" t="s">
        <v>2076</v>
      </c>
      <c r="B126" s="2026"/>
      <c r="C126" s="2026"/>
      <c r="D126" s="2026"/>
      <c r="E126" s="2026"/>
      <c r="F126" s="2026"/>
      <c r="G126" s="2026"/>
      <c r="H126" s="2026"/>
      <c r="I126" s="2026"/>
      <c r="J126" s="2026"/>
      <c r="K126" s="2027"/>
      <c r="L126" s="15"/>
      <c r="M126" s="15"/>
      <c r="N126" s="15"/>
      <c r="O126" s="15"/>
    </row>
    <row r="127" spans="1:15" ht="24" customHeight="1" x14ac:dyDescent="0.2">
      <c r="A127" s="2025" t="s">
        <v>2085</v>
      </c>
      <c r="B127" s="2026"/>
      <c r="C127" s="2026"/>
      <c r="D127" s="2026"/>
      <c r="E127" s="2026"/>
      <c r="F127" s="2026"/>
      <c r="G127" s="2026"/>
      <c r="H127" s="2026"/>
      <c r="I127" s="2026"/>
      <c r="J127" s="2026"/>
      <c r="K127" s="2027"/>
    </row>
    <row r="128" spans="1:15" ht="24" customHeight="1" x14ac:dyDescent="0.2">
      <c r="A128" s="2025" t="s">
        <v>1246</v>
      </c>
      <c r="B128" s="2026"/>
      <c r="C128" s="2026"/>
      <c r="D128" s="2026"/>
      <c r="E128" s="2026"/>
      <c r="F128" s="2026"/>
      <c r="G128" s="2026"/>
      <c r="H128" s="2026"/>
      <c r="I128" s="2026"/>
      <c r="J128" s="2026"/>
      <c r="K128" s="2027"/>
    </row>
    <row r="129" spans="1:11" ht="12.75" customHeight="1" thickBot="1" x14ac:dyDescent="0.25">
      <c r="A129" s="2029" t="s">
        <v>2118</v>
      </c>
      <c r="B129" s="2030"/>
      <c r="C129" s="2030"/>
      <c r="D129" s="2030"/>
      <c r="E129" s="2030"/>
      <c r="F129" s="2030"/>
      <c r="G129" s="2030"/>
      <c r="H129" s="2030"/>
      <c r="I129" s="2030"/>
      <c r="J129" s="2030"/>
      <c r="K129" s="2031"/>
    </row>
    <row r="131" spans="1:11" x14ac:dyDescent="0.2">
      <c r="B131" s="112"/>
      <c r="C131" s="112"/>
      <c r="D131" s="112"/>
      <c r="E131" s="112"/>
      <c r="F131" s="112"/>
      <c r="G131" s="112"/>
      <c r="H131" s="112"/>
      <c r="I131" s="112"/>
      <c r="J131" s="112"/>
      <c r="K131" s="112"/>
    </row>
    <row r="132" spans="1:11" x14ac:dyDescent="0.2">
      <c r="A132" s="46"/>
      <c r="B132" s="112"/>
      <c r="C132" s="113"/>
      <c r="D132" s="114"/>
      <c r="E132" s="114"/>
      <c r="F132" s="114"/>
      <c r="G132" s="114"/>
      <c r="H132" s="114"/>
      <c r="I132" s="114"/>
      <c r="J132" s="114"/>
      <c r="K132" s="572"/>
    </row>
    <row r="135" spans="1:11" x14ac:dyDescent="0.2">
      <c r="A135" s="115"/>
      <c r="B135" s="116"/>
      <c r="C135" s="109"/>
      <c r="D135" s="109"/>
      <c r="E135" s="109"/>
      <c r="F135" s="109"/>
      <c r="G135" s="109"/>
      <c r="H135" s="109"/>
      <c r="I135" s="109"/>
      <c r="J135" s="109"/>
      <c r="K135" s="688"/>
    </row>
    <row r="136" spans="1:11" x14ac:dyDescent="0.2">
      <c r="A136" s="115"/>
      <c r="B136" s="116"/>
      <c r="C136" s="109"/>
      <c r="D136" s="109"/>
      <c r="E136" s="109"/>
      <c r="F136" s="109"/>
      <c r="G136" s="109"/>
      <c r="H136" s="109"/>
      <c r="I136" s="109"/>
      <c r="J136" s="109"/>
      <c r="K136" s="688"/>
    </row>
    <row r="137" spans="1:11" x14ac:dyDescent="0.2">
      <c r="A137" s="115"/>
      <c r="B137" s="116"/>
      <c r="C137" s="117"/>
      <c r="D137" s="109"/>
      <c r="E137" s="109"/>
      <c r="F137" s="109"/>
      <c r="G137" s="109"/>
      <c r="H137" s="109"/>
      <c r="I137" s="109"/>
      <c r="J137" s="109"/>
      <c r="K137" s="688"/>
    </row>
    <row r="138" spans="1:11" x14ac:dyDescent="0.2">
      <c r="A138" s="115"/>
      <c r="B138" s="116"/>
      <c r="C138" s="117"/>
      <c r="D138" s="109"/>
      <c r="E138" s="109"/>
      <c r="F138" s="109"/>
      <c r="G138" s="109"/>
      <c r="H138" s="109"/>
      <c r="I138" s="109"/>
      <c r="J138" s="109"/>
      <c r="K138" s="688"/>
    </row>
    <row r="139" spans="1:11" x14ac:dyDescent="0.2">
      <c r="A139" s="115"/>
      <c r="B139" s="118"/>
      <c r="C139" s="119"/>
      <c r="D139" s="119"/>
      <c r="E139" s="119"/>
      <c r="F139" s="119"/>
      <c r="G139" s="119"/>
      <c r="H139" s="109"/>
      <c r="I139" s="109"/>
      <c r="J139" s="109"/>
      <c r="K139" s="688"/>
    </row>
    <row r="140" spans="1:11" x14ac:dyDescent="0.2">
      <c r="A140" s="115"/>
      <c r="B140" s="120"/>
      <c r="C140" s="121"/>
      <c r="D140" s="121"/>
      <c r="E140" s="122"/>
      <c r="F140" s="121"/>
      <c r="G140" s="121"/>
      <c r="H140" s="109"/>
      <c r="I140" s="109"/>
      <c r="J140" s="109"/>
      <c r="K140" s="688"/>
    </row>
    <row r="141" spans="1:11" x14ac:dyDescent="0.2">
      <c r="A141" s="115"/>
      <c r="B141" s="120"/>
      <c r="C141" s="121"/>
      <c r="D141" s="121"/>
      <c r="E141" s="122"/>
      <c r="F141" s="121"/>
      <c r="G141" s="121"/>
      <c r="H141" s="109"/>
      <c r="I141" s="122"/>
      <c r="J141" s="122"/>
      <c r="K141" s="688"/>
    </row>
    <row r="142" spans="1:11" x14ac:dyDescent="0.2">
      <c r="B142" s="120"/>
      <c r="C142" s="121"/>
      <c r="D142" s="121"/>
      <c r="E142" s="122"/>
      <c r="F142" s="121"/>
      <c r="G142" s="121"/>
      <c r="H142" s="109"/>
      <c r="I142" s="121"/>
      <c r="J142" s="121"/>
    </row>
    <row r="143" spans="1:11" x14ac:dyDescent="0.2">
      <c r="B143" s="120"/>
      <c r="C143" s="121"/>
      <c r="D143" s="121"/>
      <c r="E143" s="121"/>
      <c r="F143" s="121"/>
      <c r="G143" s="121"/>
      <c r="H143" s="109"/>
      <c r="I143" s="109"/>
      <c r="J143" s="109"/>
    </row>
    <row r="144" spans="1:11" x14ac:dyDescent="0.2">
      <c r="B144" s="120"/>
      <c r="C144" s="121"/>
      <c r="D144" s="121"/>
      <c r="E144" s="121"/>
      <c r="F144" s="121"/>
      <c r="G144" s="121"/>
      <c r="H144" s="109"/>
      <c r="I144" s="109"/>
      <c r="J144" s="109"/>
    </row>
    <row r="145" spans="2:10" x14ac:dyDescent="0.2">
      <c r="B145" s="120"/>
      <c r="C145" s="121"/>
      <c r="D145" s="121"/>
      <c r="E145" s="121"/>
      <c r="F145" s="121"/>
      <c r="G145" s="121"/>
      <c r="H145" s="109"/>
      <c r="I145" s="109"/>
      <c r="J145" s="109"/>
    </row>
    <row r="146" spans="2:10" x14ac:dyDescent="0.2">
      <c r="B146" s="120"/>
      <c r="C146" s="121"/>
      <c r="D146" s="121"/>
      <c r="E146" s="121"/>
      <c r="F146" s="121"/>
      <c r="G146" s="121"/>
      <c r="H146" s="109"/>
      <c r="I146" s="109"/>
      <c r="J146" s="109"/>
    </row>
    <row r="147" spans="2:10" x14ac:dyDescent="0.2">
      <c r="B147" s="120"/>
      <c r="C147" s="121"/>
      <c r="D147" s="121"/>
      <c r="E147" s="121"/>
      <c r="F147" s="121"/>
      <c r="G147" s="121"/>
      <c r="H147" s="109"/>
      <c r="I147" s="109"/>
      <c r="J147" s="109"/>
    </row>
    <row r="148" spans="2:10" x14ac:dyDescent="0.2">
      <c r="B148" s="120"/>
      <c r="C148" s="121"/>
      <c r="D148" s="121"/>
      <c r="E148" s="121"/>
      <c r="F148" s="121"/>
      <c r="G148" s="121"/>
      <c r="H148" s="109"/>
      <c r="I148" s="109"/>
      <c r="J148" s="109"/>
    </row>
    <row r="149" spans="2:10" x14ac:dyDescent="0.2">
      <c r="B149" s="120"/>
      <c r="C149" s="121"/>
      <c r="D149" s="121"/>
      <c r="E149" s="121"/>
      <c r="F149" s="121"/>
      <c r="G149" s="121"/>
      <c r="H149" s="109"/>
      <c r="I149" s="109"/>
      <c r="J149" s="109"/>
    </row>
    <row r="150" spans="2:10" x14ac:dyDescent="0.2">
      <c r="B150" s="120"/>
      <c r="C150" s="121"/>
      <c r="D150" s="121"/>
      <c r="E150" s="121"/>
      <c r="F150" s="121"/>
      <c r="G150" s="121"/>
      <c r="H150" s="109"/>
      <c r="I150" s="109"/>
      <c r="J150" s="109"/>
    </row>
    <row r="151" spans="2:10" x14ac:dyDescent="0.2">
      <c r="B151" s="120"/>
      <c r="C151" s="121"/>
      <c r="D151" s="121"/>
      <c r="E151" s="121"/>
      <c r="F151" s="121"/>
      <c r="G151" s="121"/>
      <c r="H151" s="109"/>
      <c r="I151" s="109"/>
      <c r="J151" s="109"/>
    </row>
    <row r="152" spans="2:10" x14ac:dyDescent="0.2">
      <c r="B152" s="120"/>
      <c r="C152" s="121"/>
      <c r="D152" s="121"/>
      <c r="E152" s="121"/>
      <c r="F152" s="121"/>
      <c r="G152" s="121"/>
      <c r="H152" s="109"/>
      <c r="I152" s="109"/>
      <c r="J152" s="109"/>
    </row>
    <row r="153" spans="2:10" x14ac:dyDescent="0.2">
      <c r="B153" s="120"/>
      <c r="C153" s="121"/>
      <c r="D153" s="121"/>
      <c r="E153" s="121"/>
      <c r="F153" s="121"/>
      <c r="G153" s="121"/>
      <c r="H153" s="109"/>
      <c r="I153" s="109"/>
      <c r="J153" s="109"/>
    </row>
    <row r="154" spans="2:10" x14ac:dyDescent="0.2">
      <c r="B154" s="120"/>
      <c r="C154" s="121"/>
      <c r="D154" s="121"/>
      <c r="E154" s="121"/>
      <c r="F154" s="121"/>
      <c r="G154" s="121"/>
      <c r="H154" s="109"/>
      <c r="I154" s="109"/>
      <c r="J154" s="109"/>
    </row>
    <row r="155" spans="2:10" x14ac:dyDescent="0.2">
      <c r="B155" s="120"/>
      <c r="C155" s="121"/>
      <c r="D155" s="121"/>
      <c r="E155" s="121"/>
      <c r="F155" s="121"/>
      <c r="G155" s="121"/>
      <c r="H155" s="109"/>
      <c r="I155" s="109"/>
      <c r="J155" s="109"/>
    </row>
    <row r="156" spans="2:10" x14ac:dyDescent="0.2">
      <c r="B156" s="120"/>
      <c r="C156" s="121"/>
      <c r="D156" s="121"/>
      <c r="E156" s="121"/>
      <c r="F156" s="121"/>
      <c r="G156" s="121"/>
      <c r="H156" s="109"/>
      <c r="I156" s="109"/>
      <c r="J156" s="109"/>
    </row>
    <row r="157" spans="2:10" x14ac:dyDescent="0.2">
      <c r="B157" s="120"/>
      <c r="C157" s="121"/>
      <c r="D157" s="121"/>
      <c r="E157" s="121"/>
      <c r="F157" s="121"/>
      <c r="G157" s="121"/>
      <c r="H157" s="109"/>
      <c r="I157" s="109"/>
      <c r="J157" s="109"/>
    </row>
    <row r="158" spans="2:10" x14ac:dyDescent="0.2">
      <c r="B158" s="120"/>
      <c r="C158" s="121"/>
      <c r="D158" s="121"/>
      <c r="E158" s="121"/>
      <c r="F158" s="121"/>
      <c r="G158" s="121"/>
      <c r="H158" s="109"/>
      <c r="I158" s="109"/>
      <c r="J158" s="109"/>
    </row>
    <row r="159" spans="2:10" x14ac:dyDescent="0.2">
      <c r="B159" s="120"/>
      <c r="C159" s="121"/>
      <c r="D159" s="121"/>
      <c r="E159" s="121"/>
      <c r="F159" s="121"/>
      <c r="G159" s="121"/>
      <c r="H159" s="109"/>
      <c r="I159" s="109"/>
      <c r="J159" s="109"/>
    </row>
    <row r="160" spans="2:10" x14ac:dyDescent="0.2">
      <c r="B160" s="120"/>
      <c r="C160" s="121"/>
      <c r="D160" s="121"/>
      <c r="E160" s="121"/>
      <c r="F160" s="121"/>
      <c r="G160" s="121"/>
      <c r="H160" s="109"/>
      <c r="I160" s="109"/>
      <c r="J160" s="109"/>
    </row>
    <row r="161" spans="2:10" x14ac:dyDescent="0.2">
      <c r="B161" s="120"/>
      <c r="C161" s="121"/>
      <c r="D161" s="121"/>
      <c r="E161" s="121"/>
      <c r="F161" s="121"/>
      <c r="G161" s="121"/>
      <c r="H161" s="109"/>
      <c r="I161" s="109"/>
      <c r="J161" s="109"/>
    </row>
    <row r="162" spans="2:10" x14ac:dyDescent="0.2">
      <c r="B162" s="120"/>
      <c r="C162" s="121"/>
      <c r="D162" s="121"/>
      <c r="E162" s="121"/>
      <c r="F162" s="121"/>
      <c r="G162" s="121"/>
      <c r="H162" s="109"/>
      <c r="I162" s="109"/>
      <c r="J162" s="109"/>
    </row>
    <row r="163" spans="2:10" x14ac:dyDescent="0.2">
      <c r="B163" s="120"/>
      <c r="C163" s="121"/>
      <c r="D163" s="121"/>
      <c r="E163" s="121"/>
      <c r="F163" s="121"/>
      <c r="G163" s="121"/>
      <c r="H163" s="109"/>
      <c r="I163" s="109"/>
      <c r="J163" s="109"/>
    </row>
    <row r="164" spans="2:10" x14ac:dyDescent="0.2">
      <c r="B164" s="120"/>
      <c r="C164" s="121"/>
      <c r="D164" s="121"/>
      <c r="E164" s="121"/>
      <c r="F164" s="121"/>
      <c r="G164" s="121"/>
      <c r="H164" s="109"/>
      <c r="I164" s="109"/>
      <c r="J164" s="109"/>
    </row>
    <row r="165" spans="2:10" x14ac:dyDescent="0.2">
      <c r="B165" s="120"/>
      <c r="C165" s="121"/>
      <c r="D165" s="121"/>
      <c r="E165" s="121"/>
      <c r="F165" s="121"/>
      <c r="G165" s="121"/>
      <c r="H165" s="109"/>
      <c r="I165" s="109"/>
      <c r="J165" s="109"/>
    </row>
    <row r="166" spans="2:10" x14ac:dyDescent="0.2">
      <c r="B166" s="120"/>
      <c r="C166" s="121"/>
      <c r="D166" s="121"/>
      <c r="E166" s="121"/>
      <c r="F166" s="121"/>
      <c r="G166" s="121"/>
      <c r="H166" s="109"/>
      <c r="I166" s="109"/>
      <c r="J166" s="109"/>
    </row>
    <row r="167" spans="2:10" x14ac:dyDescent="0.2">
      <c r="B167" s="120"/>
      <c r="C167" s="121"/>
      <c r="D167" s="121"/>
      <c r="E167" s="121"/>
      <c r="F167" s="121"/>
      <c r="G167" s="121"/>
      <c r="H167" s="109"/>
      <c r="I167" s="109"/>
      <c r="J167" s="109"/>
    </row>
    <row r="168" spans="2:10" x14ac:dyDescent="0.2">
      <c r="B168" s="120"/>
      <c r="C168" s="121"/>
      <c r="D168" s="121"/>
      <c r="E168" s="121"/>
      <c r="F168" s="121"/>
      <c r="G168" s="121"/>
      <c r="H168" s="109"/>
      <c r="I168" s="109"/>
      <c r="J168" s="109"/>
    </row>
    <row r="169" spans="2:10" x14ac:dyDescent="0.2">
      <c r="B169" s="123"/>
      <c r="C169" s="124"/>
      <c r="D169" s="109"/>
      <c r="E169" s="109"/>
      <c r="F169" s="109"/>
      <c r="G169" s="109"/>
      <c r="H169" s="109"/>
      <c r="I169" s="109"/>
      <c r="J169" s="109"/>
    </row>
    <row r="170" spans="2:10" x14ac:dyDescent="0.2">
      <c r="B170" s="123"/>
      <c r="C170" s="124"/>
      <c r="D170" s="109"/>
      <c r="E170" s="109"/>
      <c r="F170" s="109"/>
      <c r="G170" s="109"/>
      <c r="H170" s="109"/>
      <c r="I170" s="109"/>
      <c r="J170" s="109"/>
    </row>
    <row r="171" spans="2:10" x14ac:dyDescent="0.2">
      <c r="B171" s="123"/>
      <c r="C171" s="124"/>
      <c r="D171" s="109"/>
      <c r="E171" s="109"/>
      <c r="F171" s="109"/>
      <c r="G171" s="109"/>
      <c r="H171" s="109"/>
      <c r="I171" s="109"/>
      <c r="J171" s="109"/>
    </row>
    <row r="172" spans="2:10" x14ac:dyDescent="0.2">
      <c r="B172" s="123"/>
      <c r="C172" s="124"/>
      <c r="D172" s="109"/>
      <c r="E172" s="109"/>
      <c r="F172" s="109"/>
      <c r="G172" s="109"/>
      <c r="H172" s="109"/>
      <c r="I172" s="109"/>
      <c r="J172" s="109"/>
    </row>
    <row r="173" spans="2:10" x14ac:dyDescent="0.2">
      <c r="B173" s="123"/>
      <c r="C173" s="124"/>
      <c r="D173" s="109"/>
      <c r="E173" s="109"/>
      <c r="F173" s="109"/>
      <c r="G173" s="109"/>
      <c r="H173" s="109"/>
      <c r="I173" s="109"/>
      <c r="J173" s="109"/>
    </row>
    <row r="174" spans="2:10" x14ac:dyDescent="0.2">
      <c r="C174" s="124"/>
    </row>
    <row r="175" spans="2:10" x14ac:dyDescent="0.2">
      <c r="C175" s="124"/>
    </row>
    <row r="176" spans="2:10" x14ac:dyDescent="0.2">
      <c r="C176" s="124"/>
    </row>
    <row r="177" spans="3:3" x14ac:dyDescent="0.2">
      <c r="C177" s="124"/>
    </row>
    <row r="178" spans="3:3" x14ac:dyDescent="0.2">
      <c r="C178" s="124"/>
    </row>
    <row r="179" spans="3:3" x14ac:dyDescent="0.2">
      <c r="C179" s="124"/>
    </row>
    <row r="180" spans="3:3" x14ac:dyDescent="0.2">
      <c r="C180" s="124"/>
    </row>
    <row r="181" spans="3:3" x14ac:dyDescent="0.2">
      <c r="C181" s="124"/>
    </row>
    <row r="182" spans="3:3" x14ac:dyDescent="0.2">
      <c r="C182" s="124"/>
    </row>
    <row r="183" spans="3:3" x14ac:dyDescent="0.2">
      <c r="C183" s="124"/>
    </row>
    <row r="184" spans="3:3" x14ac:dyDescent="0.2">
      <c r="C184" s="124"/>
    </row>
    <row r="185" spans="3:3" x14ac:dyDescent="0.2">
      <c r="C185" s="124"/>
    </row>
    <row r="186" spans="3:3" x14ac:dyDescent="0.2">
      <c r="C186" s="124"/>
    </row>
    <row r="187" spans="3:3" x14ac:dyDescent="0.2">
      <c r="C187" s="124"/>
    </row>
    <row r="188" spans="3:3" x14ac:dyDescent="0.2">
      <c r="C188" s="124"/>
    </row>
    <row r="189" spans="3:3" x14ac:dyDescent="0.2">
      <c r="C189" s="124"/>
    </row>
    <row r="190" spans="3:3" x14ac:dyDescent="0.2">
      <c r="C190" s="124"/>
    </row>
    <row r="191" spans="3:3" x14ac:dyDescent="0.2">
      <c r="C191" s="124"/>
    </row>
    <row r="192" spans="3:3" x14ac:dyDescent="0.2">
      <c r="C192" s="124"/>
    </row>
    <row r="193" spans="3:3" x14ac:dyDescent="0.2">
      <c r="C193" s="124"/>
    </row>
    <row r="194" spans="3:3" x14ac:dyDescent="0.2">
      <c r="C194" s="124"/>
    </row>
    <row r="195" spans="3:3" x14ac:dyDescent="0.2">
      <c r="C195" s="124"/>
    </row>
    <row r="196" spans="3:3" x14ac:dyDescent="0.2">
      <c r="C196" s="124"/>
    </row>
    <row r="197" spans="3:3" x14ac:dyDescent="0.2">
      <c r="C197" s="124"/>
    </row>
    <row r="198" spans="3:3" x14ac:dyDescent="0.2">
      <c r="C198" s="124"/>
    </row>
    <row r="199" spans="3:3" x14ac:dyDescent="0.2">
      <c r="C199" s="124"/>
    </row>
    <row r="200" spans="3:3" x14ac:dyDescent="0.2">
      <c r="C200" s="124"/>
    </row>
    <row r="201" spans="3:3" x14ac:dyDescent="0.2">
      <c r="C201" s="124"/>
    </row>
    <row r="202" spans="3:3" x14ac:dyDescent="0.2">
      <c r="C202" s="124"/>
    </row>
    <row r="203" spans="3:3" x14ac:dyDescent="0.2">
      <c r="C203" s="124"/>
    </row>
    <row r="204" spans="3:3" x14ac:dyDescent="0.2">
      <c r="C204" s="124"/>
    </row>
    <row r="205" spans="3:3" x14ac:dyDescent="0.2">
      <c r="C205" s="124"/>
    </row>
    <row r="206" spans="3:3" x14ac:dyDescent="0.2">
      <c r="C206" s="124"/>
    </row>
    <row r="207" spans="3:3" x14ac:dyDescent="0.2">
      <c r="C207" s="124"/>
    </row>
    <row r="208" spans="3:3" x14ac:dyDescent="0.2">
      <c r="C208" s="124"/>
    </row>
    <row r="209" spans="3:3" x14ac:dyDescent="0.2">
      <c r="C209" s="124"/>
    </row>
    <row r="210" spans="3:3" x14ac:dyDescent="0.2">
      <c r="C210" s="124"/>
    </row>
    <row r="211" spans="3:3" x14ac:dyDescent="0.2">
      <c r="C211" s="124"/>
    </row>
    <row r="212" spans="3:3" x14ac:dyDescent="0.2">
      <c r="C212" s="124"/>
    </row>
    <row r="213" spans="3:3" x14ac:dyDescent="0.2">
      <c r="C213" s="124"/>
    </row>
    <row r="214" spans="3:3" x14ac:dyDescent="0.2">
      <c r="C214" s="124"/>
    </row>
    <row r="215" spans="3:3" x14ac:dyDescent="0.2">
      <c r="C215" s="124"/>
    </row>
    <row r="216" spans="3:3" x14ac:dyDescent="0.2">
      <c r="C216" s="124"/>
    </row>
    <row r="217" spans="3:3" x14ac:dyDescent="0.2">
      <c r="C217" s="124"/>
    </row>
    <row r="218" spans="3:3" x14ac:dyDescent="0.2">
      <c r="C218" s="109"/>
    </row>
  </sheetData>
  <mergeCells count="10">
    <mergeCell ref="A1:K1"/>
    <mergeCell ref="A2:K2"/>
    <mergeCell ref="A122:K122"/>
    <mergeCell ref="A123:K123"/>
    <mergeCell ref="A129:K129"/>
    <mergeCell ref="A127:K127"/>
    <mergeCell ref="A128:K128"/>
    <mergeCell ref="A124:K124"/>
    <mergeCell ref="A125:K125"/>
    <mergeCell ref="A126:K126"/>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98"/>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customHeight="1" x14ac:dyDescent="0.2">
      <c r="A4" s="3" t="s">
        <v>240</v>
      </c>
      <c r="B4" s="1721">
        <v>25679.223568630503</v>
      </c>
      <c r="C4" s="1197">
        <f>SUM(D4:J4)</f>
        <v>313071.65727490006</v>
      </c>
      <c r="D4" s="1449">
        <v>144411.26999999999</v>
      </c>
      <c r="E4" s="1807">
        <v>2330.7375499999998</v>
      </c>
      <c r="F4" s="1179">
        <v>20132.346000000001</v>
      </c>
      <c r="G4" s="1179">
        <v>0</v>
      </c>
      <c r="H4" s="1809">
        <v>0</v>
      </c>
      <c r="I4" s="1595">
        <v>511.73700000000002</v>
      </c>
      <c r="J4" s="1794">
        <v>145685.5667249001</v>
      </c>
      <c r="K4" s="904">
        <v>7225</v>
      </c>
    </row>
    <row r="5" spans="1:11" ht="12.75" customHeight="1" x14ac:dyDescent="0.2">
      <c r="A5" s="3" t="s">
        <v>241</v>
      </c>
      <c r="B5" s="1721">
        <v>751.95686662000003</v>
      </c>
      <c r="C5" s="1197">
        <f t="shared" ref="C5:C67" si="0">SUM(D5:J5)</f>
        <v>12851.484160551696</v>
      </c>
      <c r="D5" s="1449">
        <v>7183.9530000000004</v>
      </c>
      <c r="E5" s="1807">
        <v>0</v>
      </c>
      <c r="F5" s="1179">
        <v>408.90300000000002</v>
      </c>
      <c r="G5" s="1179">
        <v>0</v>
      </c>
      <c r="H5" s="1809">
        <v>0</v>
      </c>
      <c r="I5" s="1596">
        <v>0.85299999999999998</v>
      </c>
      <c r="J5" s="1794">
        <v>5257.7751605516942</v>
      </c>
      <c r="K5" s="905">
        <v>379</v>
      </c>
    </row>
    <row r="6" spans="1:11" ht="12.75" customHeight="1" x14ac:dyDescent="0.2">
      <c r="A6" s="3" t="s">
        <v>242</v>
      </c>
      <c r="B6" s="1721">
        <v>37910.137150679999</v>
      </c>
      <c r="C6" s="1197">
        <f t="shared" si="0"/>
        <v>472847.73302075302</v>
      </c>
      <c r="D6" s="1449">
        <v>259300.85500000001</v>
      </c>
      <c r="E6" s="1807">
        <v>0</v>
      </c>
      <c r="F6" s="1179">
        <v>37154.995999999999</v>
      </c>
      <c r="G6" s="1179">
        <v>0</v>
      </c>
      <c r="H6" s="1809">
        <v>0</v>
      </c>
      <c r="I6" s="1596">
        <v>1357.0530000000001</v>
      </c>
      <c r="J6" s="1794">
        <v>175034.82902075298</v>
      </c>
      <c r="K6" s="905">
        <v>10065</v>
      </c>
    </row>
    <row r="7" spans="1:11" ht="12.75" customHeight="1" x14ac:dyDescent="0.2">
      <c r="A7" s="3" t="s">
        <v>243</v>
      </c>
      <c r="B7" s="1721">
        <v>1107.104247753</v>
      </c>
      <c r="C7" s="1197">
        <f t="shared" si="0"/>
        <v>14841.048105928385</v>
      </c>
      <c r="D7" s="1449">
        <v>8295.6350000000002</v>
      </c>
      <c r="E7" s="1807">
        <v>0</v>
      </c>
      <c r="F7" s="1179">
        <v>224.024</v>
      </c>
      <c r="G7" s="1179">
        <v>0</v>
      </c>
      <c r="H7" s="1809">
        <v>0</v>
      </c>
      <c r="I7" s="1596">
        <v>40.334000000000003</v>
      </c>
      <c r="J7" s="1794">
        <v>6281.0551059283835</v>
      </c>
      <c r="K7" s="905">
        <v>450</v>
      </c>
    </row>
    <row r="8" spans="1:11" ht="12.75" customHeight="1" x14ac:dyDescent="0.2">
      <c r="A8" s="3" t="s">
        <v>244</v>
      </c>
      <c r="B8" s="1721">
        <v>201.42316635910001</v>
      </c>
      <c r="C8" s="1197">
        <f t="shared" si="0"/>
        <v>1624.476370446459</v>
      </c>
      <c r="D8" s="1449">
        <v>1006.867</v>
      </c>
      <c r="E8" s="1807">
        <v>0</v>
      </c>
      <c r="F8" s="1179">
        <v>36.503</v>
      </c>
      <c r="G8" s="1179">
        <v>0</v>
      </c>
      <c r="H8" s="1809">
        <v>0</v>
      </c>
      <c r="I8" s="1596">
        <v>0</v>
      </c>
      <c r="J8" s="1794">
        <v>581.10637044645898</v>
      </c>
      <c r="K8" s="905">
        <v>56</v>
      </c>
    </row>
    <row r="9" spans="1:11" ht="12.75" customHeight="1" x14ac:dyDescent="0.2">
      <c r="A9" s="3" t="s">
        <v>245</v>
      </c>
      <c r="B9" s="1721">
        <v>398.96505317589998</v>
      </c>
      <c r="C9" s="1197">
        <f t="shared" si="0"/>
        <v>7396.4684426050271</v>
      </c>
      <c r="D9" s="1449">
        <v>4408.5529999999999</v>
      </c>
      <c r="E9" s="1807">
        <v>0</v>
      </c>
      <c r="F9" s="1179">
        <v>110.946</v>
      </c>
      <c r="G9" s="1179">
        <v>0</v>
      </c>
      <c r="H9" s="1809">
        <v>224.43779000000001</v>
      </c>
      <c r="I9" s="1596">
        <v>0</v>
      </c>
      <c r="J9" s="1794">
        <v>2652.5316526050274</v>
      </c>
      <c r="K9" s="905">
        <v>192</v>
      </c>
    </row>
    <row r="10" spans="1:11" ht="12.75" customHeight="1" x14ac:dyDescent="0.2">
      <c r="A10" s="3" t="s">
        <v>246</v>
      </c>
      <c r="B10" s="1721">
        <v>13770.396452167299</v>
      </c>
      <c r="C10" s="1197">
        <f t="shared" si="0"/>
        <v>102906.59237812863</v>
      </c>
      <c r="D10" s="1449">
        <v>55215.644999999997</v>
      </c>
      <c r="E10" s="1807">
        <v>0</v>
      </c>
      <c r="F10" s="1179">
        <v>15474.531999999999</v>
      </c>
      <c r="G10" s="1179">
        <v>0</v>
      </c>
      <c r="H10" s="1809">
        <v>0</v>
      </c>
      <c r="I10" s="1596">
        <v>493.85399999999998</v>
      </c>
      <c r="J10" s="1794">
        <v>31722.561378128619</v>
      </c>
      <c r="K10" s="905">
        <v>2568</v>
      </c>
    </row>
    <row r="11" spans="1:11" ht="12.75" customHeight="1" x14ac:dyDescent="0.2">
      <c r="A11" s="3" t="s">
        <v>247</v>
      </c>
      <c r="B11" s="1721">
        <v>3943.5257372475003</v>
      </c>
      <c r="C11" s="1197">
        <f t="shared" si="0"/>
        <v>39526.975787501768</v>
      </c>
      <c r="D11" s="1449">
        <v>22523.218000000001</v>
      </c>
      <c r="E11" s="1807">
        <v>0</v>
      </c>
      <c r="F11" s="1179">
        <v>4165.8879999999999</v>
      </c>
      <c r="G11" s="1179">
        <v>0</v>
      </c>
      <c r="H11" s="1809">
        <v>0</v>
      </c>
      <c r="I11" s="1596">
        <v>80.671999999999997</v>
      </c>
      <c r="J11" s="1794">
        <v>12757.197787501769</v>
      </c>
      <c r="K11" s="905">
        <v>850</v>
      </c>
    </row>
    <row r="12" spans="1:11" ht="12.75" customHeight="1" x14ac:dyDescent="0.2">
      <c r="A12" s="3" t="s">
        <v>248</v>
      </c>
      <c r="B12" s="1721">
        <v>1513.6542437672999</v>
      </c>
      <c r="C12" s="1197">
        <f t="shared" si="0"/>
        <v>13050.663665313401</v>
      </c>
      <c r="D12" s="1449">
        <v>8029.74</v>
      </c>
      <c r="E12" s="1807">
        <v>0</v>
      </c>
      <c r="F12" s="1179">
        <v>319.08199999999999</v>
      </c>
      <c r="G12" s="1179">
        <v>0</v>
      </c>
      <c r="H12" s="1809">
        <v>0</v>
      </c>
      <c r="I12" s="1596">
        <v>23.382999999999999</v>
      </c>
      <c r="J12" s="1794">
        <v>4678.4586653134011</v>
      </c>
      <c r="K12" s="905">
        <v>406</v>
      </c>
    </row>
    <row r="13" spans="1:11" ht="12.75" customHeight="1" x14ac:dyDescent="0.2">
      <c r="A13" s="3" t="s">
        <v>249</v>
      </c>
      <c r="B13" s="1721">
        <v>90.938388139499992</v>
      </c>
      <c r="C13" s="1197">
        <f t="shared" si="0"/>
        <v>1237.8302973744444</v>
      </c>
      <c r="D13" s="1449">
        <v>608.846</v>
      </c>
      <c r="E13" s="1807">
        <v>0</v>
      </c>
      <c r="F13" s="1179">
        <v>65.128</v>
      </c>
      <c r="G13" s="1179">
        <v>0</v>
      </c>
      <c r="H13" s="1809">
        <v>0</v>
      </c>
      <c r="I13" s="1596">
        <v>1.1819999999999999</v>
      </c>
      <c r="J13" s="1794">
        <v>562.67429737444445</v>
      </c>
      <c r="K13" s="905">
        <v>43</v>
      </c>
    </row>
    <row r="14" spans="1:11" ht="12.75" customHeight="1" x14ac:dyDescent="0.2">
      <c r="A14" s="3" t="s">
        <v>250</v>
      </c>
      <c r="B14" s="1721">
        <v>566.73417133999999</v>
      </c>
      <c r="C14" s="1197">
        <f t="shared" si="0"/>
        <v>4391.0027497977808</v>
      </c>
      <c r="D14" s="1449">
        <v>2528.92</v>
      </c>
      <c r="E14" s="1807">
        <v>0</v>
      </c>
      <c r="F14" s="1179">
        <v>187.36199999999999</v>
      </c>
      <c r="G14" s="1179">
        <v>0</v>
      </c>
      <c r="H14" s="1809">
        <v>0</v>
      </c>
      <c r="I14" s="1596">
        <v>0</v>
      </c>
      <c r="J14" s="1794">
        <v>1674.7207497977802</v>
      </c>
      <c r="K14" s="905">
        <v>166</v>
      </c>
    </row>
    <row r="15" spans="1:11" ht="12.75" customHeight="1" x14ac:dyDescent="0.2">
      <c r="A15" s="3" t="s">
        <v>251</v>
      </c>
      <c r="B15" s="1721">
        <v>415.84303709109997</v>
      </c>
      <c r="C15" s="1197">
        <f t="shared" si="0"/>
        <v>8909.4198534708103</v>
      </c>
      <c r="D15" s="1449">
        <v>5433.625</v>
      </c>
      <c r="E15" s="1807">
        <v>0</v>
      </c>
      <c r="F15" s="1179">
        <v>290.75</v>
      </c>
      <c r="G15" s="1179">
        <v>0</v>
      </c>
      <c r="H15" s="1809">
        <v>0</v>
      </c>
      <c r="I15" s="1596">
        <v>10.462</v>
      </c>
      <c r="J15" s="1794">
        <v>3174.5828534708094</v>
      </c>
      <c r="K15" s="905">
        <v>201</v>
      </c>
    </row>
    <row r="16" spans="1:11" ht="12.75" customHeight="1" x14ac:dyDescent="0.2">
      <c r="A16" s="3" t="s">
        <v>252</v>
      </c>
      <c r="B16" s="1721">
        <v>304.5802710255</v>
      </c>
      <c r="C16" s="1197">
        <f t="shared" si="0"/>
        <v>6480.1686238842949</v>
      </c>
      <c r="D16" s="1449">
        <v>3735.5329999999999</v>
      </c>
      <c r="E16" s="1807">
        <v>0</v>
      </c>
      <c r="F16" s="1179">
        <v>93.433000000000007</v>
      </c>
      <c r="G16" s="1179">
        <v>0</v>
      </c>
      <c r="H16" s="1809">
        <v>0</v>
      </c>
      <c r="I16" s="1596">
        <v>17.297000000000001</v>
      </c>
      <c r="J16" s="1794">
        <v>2633.905623884295</v>
      </c>
      <c r="K16" s="905">
        <v>188</v>
      </c>
    </row>
    <row r="17" spans="1:11" ht="12.75" customHeight="1" x14ac:dyDescent="0.2">
      <c r="A17" s="3" t="s">
        <v>253</v>
      </c>
      <c r="B17" s="1721">
        <v>326.85316127099998</v>
      </c>
      <c r="C17" s="1197">
        <f t="shared" si="0"/>
        <v>4627.1037240033711</v>
      </c>
      <c r="D17" s="1449">
        <v>3093.6909999999998</v>
      </c>
      <c r="E17" s="1807">
        <v>0</v>
      </c>
      <c r="F17" s="1179">
        <v>104.148</v>
      </c>
      <c r="G17" s="1179">
        <v>0</v>
      </c>
      <c r="H17" s="1809">
        <v>0</v>
      </c>
      <c r="I17" s="1596">
        <v>0</v>
      </c>
      <c r="J17" s="1794">
        <v>1429.2647240033714</v>
      </c>
      <c r="K17" s="905">
        <v>127</v>
      </c>
    </row>
    <row r="18" spans="1:11" ht="12.75" customHeight="1" x14ac:dyDescent="0.2">
      <c r="A18" s="3" t="s">
        <v>254</v>
      </c>
      <c r="B18" s="1721">
        <v>581.43574183700002</v>
      </c>
      <c r="C18" s="1197">
        <f t="shared" si="0"/>
        <v>9398.6849818667124</v>
      </c>
      <c r="D18" s="1449">
        <v>6563.0010000000002</v>
      </c>
      <c r="E18" s="1807">
        <v>0</v>
      </c>
      <c r="F18" s="1179">
        <v>389.36900000000003</v>
      </c>
      <c r="G18" s="1179">
        <v>0</v>
      </c>
      <c r="H18" s="1809">
        <v>0</v>
      </c>
      <c r="I18" s="1596">
        <v>5.8559999999999999</v>
      </c>
      <c r="J18" s="1794">
        <v>2440.4589818667127</v>
      </c>
      <c r="K18" s="905">
        <v>233</v>
      </c>
    </row>
    <row r="19" spans="1:11" ht="12.75" customHeight="1" x14ac:dyDescent="0.2">
      <c r="A19" s="3" t="s">
        <v>255</v>
      </c>
      <c r="B19" s="1721">
        <v>2560.2520173788998</v>
      </c>
      <c r="C19" s="1197">
        <f t="shared" si="0"/>
        <v>46213.769470201412</v>
      </c>
      <c r="D19" s="1449">
        <v>19579.544999999998</v>
      </c>
      <c r="E19" s="1807">
        <v>0</v>
      </c>
      <c r="F19" s="1179">
        <v>675.26</v>
      </c>
      <c r="G19" s="1179">
        <v>0</v>
      </c>
      <c r="H19" s="1809">
        <v>0</v>
      </c>
      <c r="I19" s="1596">
        <v>21.201000000000001</v>
      </c>
      <c r="J19" s="1794">
        <v>25937.763470201418</v>
      </c>
      <c r="K19" s="905">
        <v>1421</v>
      </c>
    </row>
    <row r="20" spans="1:11" ht="12.75" customHeight="1" x14ac:dyDescent="0.2">
      <c r="A20" s="3" t="s">
        <v>256</v>
      </c>
      <c r="B20" s="1721">
        <v>30514.635631789999</v>
      </c>
      <c r="C20" s="1197">
        <f t="shared" si="0"/>
        <v>338580.26436350297</v>
      </c>
      <c r="D20" s="1449">
        <v>146412.53899999999</v>
      </c>
      <c r="E20" s="1807">
        <v>0</v>
      </c>
      <c r="F20" s="1179">
        <v>29363.517</v>
      </c>
      <c r="G20" s="1179">
        <v>0</v>
      </c>
      <c r="H20" s="1809">
        <v>5520.7571000000007</v>
      </c>
      <c r="I20" s="1596">
        <v>741.69</v>
      </c>
      <c r="J20" s="1794">
        <v>156541.76126350297</v>
      </c>
      <c r="K20" s="905">
        <v>8022</v>
      </c>
    </row>
    <row r="21" spans="1:11" ht="12.75" customHeight="1" x14ac:dyDescent="0.2">
      <c r="A21" s="3" t="s">
        <v>257</v>
      </c>
      <c r="B21" s="1721">
        <v>191.45134510509999</v>
      </c>
      <c r="C21" s="1197">
        <f t="shared" si="0"/>
        <v>2287.303541259284</v>
      </c>
      <c r="D21" s="1449">
        <v>1362.5319999999999</v>
      </c>
      <c r="E21" s="1807">
        <v>0</v>
      </c>
      <c r="F21" s="1179">
        <v>12.939</v>
      </c>
      <c r="G21" s="1179">
        <v>0</v>
      </c>
      <c r="H21" s="1809">
        <v>0</v>
      </c>
      <c r="I21" s="1596">
        <v>1.214</v>
      </c>
      <c r="J21" s="1794">
        <v>910.61854125928392</v>
      </c>
      <c r="K21" s="905">
        <v>84</v>
      </c>
    </row>
    <row r="22" spans="1:11" ht="12.75" customHeight="1" x14ac:dyDescent="0.2">
      <c r="A22" s="3" t="s">
        <v>258</v>
      </c>
      <c r="B22" s="1721">
        <v>19635.721957283</v>
      </c>
      <c r="C22" s="1197">
        <f t="shared" si="0"/>
        <v>227465.10852259811</v>
      </c>
      <c r="D22" s="1449">
        <v>147663.117</v>
      </c>
      <c r="E22" s="1807">
        <v>0</v>
      </c>
      <c r="F22" s="1179">
        <v>19921.16</v>
      </c>
      <c r="G22" s="1179">
        <v>0</v>
      </c>
      <c r="H22" s="1809">
        <v>0</v>
      </c>
      <c r="I22" s="1596">
        <v>1105.7249999999999</v>
      </c>
      <c r="J22" s="1794">
        <v>58775.106522598086</v>
      </c>
      <c r="K22" s="905">
        <v>4736</v>
      </c>
    </row>
    <row r="23" spans="1:11" ht="12.75" customHeight="1" x14ac:dyDescent="0.2">
      <c r="A23" s="3" t="s">
        <v>259</v>
      </c>
      <c r="B23" s="1721">
        <v>1380.0216435482998</v>
      </c>
      <c r="C23" s="1197">
        <f t="shared" si="0"/>
        <v>10559.259685198032</v>
      </c>
      <c r="D23" s="1449">
        <v>6000.2290000000003</v>
      </c>
      <c r="E23" s="1807">
        <v>0</v>
      </c>
      <c r="F23" s="1179">
        <v>526.91999999999996</v>
      </c>
      <c r="G23" s="1179">
        <v>0</v>
      </c>
      <c r="H23" s="1809">
        <v>0</v>
      </c>
      <c r="I23" s="1596">
        <v>37.959000000000003</v>
      </c>
      <c r="J23" s="1794">
        <v>3994.1516851980327</v>
      </c>
      <c r="K23" s="905">
        <v>304</v>
      </c>
    </row>
    <row r="24" spans="1:11" ht="12.75" customHeight="1" x14ac:dyDescent="0.2">
      <c r="A24" s="3" t="s">
        <v>260</v>
      </c>
      <c r="B24" s="1721">
        <v>1964.8085642358001</v>
      </c>
      <c r="C24" s="1197">
        <f t="shared" si="0"/>
        <v>25249.131916565224</v>
      </c>
      <c r="D24" s="1449">
        <v>13949.415000000001</v>
      </c>
      <c r="E24" s="1807">
        <v>0</v>
      </c>
      <c r="F24" s="1179">
        <v>1092.895</v>
      </c>
      <c r="G24" s="1179">
        <v>0</v>
      </c>
      <c r="H24" s="1809">
        <v>0</v>
      </c>
      <c r="I24" s="1596">
        <v>36.923000000000002</v>
      </c>
      <c r="J24" s="1794">
        <v>10169.89891656522</v>
      </c>
      <c r="K24" s="905">
        <v>600</v>
      </c>
    </row>
    <row r="25" spans="1:11" ht="12.75" customHeight="1" x14ac:dyDescent="0.2">
      <c r="A25" s="3" t="s">
        <v>261</v>
      </c>
      <c r="B25" s="1721">
        <v>94339.345232529988</v>
      </c>
      <c r="C25" s="1197">
        <f t="shared" si="0"/>
        <v>1633718.4509213646</v>
      </c>
      <c r="D25" s="1449">
        <v>1158322.6610000001</v>
      </c>
      <c r="E25" s="1807">
        <v>0</v>
      </c>
      <c r="F25" s="1179">
        <v>168542.511</v>
      </c>
      <c r="G25" s="1179">
        <v>0</v>
      </c>
      <c r="H25" s="1809">
        <v>2006.9451100000001</v>
      </c>
      <c r="I25" s="1596">
        <v>1849.922</v>
      </c>
      <c r="J25" s="1794">
        <v>302996.4118113647</v>
      </c>
      <c r="K25" s="905">
        <v>31019</v>
      </c>
    </row>
    <row r="26" spans="1:11" ht="12.75" customHeight="1" x14ac:dyDescent="0.2">
      <c r="A26" s="3" t="s">
        <v>262</v>
      </c>
      <c r="B26" s="1721">
        <v>4266.4759614827999</v>
      </c>
      <c r="C26" s="1197">
        <f t="shared" si="0"/>
        <v>63858.370898977533</v>
      </c>
      <c r="D26" s="1449">
        <v>39771.724000000002</v>
      </c>
      <c r="E26" s="1807">
        <v>0</v>
      </c>
      <c r="F26" s="1179">
        <v>1658.7950000000001</v>
      </c>
      <c r="G26" s="1179">
        <v>0</v>
      </c>
      <c r="H26" s="1809">
        <v>0</v>
      </c>
      <c r="I26" s="1596">
        <v>203.45500000000001</v>
      </c>
      <c r="J26" s="1794">
        <v>22224.396898977531</v>
      </c>
      <c r="K26" s="905">
        <v>1579</v>
      </c>
    </row>
    <row r="27" spans="1:11" ht="12.75" customHeight="1" x14ac:dyDescent="0.2">
      <c r="A27" s="3" t="s">
        <v>263</v>
      </c>
      <c r="B27" s="1721">
        <v>2745.9136627086</v>
      </c>
      <c r="C27" s="1197">
        <f t="shared" si="0"/>
        <v>30383.019337474863</v>
      </c>
      <c r="D27" s="1449">
        <v>13434.518</v>
      </c>
      <c r="E27" s="1807">
        <v>0</v>
      </c>
      <c r="F27" s="1179">
        <v>819.17399999999998</v>
      </c>
      <c r="G27" s="1179">
        <v>0</v>
      </c>
      <c r="H27" s="1809">
        <v>0</v>
      </c>
      <c r="I27" s="1596">
        <v>125.84699999999999</v>
      </c>
      <c r="J27" s="1794">
        <v>16003.480337474863</v>
      </c>
      <c r="K27" s="905">
        <v>985</v>
      </c>
    </row>
    <row r="28" spans="1:11" ht="12.75" customHeight="1" x14ac:dyDescent="0.2">
      <c r="A28" s="3" t="s">
        <v>264</v>
      </c>
      <c r="B28" s="1721">
        <v>512.13707982410006</v>
      </c>
      <c r="C28" s="1197">
        <f t="shared" si="0"/>
        <v>4323.8101300404523</v>
      </c>
      <c r="D28" s="1449">
        <v>2602.962</v>
      </c>
      <c r="E28" s="1807">
        <v>0</v>
      </c>
      <c r="F28" s="1179">
        <v>162.809</v>
      </c>
      <c r="G28" s="1179">
        <v>0</v>
      </c>
      <c r="H28" s="1809">
        <v>0</v>
      </c>
      <c r="I28" s="1596">
        <v>0</v>
      </c>
      <c r="J28" s="1794">
        <v>1558.0391300404526</v>
      </c>
      <c r="K28" s="905">
        <v>127</v>
      </c>
    </row>
    <row r="29" spans="1:11" ht="12.75" customHeight="1" x14ac:dyDescent="0.2">
      <c r="A29" s="3" t="s">
        <v>265</v>
      </c>
      <c r="B29" s="1721">
        <v>1028.9978839508999</v>
      </c>
      <c r="C29" s="1197">
        <f t="shared" si="0"/>
        <v>7387.283397937319</v>
      </c>
      <c r="D29" s="1449">
        <v>3891.9720000000002</v>
      </c>
      <c r="E29" s="1807">
        <v>0</v>
      </c>
      <c r="F29" s="1179">
        <v>113.036</v>
      </c>
      <c r="G29" s="1179">
        <v>0</v>
      </c>
      <c r="H29" s="1809">
        <v>0</v>
      </c>
      <c r="I29" s="1596">
        <v>6.8529999999999998</v>
      </c>
      <c r="J29" s="1794">
        <v>3375.4223979373187</v>
      </c>
      <c r="K29" s="905">
        <v>223</v>
      </c>
    </row>
    <row r="30" spans="1:11" ht="12.75" customHeight="1" x14ac:dyDescent="0.2">
      <c r="A30" s="3" t="s">
        <v>266</v>
      </c>
      <c r="B30" s="1721">
        <v>812.4268759101999</v>
      </c>
      <c r="C30" s="1197">
        <f t="shared" si="0"/>
        <v>6249.3386806867766</v>
      </c>
      <c r="D30" s="1449">
        <v>3248.7040000000002</v>
      </c>
      <c r="E30" s="1807">
        <v>0</v>
      </c>
      <c r="F30" s="1179">
        <v>410.00599999999997</v>
      </c>
      <c r="G30" s="1179">
        <v>0</v>
      </c>
      <c r="H30" s="1809">
        <v>0</v>
      </c>
      <c r="I30" s="1596">
        <v>21.420999999999999</v>
      </c>
      <c r="J30" s="1794">
        <v>2569.2076806867763</v>
      </c>
      <c r="K30" s="905">
        <v>195</v>
      </c>
    </row>
    <row r="31" spans="1:11" ht="12.75" customHeight="1" x14ac:dyDescent="0.2">
      <c r="A31" s="3" t="s">
        <v>267</v>
      </c>
      <c r="B31" s="1721">
        <v>55.906188215399993</v>
      </c>
      <c r="C31" s="1197">
        <f t="shared" si="0"/>
        <v>713.7375703085072</v>
      </c>
      <c r="D31" s="1449">
        <v>482.887</v>
      </c>
      <c r="E31" s="1807">
        <v>0</v>
      </c>
      <c r="F31" s="1179">
        <v>0</v>
      </c>
      <c r="G31" s="1179">
        <v>0</v>
      </c>
      <c r="H31" s="1809">
        <v>0</v>
      </c>
      <c r="I31" s="1596">
        <v>0</v>
      </c>
      <c r="J31" s="1794">
        <v>230.85057030850717</v>
      </c>
      <c r="K31" s="905">
        <v>18</v>
      </c>
    </row>
    <row r="32" spans="1:11" ht="12.75" customHeight="1" x14ac:dyDescent="0.2">
      <c r="A32" s="3" t="s">
        <v>268</v>
      </c>
      <c r="B32" s="1721">
        <v>677.89523464659999</v>
      </c>
      <c r="C32" s="1197">
        <f t="shared" si="0"/>
        <v>12285.625537022395</v>
      </c>
      <c r="D32" s="1449">
        <v>6643.9</v>
      </c>
      <c r="E32" s="1807">
        <v>0</v>
      </c>
      <c r="F32" s="1179">
        <v>125.959</v>
      </c>
      <c r="G32" s="1179">
        <v>0</v>
      </c>
      <c r="H32" s="1809">
        <v>0</v>
      </c>
      <c r="I32" s="1596">
        <v>16.481000000000002</v>
      </c>
      <c r="J32" s="1794">
        <v>5499.2855370223951</v>
      </c>
      <c r="K32" s="905">
        <v>362</v>
      </c>
    </row>
    <row r="33" spans="1:11" ht="12.75" customHeight="1" x14ac:dyDescent="0.2">
      <c r="A33" s="3" t="s">
        <v>82</v>
      </c>
      <c r="B33" s="1721">
        <v>117.90544054859998</v>
      </c>
      <c r="C33" s="1197">
        <f t="shared" si="0"/>
        <v>2061.1278195058121</v>
      </c>
      <c r="D33" s="1449">
        <v>784.12099999999998</v>
      </c>
      <c r="E33" s="1807">
        <v>0</v>
      </c>
      <c r="F33" s="1179">
        <v>4.17</v>
      </c>
      <c r="G33" s="1179">
        <v>0</v>
      </c>
      <c r="H33" s="1809">
        <v>0</v>
      </c>
      <c r="I33" s="1596">
        <v>0</v>
      </c>
      <c r="J33" s="1794">
        <v>1272.8368195058122</v>
      </c>
      <c r="K33" s="905">
        <v>35</v>
      </c>
    </row>
    <row r="34" spans="1:11" ht="12.75" customHeight="1" x14ac:dyDescent="0.2">
      <c r="A34" s="3" t="s">
        <v>83</v>
      </c>
      <c r="B34" s="1721">
        <v>33777.040774367</v>
      </c>
      <c r="C34" s="1197">
        <f t="shared" si="0"/>
        <v>1392290.8644676956</v>
      </c>
      <c r="D34" s="1449">
        <v>179877.34099999999</v>
      </c>
      <c r="E34" s="1807">
        <v>0</v>
      </c>
      <c r="F34" s="1179">
        <v>25428.431</v>
      </c>
      <c r="G34" s="1179">
        <v>0</v>
      </c>
      <c r="H34" s="1809">
        <v>1056388.5054500001</v>
      </c>
      <c r="I34" s="1596">
        <v>1476.6510000000001</v>
      </c>
      <c r="J34" s="1794">
        <v>129119.93601769549</v>
      </c>
      <c r="K34" s="905">
        <v>8032</v>
      </c>
    </row>
    <row r="35" spans="1:11" ht="12.75" customHeight="1" x14ac:dyDescent="0.2">
      <c r="A35" s="3" t="s">
        <v>269</v>
      </c>
      <c r="B35" s="1721">
        <v>65.793436244299997</v>
      </c>
      <c r="C35" s="1197">
        <f t="shared" si="0"/>
        <v>755.25684516159686</v>
      </c>
      <c r="D35" s="1449">
        <v>413.851</v>
      </c>
      <c r="E35" s="1807">
        <v>0</v>
      </c>
      <c r="F35" s="1179">
        <v>12.686</v>
      </c>
      <c r="G35" s="1179">
        <v>0</v>
      </c>
      <c r="H35" s="1809">
        <v>0</v>
      </c>
      <c r="I35" s="1596">
        <v>0.61299999999999999</v>
      </c>
      <c r="J35" s="1794">
        <v>328.10684516159682</v>
      </c>
      <c r="K35" s="905">
        <v>35</v>
      </c>
    </row>
    <row r="36" spans="1:11" ht="12.75" customHeight="1" x14ac:dyDescent="0.2">
      <c r="A36" s="3" t="s">
        <v>270</v>
      </c>
      <c r="B36" s="1721">
        <v>411.83511087889997</v>
      </c>
      <c r="C36" s="1197">
        <f t="shared" si="0"/>
        <v>3547.8905107762239</v>
      </c>
      <c r="D36" s="1449">
        <v>1525.8610000000001</v>
      </c>
      <c r="E36" s="1807">
        <v>0</v>
      </c>
      <c r="F36" s="1179">
        <v>58.637</v>
      </c>
      <c r="G36" s="1179">
        <v>0</v>
      </c>
      <c r="H36" s="1809">
        <v>0</v>
      </c>
      <c r="I36" s="1596">
        <v>1.222</v>
      </c>
      <c r="J36" s="1794">
        <v>1962.1705107762236</v>
      </c>
      <c r="K36" s="905">
        <v>147</v>
      </c>
    </row>
    <row r="37" spans="1:11" ht="12.75" customHeight="1" x14ac:dyDescent="0.2">
      <c r="A37" s="3" t="s">
        <v>200</v>
      </c>
      <c r="B37" s="1721">
        <v>470.60024590069997</v>
      </c>
      <c r="C37" s="1197">
        <f t="shared" si="0"/>
        <v>3264.3240578911418</v>
      </c>
      <c r="D37" s="1449">
        <v>1804.124</v>
      </c>
      <c r="E37" s="1807">
        <v>0</v>
      </c>
      <c r="F37" s="1179">
        <v>173.62100000000001</v>
      </c>
      <c r="G37" s="1179">
        <v>0</v>
      </c>
      <c r="H37" s="1809">
        <v>0</v>
      </c>
      <c r="I37" s="1596">
        <v>2.109</v>
      </c>
      <c r="J37" s="1794">
        <v>1284.4700578911416</v>
      </c>
      <c r="K37" s="905">
        <v>106</v>
      </c>
    </row>
    <row r="38" spans="1:11" ht="12.75" customHeight="1" x14ac:dyDescent="0.2">
      <c r="A38" s="3" t="s">
        <v>271</v>
      </c>
      <c r="B38" s="1721">
        <v>3021.3197911221996</v>
      </c>
      <c r="C38" s="1197">
        <f t="shared" si="0"/>
        <v>34031.573712958299</v>
      </c>
      <c r="D38" s="1449">
        <v>19609.437999999998</v>
      </c>
      <c r="E38" s="1807">
        <v>0</v>
      </c>
      <c r="F38" s="1179">
        <v>1446.231</v>
      </c>
      <c r="G38" s="1179">
        <v>0</v>
      </c>
      <c r="H38" s="1809">
        <v>0</v>
      </c>
      <c r="I38" s="1596">
        <v>79.968999999999994</v>
      </c>
      <c r="J38" s="1794">
        <v>12895.9357129583</v>
      </c>
      <c r="K38" s="905">
        <v>1175</v>
      </c>
    </row>
    <row r="39" spans="1:11" ht="12.75" customHeight="1" x14ac:dyDescent="0.2">
      <c r="A39" s="3" t="s">
        <v>272</v>
      </c>
      <c r="B39" s="1721">
        <v>20172.742125079596</v>
      </c>
      <c r="C39" s="1197">
        <f t="shared" si="0"/>
        <v>256087.38567318683</v>
      </c>
      <c r="D39" s="1449">
        <v>124622.48699999999</v>
      </c>
      <c r="E39" s="1807">
        <v>0</v>
      </c>
      <c r="F39" s="1179">
        <v>25467.022000000001</v>
      </c>
      <c r="G39" s="1179">
        <v>0</v>
      </c>
      <c r="H39" s="1809">
        <v>0</v>
      </c>
      <c r="I39" s="1596">
        <v>763.47299999999996</v>
      </c>
      <c r="J39" s="1794">
        <v>105234.40367318684</v>
      </c>
      <c r="K39" s="905">
        <v>6597</v>
      </c>
    </row>
    <row r="40" spans="1:11" ht="12.75" customHeight="1" x14ac:dyDescent="0.2">
      <c r="A40" s="3" t="s">
        <v>273</v>
      </c>
      <c r="B40" s="1721">
        <v>1213.2267156406999</v>
      </c>
      <c r="C40" s="1197">
        <f t="shared" si="0"/>
        <v>17430.989287188924</v>
      </c>
      <c r="D40" s="1449">
        <v>10836.147999999999</v>
      </c>
      <c r="E40" s="1807">
        <v>0</v>
      </c>
      <c r="F40" s="1179">
        <v>370.52499999999998</v>
      </c>
      <c r="G40" s="1179">
        <v>0</v>
      </c>
      <c r="H40" s="1809">
        <v>0</v>
      </c>
      <c r="I40" s="1596">
        <v>1.1399999999999999</v>
      </c>
      <c r="J40" s="1794">
        <v>6223.1762871889241</v>
      </c>
      <c r="K40" s="905">
        <v>508</v>
      </c>
    </row>
    <row r="41" spans="1:11" ht="12.75" customHeight="1" x14ac:dyDescent="0.2">
      <c r="A41" s="3" t="s">
        <v>157</v>
      </c>
      <c r="B41" s="1721">
        <v>345.32359246829998</v>
      </c>
      <c r="C41" s="1197">
        <f t="shared" si="0"/>
        <v>4323.4528601796646</v>
      </c>
      <c r="D41" s="1449">
        <v>2173.0279999999998</v>
      </c>
      <c r="E41" s="1807">
        <v>0</v>
      </c>
      <c r="F41" s="1179">
        <v>130.10599999999999</v>
      </c>
      <c r="G41" s="1179">
        <v>0</v>
      </c>
      <c r="H41" s="1809">
        <v>0</v>
      </c>
      <c r="I41" s="1596">
        <v>66.391000000000005</v>
      </c>
      <c r="J41" s="1794">
        <v>1953.9278601796643</v>
      </c>
      <c r="K41" s="905">
        <v>109</v>
      </c>
    </row>
    <row r="42" spans="1:11" ht="12.75" customHeight="1" x14ac:dyDescent="0.2">
      <c r="A42" s="3" t="s">
        <v>159</v>
      </c>
      <c r="B42" s="1721">
        <v>1256.2539366512001</v>
      </c>
      <c r="C42" s="1197">
        <f t="shared" si="0"/>
        <v>11136.37210076772</v>
      </c>
      <c r="D42" s="1449">
        <v>5868.2460000000001</v>
      </c>
      <c r="E42" s="1807">
        <v>0</v>
      </c>
      <c r="F42" s="1179">
        <v>244.732</v>
      </c>
      <c r="G42" s="1179">
        <v>0</v>
      </c>
      <c r="H42" s="1809">
        <v>0</v>
      </c>
      <c r="I42" s="1596">
        <v>13.433999999999999</v>
      </c>
      <c r="J42" s="1794">
        <v>5009.9601007677193</v>
      </c>
      <c r="K42" s="905">
        <v>355</v>
      </c>
    </row>
    <row r="43" spans="1:11" ht="12.75" customHeight="1" x14ac:dyDescent="0.2">
      <c r="A43" s="3" t="s">
        <v>274</v>
      </c>
      <c r="B43" s="1721">
        <v>11163.367556109</v>
      </c>
      <c r="C43" s="1197">
        <f t="shared" si="0"/>
        <v>286707.16814952175</v>
      </c>
      <c r="D43" s="1449">
        <v>97383.058999999994</v>
      </c>
      <c r="E43" s="1807">
        <v>265.94754999999998</v>
      </c>
      <c r="F43" s="1179">
        <v>5993.1769999999997</v>
      </c>
      <c r="G43" s="1179">
        <v>0</v>
      </c>
      <c r="H43" s="1809">
        <v>0</v>
      </c>
      <c r="I43" s="1596">
        <v>232.553</v>
      </c>
      <c r="J43" s="1794">
        <v>182832.43159952175</v>
      </c>
      <c r="K43" s="905">
        <v>6883</v>
      </c>
    </row>
    <row r="44" spans="1:11" ht="12.75" customHeight="1" x14ac:dyDescent="0.2">
      <c r="A44" s="3" t="s">
        <v>275</v>
      </c>
      <c r="B44" s="1721">
        <v>79.601435335399998</v>
      </c>
      <c r="C44" s="1197">
        <f t="shared" si="0"/>
        <v>578.17030111540134</v>
      </c>
      <c r="D44" s="1449">
        <v>357.74900000000002</v>
      </c>
      <c r="E44" s="1807">
        <v>0</v>
      </c>
      <c r="F44" s="1179">
        <v>8.2100000000000009</v>
      </c>
      <c r="G44" s="1179">
        <v>0</v>
      </c>
      <c r="H44" s="1809">
        <v>0</v>
      </c>
      <c r="I44" s="1596">
        <v>0</v>
      </c>
      <c r="J44" s="1794">
        <v>212.21130111540134</v>
      </c>
      <c r="K44" s="905">
        <v>26</v>
      </c>
    </row>
    <row r="45" spans="1:11" ht="12.75" customHeight="1" x14ac:dyDescent="0.2">
      <c r="A45" s="3" t="s">
        <v>276</v>
      </c>
      <c r="B45" s="1721">
        <v>782.0638315704</v>
      </c>
      <c r="C45" s="1197">
        <f t="shared" si="0"/>
        <v>13008.071424615733</v>
      </c>
      <c r="D45" s="1449">
        <v>5501.5309999999999</v>
      </c>
      <c r="E45" s="1807">
        <v>0</v>
      </c>
      <c r="F45" s="1179">
        <v>189.66900000000001</v>
      </c>
      <c r="G45" s="1179">
        <v>0</v>
      </c>
      <c r="H45" s="1809">
        <v>0</v>
      </c>
      <c r="I45" s="1596">
        <v>49.662999999999997</v>
      </c>
      <c r="J45" s="1794">
        <v>7267.2084246157337</v>
      </c>
      <c r="K45" s="905">
        <v>387</v>
      </c>
    </row>
    <row r="46" spans="1:11" ht="12.75" customHeight="1" x14ac:dyDescent="0.2">
      <c r="A46" s="3" t="s">
        <v>277</v>
      </c>
      <c r="B46" s="1721">
        <v>2052.8907098949999</v>
      </c>
      <c r="C46" s="1197">
        <f t="shared" si="0"/>
        <v>29361.346266769491</v>
      </c>
      <c r="D46" s="1449">
        <v>17493.358</v>
      </c>
      <c r="E46" s="1807">
        <v>0</v>
      </c>
      <c r="F46" s="1179">
        <v>720.74</v>
      </c>
      <c r="G46" s="1179">
        <v>0</v>
      </c>
      <c r="H46" s="1809">
        <v>0</v>
      </c>
      <c r="I46" s="1596">
        <v>168.19800000000001</v>
      </c>
      <c r="J46" s="1794">
        <v>10979.050266769489</v>
      </c>
      <c r="K46" s="905">
        <v>928</v>
      </c>
    </row>
    <row r="47" spans="1:11" ht="12.75" customHeight="1" x14ac:dyDescent="0.2">
      <c r="A47" s="3" t="s">
        <v>278</v>
      </c>
      <c r="B47" s="1721">
        <v>3002.6200063030001</v>
      </c>
      <c r="C47" s="1197">
        <f t="shared" si="0"/>
        <v>47120.370795740819</v>
      </c>
      <c r="D47" s="1449">
        <v>20292.058000000001</v>
      </c>
      <c r="E47" s="1807">
        <v>0</v>
      </c>
      <c r="F47" s="1179">
        <v>537.66</v>
      </c>
      <c r="G47" s="1179">
        <v>0</v>
      </c>
      <c r="H47" s="1809">
        <v>0</v>
      </c>
      <c r="I47" s="1596">
        <v>43.222999999999999</v>
      </c>
      <c r="J47" s="1794">
        <v>26247.429795740816</v>
      </c>
      <c r="K47" s="905">
        <v>1555</v>
      </c>
    </row>
    <row r="48" spans="1:11" ht="12.75" customHeight="1" x14ac:dyDescent="0.2">
      <c r="A48" s="3" t="s">
        <v>98</v>
      </c>
      <c r="B48" s="1721">
        <v>1217.6689886212</v>
      </c>
      <c r="C48" s="1197">
        <f t="shared" si="0"/>
        <v>13240.75709944448</v>
      </c>
      <c r="D48" s="1449">
        <v>6952.2120000000004</v>
      </c>
      <c r="E48" s="1807">
        <v>0</v>
      </c>
      <c r="F48" s="1179">
        <v>632.15</v>
      </c>
      <c r="G48" s="1179">
        <v>0</v>
      </c>
      <c r="H48" s="1809">
        <v>0</v>
      </c>
      <c r="I48" s="1596">
        <v>126.14100000000001</v>
      </c>
      <c r="J48" s="1794">
        <v>5530.2540994444807</v>
      </c>
      <c r="K48" s="905">
        <v>366</v>
      </c>
    </row>
    <row r="49" spans="1:11" ht="12.75" customHeight="1" x14ac:dyDescent="0.2">
      <c r="A49" s="3" t="s">
        <v>279</v>
      </c>
      <c r="B49" s="1721">
        <v>1219.3047351320001</v>
      </c>
      <c r="C49" s="1197">
        <f t="shared" si="0"/>
        <v>23725.112689743277</v>
      </c>
      <c r="D49" s="1449">
        <v>16013.578</v>
      </c>
      <c r="E49" s="1807">
        <v>0</v>
      </c>
      <c r="F49" s="1179">
        <v>287.702</v>
      </c>
      <c r="G49" s="1179">
        <v>0</v>
      </c>
      <c r="H49" s="1809">
        <v>0</v>
      </c>
      <c r="I49" s="1596">
        <v>4.2110000000000003</v>
      </c>
      <c r="J49" s="1794">
        <v>7419.6216897432769</v>
      </c>
      <c r="K49" s="905">
        <v>545</v>
      </c>
    </row>
    <row r="50" spans="1:11" ht="12.75" customHeight="1" x14ac:dyDescent="0.2">
      <c r="A50" s="3" t="s">
        <v>280</v>
      </c>
      <c r="B50" s="1721">
        <v>380.0243778533</v>
      </c>
      <c r="C50" s="1197">
        <f t="shared" si="0"/>
        <v>4172.5289713712373</v>
      </c>
      <c r="D50" s="1449">
        <v>1672.451</v>
      </c>
      <c r="E50" s="1807">
        <v>0</v>
      </c>
      <c r="F50" s="1179">
        <v>23.481000000000002</v>
      </c>
      <c r="G50" s="1179">
        <v>0</v>
      </c>
      <c r="H50" s="1809">
        <v>0</v>
      </c>
      <c r="I50" s="1596">
        <v>0</v>
      </c>
      <c r="J50" s="1794">
        <v>2476.596971371237</v>
      </c>
      <c r="K50" s="905">
        <v>148</v>
      </c>
    </row>
    <row r="51" spans="1:11" ht="12.75" customHeight="1" x14ac:dyDescent="0.2">
      <c r="A51" s="3" t="s">
        <v>281</v>
      </c>
      <c r="B51" s="1721">
        <v>1436.5403984404998</v>
      </c>
      <c r="C51" s="1197">
        <f t="shared" si="0"/>
        <v>19466.735407300057</v>
      </c>
      <c r="D51" s="1449">
        <v>12334.361000000001</v>
      </c>
      <c r="E51" s="1807">
        <v>0</v>
      </c>
      <c r="F51" s="1179">
        <v>686.31</v>
      </c>
      <c r="G51" s="1179">
        <v>0</v>
      </c>
      <c r="H51" s="1809">
        <v>0</v>
      </c>
      <c r="I51" s="1596">
        <v>3.1539999999999999</v>
      </c>
      <c r="J51" s="1794">
        <v>6442.9104073000562</v>
      </c>
      <c r="K51" s="905">
        <v>519</v>
      </c>
    </row>
    <row r="52" spans="1:11" ht="12.75" customHeight="1" x14ac:dyDescent="0.2">
      <c r="A52" s="3" t="s">
        <v>164</v>
      </c>
      <c r="B52" s="1721">
        <v>195.29219694689999</v>
      </c>
      <c r="C52" s="1197">
        <f t="shared" si="0"/>
        <v>2621.9727603278056</v>
      </c>
      <c r="D52" s="1449">
        <v>1427.646</v>
      </c>
      <c r="E52" s="1807">
        <v>0</v>
      </c>
      <c r="F52" s="1179">
        <v>31.41</v>
      </c>
      <c r="G52" s="1179">
        <v>0</v>
      </c>
      <c r="H52" s="1809">
        <v>0</v>
      </c>
      <c r="I52" s="1596">
        <v>0.34699999999999998</v>
      </c>
      <c r="J52" s="1794">
        <v>1162.5697603278056</v>
      </c>
      <c r="K52" s="905">
        <v>68</v>
      </c>
    </row>
    <row r="53" spans="1:11" ht="12.75" customHeight="1" x14ac:dyDescent="0.2">
      <c r="A53" s="3" t="s">
        <v>337</v>
      </c>
      <c r="B53" s="1721">
        <v>656.65594710080006</v>
      </c>
      <c r="C53" s="1197">
        <f t="shared" si="0"/>
        <v>2620.3078256865529</v>
      </c>
      <c r="D53" s="1449">
        <v>1232.2429999999999</v>
      </c>
      <c r="E53" s="1807">
        <v>0</v>
      </c>
      <c r="F53" s="1179">
        <v>115.49</v>
      </c>
      <c r="G53" s="1179">
        <v>0</v>
      </c>
      <c r="H53" s="1809">
        <v>0</v>
      </c>
      <c r="I53" s="1596">
        <v>21.027999999999999</v>
      </c>
      <c r="J53" s="1794">
        <v>1251.5468256865531</v>
      </c>
      <c r="K53" s="905">
        <v>112</v>
      </c>
    </row>
    <row r="54" spans="1:11" ht="12.75" customHeight="1" x14ac:dyDescent="0.2">
      <c r="A54" s="3" t="s">
        <v>338</v>
      </c>
      <c r="B54" s="1721">
        <v>535.58550982650002</v>
      </c>
      <c r="C54" s="1197">
        <f t="shared" si="0"/>
        <v>10431.273328633441</v>
      </c>
      <c r="D54" s="1449">
        <v>5288.518</v>
      </c>
      <c r="E54" s="1807">
        <v>0</v>
      </c>
      <c r="F54" s="1179">
        <v>108.767</v>
      </c>
      <c r="G54" s="1179">
        <v>0</v>
      </c>
      <c r="H54" s="1809">
        <v>0</v>
      </c>
      <c r="I54" s="1596">
        <v>3.0670000000000002</v>
      </c>
      <c r="J54" s="1794">
        <v>5030.9213286334407</v>
      </c>
      <c r="K54" s="905">
        <v>277</v>
      </c>
    </row>
    <row r="55" spans="1:11" ht="12.75" customHeight="1" x14ac:dyDescent="0.2">
      <c r="A55" s="3" t="s">
        <v>339</v>
      </c>
      <c r="B55" s="1721">
        <v>13041.119461995999</v>
      </c>
      <c r="C55" s="1197">
        <f t="shared" si="0"/>
        <v>241063.51974820561</v>
      </c>
      <c r="D55" s="1449">
        <v>143028.56400000001</v>
      </c>
      <c r="E55" s="1807">
        <v>0</v>
      </c>
      <c r="F55" s="1179">
        <v>9398.2520000000004</v>
      </c>
      <c r="G55" s="1179">
        <v>0</v>
      </c>
      <c r="H55" s="1809">
        <v>0</v>
      </c>
      <c r="I55" s="1596">
        <v>426.52699999999999</v>
      </c>
      <c r="J55" s="1794">
        <v>88210.176748205602</v>
      </c>
      <c r="K55" s="905">
        <v>5557</v>
      </c>
    </row>
    <row r="56" spans="1:11" ht="12.75" customHeight="1" x14ac:dyDescent="0.2">
      <c r="A56" s="3" t="s">
        <v>340</v>
      </c>
      <c r="B56" s="1721">
        <v>404.81911848089999</v>
      </c>
      <c r="C56" s="1197">
        <f t="shared" si="0"/>
        <v>6076.3327334559244</v>
      </c>
      <c r="D56" s="1449">
        <v>2627.8829999999998</v>
      </c>
      <c r="E56" s="1807">
        <v>0</v>
      </c>
      <c r="F56" s="1179">
        <v>126.089</v>
      </c>
      <c r="G56" s="1179">
        <v>0</v>
      </c>
      <c r="H56" s="1809">
        <v>0</v>
      </c>
      <c r="I56" s="1596">
        <v>3.39</v>
      </c>
      <c r="J56" s="1794">
        <v>3318.9707334559248</v>
      </c>
      <c r="K56" s="905">
        <v>179</v>
      </c>
    </row>
    <row r="57" spans="1:11" ht="12.75" customHeight="1" x14ac:dyDescent="0.2">
      <c r="A57" s="3" t="s">
        <v>341</v>
      </c>
      <c r="B57" s="1721">
        <v>693.46746427610003</v>
      </c>
      <c r="C57" s="1197">
        <f t="shared" si="0"/>
        <v>12896.907910034573</v>
      </c>
      <c r="D57" s="1449">
        <v>7591.6</v>
      </c>
      <c r="E57" s="1807">
        <v>0</v>
      </c>
      <c r="F57" s="1179">
        <v>141.101</v>
      </c>
      <c r="G57" s="1179">
        <v>0</v>
      </c>
      <c r="H57" s="1809">
        <v>0</v>
      </c>
      <c r="I57" s="1596">
        <v>5.05</v>
      </c>
      <c r="J57" s="1794">
        <v>5159.1569100345732</v>
      </c>
      <c r="K57" s="905">
        <v>365</v>
      </c>
    </row>
    <row r="58" spans="1:11" ht="12.75" customHeight="1" x14ac:dyDescent="0.2">
      <c r="A58" s="3" t="s">
        <v>342</v>
      </c>
      <c r="B58" s="1721">
        <v>1204.2381016827997</v>
      </c>
      <c r="C58" s="1197">
        <f t="shared" si="0"/>
        <v>7536.5121024974287</v>
      </c>
      <c r="D58" s="1449">
        <v>4290.1229999999996</v>
      </c>
      <c r="E58" s="1807">
        <v>0</v>
      </c>
      <c r="F58" s="1179">
        <v>304.96300000000002</v>
      </c>
      <c r="G58" s="1179">
        <v>0</v>
      </c>
      <c r="H58" s="1809">
        <v>0</v>
      </c>
      <c r="I58" s="1596">
        <v>105.548</v>
      </c>
      <c r="J58" s="1794">
        <v>2835.8781024974292</v>
      </c>
      <c r="K58" s="905">
        <v>284</v>
      </c>
    </row>
    <row r="59" spans="1:11" ht="12.75" customHeight="1" x14ac:dyDescent="0.2">
      <c r="A59" s="3" t="s">
        <v>343</v>
      </c>
      <c r="B59" s="1721">
        <v>406.58272487869999</v>
      </c>
      <c r="C59" s="1197">
        <f t="shared" si="0"/>
        <v>4498.4677354079649</v>
      </c>
      <c r="D59" s="1449">
        <v>2469.739</v>
      </c>
      <c r="E59" s="1807">
        <v>0</v>
      </c>
      <c r="F59" s="1179">
        <v>66.978999999999999</v>
      </c>
      <c r="G59" s="1179">
        <v>0</v>
      </c>
      <c r="H59" s="1809">
        <v>0</v>
      </c>
      <c r="I59" s="1596">
        <v>0</v>
      </c>
      <c r="J59" s="1794">
        <v>1961.7497354079649</v>
      </c>
      <c r="K59" s="905">
        <v>176</v>
      </c>
    </row>
    <row r="60" spans="1:11" ht="12.75" customHeight="1" x14ac:dyDescent="0.2">
      <c r="A60" s="3" t="s">
        <v>344</v>
      </c>
      <c r="B60" s="1721">
        <v>66.254333551100004</v>
      </c>
      <c r="C60" s="1197">
        <f t="shared" si="0"/>
        <v>591.65378592666389</v>
      </c>
      <c r="D60" s="1449">
        <v>388.13099999999997</v>
      </c>
      <c r="E60" s="1807">
        <v>0</v>
      </c>
      <c r="F60" s="1179">
        <v>26.384</v>
      </c>
      <c r="G60" s="1179">
        <v>0</v>
      </c>
      <c r="H60" s="1809">
        <v>0</v>
      </c>
      <c r="I60" s="1596">
        <v>0</v>
      </c>
      <c r="J60" s="1794">
        <v>177.1387859266639</v>
      </c>
      <c r="K60" s="905">
        <v>23</v>
      </c>
    </row>
    <row r="61" spans="1:11" ht="12.75" customHeight="1" x14ac:dyDescent="0.2">
      <c r="A61" s="3" t="s">
        <v>345</v>
      </c>
      <c r="B61" s="1721">
        <v>290.41360149420001</v>
      </c>
      <c r="C61" s="1197">
        <f t="shared" si="0"/>
        <v>1601.4791094012194</v>
      </c>
      <c r="D61" s="1449">
        <v>969.95399999999995</v>
      </c>
      <c r="E61" s="1807">
        <v>0</v>
      </c>
      <c r="F61" s="1179">
        <v>67.983999999999995</v>
      </c>
      <c r="G61" s="1179">
        <v>0</v>
      </c>
      <c r="H61" s="1809">
        <v>0</v>
      </c>
      <c r="I61" s="1596">
        <v>12.37</v>
      </c>
      <c r="J61" s="1794">
        <v>551.17110940121961</v>
      </c>
      <c r="K61" s="905">
        <v>81</v>
      </c>
    </row>
    <row r="62" spans="1:11" ht="12.75" customHeight="1" x14ac:dyDescent="0.2">
      <c r="A62" s="3" t="s">
        <v>346</v>
      </c>
      <c r="B62" s="1721">
        <v>153.86390158649996</v>
      </c>
      <c r="C62" s="1197">
        <f t="shared" si="0"/>
        <v>2823.5905281153118</v>
      </c>
      <c r="D62" s="1449">
        <v>1301.518</v>
      </c>
      <c r="E62" s="1807">
        <v>0</v>
      </c>
      <c r="F62" s="1179">
        <v>27.041</v>
      </c>
      <c r="G62" s="1179">
        <v>0</v>
      </c>
      <c r="H62" s="1809">
        <v>0</v>
      </c>
      <c r="I62" s="1596">
        <v>0.08</v>
      </c>
      <c r="J62" s="1794">
        <v>1494.9515281153119</v>
      </c>
      <c r="K62" s="905">
        <v>79</v>
      </c>
    </row>
    <row r="63" spans="1:11" ht="12.75" customHeight="1" x14ac:dyDescent="0.2">
      <c r="A63" s="3" t="s">
        <v>347</v>
      </c>
      <c r="B63" s="1721">
        <v>1262.389241462</v>
      </c>
      <c r="C63" s="1197">
        <f t="shared" si="0"/>
        <v>7915.9367382268538</v>
      </c>
      <c r="D63" s="1449">
        <v>4552.759</v>
      </c>
      <c r="E63" s="1807">
        <v>0</v>
      </c>
      <c r="F63" s="1179">
        <v>465.00200000000001</v>
      </c>
      <c r="G63" s="1179">
        <v>0</v>
      </c>
      <c r="H63" s="1809">
        <v>0</v>
      </c>
      <c r="I63" s="1596">
        <v>43.77</v>
      </c>
      <c r="J63" s="1794">
        <v>2854.4057382268525</v>
      </c>
      <c r="K63" s="905">
        <v>184</v>
      </c>
    </row>
    <row r="64" spans="1:11" ht="12.75" customHeight="1" x14ac:dyDescent="0.2">
      <c r="A64" s="3" t="s">
        <v>348</v>
      </c>
      <c r="B64" s="1721">
        <v>2750.4345465086003</v>
      </c>
      <c r="C64" s="1197">
        <f t="shared" si="0"/>
        <v>49325.855132199868</v>
      </c>
      <c r="D64" s="1449">
        <v>35795.567999999999</v>
      </c>
      <c r="E64" s="1807">
        <v>0</v>
      </c>
      <c r="F64" s="1179">
        <v>2124.9229999999998</v>
      </c>
      <c r="G64" s="1179">
        <v>0</v>
      </c>
      <c r="H64" s="1809">
        <v>0</v>
      </c>
      <c r="I64" s="1596">
        <v>17.495000000000001</v>
      </c>
      <c r="J64" s="1794">
        <v>11387.869132199859</v>
      </c>
      <c r="K64" s="905">
        <v>1069</v>
      </c>
    </row>
    <row r="65" spans="1:13" ht="12.75" customHeight="1" x14ac:dyDescent="0.2">
      <c r="A65" s="3" t="s">
        <v>2070</v>
      </c>
      <c r="B65" s="1721">
        <v>285.31396325200001</v>
      </c>
      <c r="C65" s="1197">
        <f t="shared" si="0"/>
        <v>3396.0625099374388</v>
      </c>
      <c r="D65" s="1449">
        <v>1724.5060000000001</v>
      </c>
      <c r="E65" s="1807">
        <v>0</v>
      </c>
      <c r="F65" s="1179">
        <v>47.570999999999998</v>
      </c>
      <c r="G65" s="1179">
        <v>0</v>
      </c>
      <c r="H65" s="1809">
        <v>0</v>
      </c>
      <c r="I65" s="1596">
        <v>0</v>
      </c>
      <c r="J65" s="1794">
        <v>1623.9855099374388</v>
      </c>
      <c r="K65" s="905">
        <v>97</v>
      </c>
    </row>
    <row r="66" spans="1:13" ht="12.75" customHeight="1" x14ac:dyDescent="0.2">
      <c r="A66" s="3" t="s">
        <v>349</v>
      </c>
      <c r="B66" s="1721">
        <v>16445.566940745</v>
      </c>
      <c r="C66" s="1197">
        <f t="shared" si="0"/>
        <v>223208.5937647463</v>
      </c>
      <c r="D66" s="1449">
        <v>123513.501</v>
      </c>
      <c r="E66" s="1807">
        <v>0</v>
      </c>
      <c r="F66" s="1179">
        <v>14461.535</v>
      </c>
      <c r="G66" s="1179">
        <v>0</v>
      </c>
      <c r="H66" s="1809">
        <v>0</v>
      </c>
      <c r="I66" s="1596">
        <v>552.774</v>
      </c>
      <c r="J66" s="1794">
        <v>84680.783764746302</v>
      </c>
      <c r="K66" s="905">
        <v>5380</v>
      </c>
    </row>
    <row r="67" spans="1:13" ht="12.75" customHeight="1" x14ac:dyDescent="0.2">
      <c r="A67" s="3" t="s">
        <v>129</v>
      </c>
      <c r="B67" s="1721">
        <v>491.19384214229996</v>
      </c>
      <c r="C67" s="1197">
        <f t="shared" si="0"/>
        <v>3142.1372166070332</v>
      </c>
      <c r="D67" s="1449">
        <v>1682.202</v>
      </c>
      <c r="E67" s="1807">
        <v>0</v>
      </c>
      <c r="F67" s="1179">
        <v>128.727</v>
      </c>
      <c r="G67" s="1179">
        <v>0</v>
      </c>
      <c r="H67" s="1809">
        <v>0</v>
      </c>
      <c r="I67" s="1596">
        <v>8.1059999999999999</v>
      </c>
      <c r="J67" s="1794">
        <v>1323.1022166070329</v>
      </c>
      <c r="K67" s="905">
        <v>111</v>
      </c>
    </row>
    <row r="68" spans="1:13" ht="12.75" customHeight="1" x14ac:dyDescent="0.2">
      <c r="A68" s="125"/>
      <c r="B68" s="126"/>
      <c r="C68" s="1052"/>
      <c r="D68" s="1052"/>
      <c r="E68" s="1052"/>
      <c r="F68" s="1052"/>
      <c r="G68" s="1052"/>
      <c r="H68" s="1052"/>
      <c r="I68" s="1463"/>
      <c r="J68" s="1062"/>
      <c r="K68" s="689"/>
    </row>
    <row r="69" spans="1:13" ht="12.75" customHeight="1" x14ac:dyDescent="0.2">
      <c r="A69" s="127" t="s">
        <v>18</v>
      </c>
      <c r="B69" s="128">
        <f>SUM(B4:B67)</f>
        <v>369318.07463980623</v>
      </c>
      <c r="C69" s="1180">
        <f t="shared" ref="C69:K69" si="1">SUM(C4:C67)</f>
        <v>6164495.8847800056</v>
      </c>
      <c r="D69" s="1180">
        <f t="shared" si="1"/>
        <v>2959105.514</v>
      </c>
      <c r="E69" s="1180">
        <f t="shared" si="1"/>
        <v>2596.6850999999997</v>
      </c>
      <c r="F69" s="1180">
        <f>SUM(F4:F67)</f>
        <v>392639.86900000001</v>
      </c>
      <c r="G69" s="1180">
        <f t="shared" si="1"/>
        <v>0</v>
      </c>
      <c r="H69" s="1180">
        <f t="shared" si="1"/>
        <v>1064140.64545</v>
      </c>
      <c r="I69" s="1181">
        <f t="shared" si="1"/>
        <v>10943.070999999996</v>
      </c>
      <c r="J69" s="1182">
        <f t="shared" si="1"/>
        <v>1735070.1002300065</v>
      </c>
      <c r="K69" s="961">
        <f t="shared" si="1"/>
        <v>115322</v>
      </c>
    </row>
    <row r="70" spans="1:13" ht="12.75" customHeight="1" thickBot="1" x14ac:dyDescent="0.25">
      <c r="A70" s="129"/>
      <c r="B70" s="130"/>
      <c r="C70" s="1066"/>
      <c r="D70" s="1183"/>
      <c r="E70" s="1183"/>
      <c r="F70" s="1184"/>
      <c r="G70" s="1184"/>
      <c r="H70" s="1185"/>
      <c r="I70" s="1597"/>
      <c r="J70" s="1186"/>
      <c r="K70" s="690"/>
    </row>
    <row r="71" spans="1:13" ht="12.75" customHeight="1" x14ac:dyDescent="0.2">
      <c r="A71" s="107" t="s">
        <v>283</v>
      </c>
      <c r="B71" s="1724">
        <v>27768.403781228099</v>
      </c>
      <c r="C71" s="1197">
        <f>SUM(D71:J71)</f>
        <v>342030.72895438061</v>
      </c>
      <c r="D71" s="1449">
        <v>146467.4294297864</v>
      </c>
      <c r="E71" s="1808">
        <v>1189.8720700000001</v>
      </c>
      <c r="F71" s="1016">
        <v>29352.892231540674</v>
      </c>
      <c r="G71" s="1016">
        <v>0</v>
      </c>
      <c r="H71" s="1810">
        <v>5520.7571000000007</v>
      </c>
      <c r="I71" s="1016">
        <v>742.03678070637056</v>
      </c>
      <c r="J71" s="1796">
        <v>158757.7413423472</v>
      </c>
      <c r="K71" s="835">
        <v>8091</v>
      </c>
    </row>
    <row r="72" spans="1:13" ht="12.75" customHeight="1" x14ac:dyDescent="0.2">
      <c r="A72" s="107" t="s">
        <v>284</v>
      </c>
      <c r="B72" s="1724">
        <v>34410.056574791815</v>
      </c>
      <c r="C72" s="1197">
        <f t="shared" ref="C72:C78" si="2">SUM(D72:J72)</f>
        <v>358470.54620860517</v>
      </c>
      <c r="D72" s="1449">
        <v>203925.0112794814</v>
      </c>
      <c r="E72" s="1808">
        <v>0</v>
      </c>
      <c r="F72" s="1016">
        <v>42178.246981366414</v>
      </c>
      <c r="G72" s="1016">
        <v>0</v>
      </c>
      <c r="H72" s="1810">
        <v>0</v>
      </c>
      <c r="I72" s="1016">
        <v>1461.1842752288571</v>
      </c>
      <c r="J72" s="1797">
        <v>110906.10367252852</v>
      </c>
      <c r="K72" s="835">
        <v>7715</v>
      </c>
    </row>
    <row r="73" spans="1:13" ht="12.75" customHeight="1" x14ac:dyDescent="0.2">
      <c r="A73" s="107" t="s">
        <v>285</v>
      </c>
      <c r="B73" s="1724">
        <v>52004.554688521639</v>
      </c>
      <c r="C73" s="1197">
        <f t="shared" si="2"/>
        <v>869011.8191781193</v>
      </c>
      <c r="D73" s="1449">
        <v>418443.62372882845</v>
      </c>
      <c r="E73" s="1808">
        <v>265.94754999999998</v>
      </c>
      <c r="F73" s="1016">
        <v>22718.460244836031</v>
      </c>
      <c r="G73" s="1016">
        <v>0</v>
      </c>
      <c r="H73" s="1810">
        <v>0</v>
      </c>
      <c r="I73" s="1016">
        <v>1312.3978039849144</v>
      </c>
      <c r="J73" s="1797">
        <v>426271.38985046989</v>
      </c>
      <c r="K73" s="835">
        <v>22989</v>
      </c>
      <c r="M73" s="16"/>
    </row>
    <row r="74" spans="1:13" ht="12.75" customHeight="1" x14ac:dyDescent="0.2">
      <c r="A74" s="107" t="s">
        <v>286</v>
      </c>
      <c r="B74" s="1724">
        <v>48977.817752440904</v>
      </c>
      <c r="C74" s="1197">
        <f t="shared" si="2"/>
        <v>1271907.3832711445</v>
      </c>
      <c r="D74" s="1449">
        <v>960530.12439265987</v>
      </c>
      <c r="E74" s="1808">
        <v>1140.8654799999999</v>
      </c>
      <c r="F74" s="1016">
        <v>130067.8831530741</v>
      </c>
      <c r="G74" s="1016">
        <v>0</v>
      </c>
      <c r="H74" s="1810">
        <v>224.43779000000001</v>
      </c>
      <c r="I74" s="1016">
        <v>3808.0633516974026</v>
      </c>
      <c r="J74" s="1797">
        <v>176136.009103713</v>
      </c>
      <c r="K74" s="835">
        <v>12517</v>
      </c>
      <c r="M74" s="16"/>
    </row>
    <row r="75" spans="1:13" ht="12.75" customHeight="1" x14ac:dyDescent="0.2">
      <c r="A75" s="107" t="s">
        <v>287</v>
      </c>
      <c r="B75" s="1724">
        <v>83264.939633750444</v>
      </c>
      <c r="C75" s="1197">
        <f t="shared" si="2"/>
        <v>1220231.2891439991</v>
      </c>
      <c r="D75" s="1449">
        <v>801704.81061197177</v>
      </c>
      <c r="E75" s="1808">
        <v>0</v>
      </c>
      <c r="F75" s="1016">
        <v>116652.59293526087</v>
      </c>
      <c r="G75" s="1016">
        <v>0</v>
      </c>
      <c r="H75" s="1810">
        <v>2006.9451100000001</v>
      </c>
      <c r="I75" s="1016">
        <v>1280.378444272636</v>
      </c>
      <c r="J75" s="1797">
        <v>298586.56204249384</v>
      </c>
      <c r="K75" s="835">
        <v>30618</v>
      </c>
    </row>
    <row r="76" spans="1:13" ht="12.75" customHeight="1" x14ac:dyDescent="0.2">
      <c r="A76" s="107" t="s">
        <v>288</v>
      </c>
      <c r="B76" s="1724">
        <v>38851.60226775903</v>
      </c>
      <c r="C76" s="1197">
        <f t="shared" si="2"/>
        <v>314557.23352920596</v>
      </c>
      <c r="D76" s="1449">
        <v>78893.878276955642</v>
      </c>
      <c r="E76" s="1808">
        <v>0</v>
      </c>
      <c r="F76" s="1016">
        <v>11264.495572786889</v>
      </c>
      <c r="G76" s="1016">
        <v>0</v>
      </c>
      <c r="H76" s="1810">
        <v>0</v>
      </c>
      <c r="I76" s="1016">
        <v>407.56353970016875</v>
      </c>
      <c r="J76" s="1797">
        <v>223991.29613976323</v>
      </c>
      <c r="K76" s="835">
        <v>11294</v>
      </c>
      <c r="M76" s="16"/>
    </row>
    <row r="77" spans="1:13" ht="12.75" customHeight="1" x14ac:dyDescent="0.2">
      <c r="A77" s="107" t="s">
        <v>289</v>
      </c>
      <c r="B77" s="1724">
        <v>46849.775816989182</v>
      </c>
      <c r="C77" s="1197">
        <f t="shared" si="2"/>
        <v>1568363.3568350004</v>
      </c>
      <c r="D77" s="1449">
        <v>295061.58270903432</v>
      </c>
      <c r="E77" s="1808">
        <v>0</v>
      </c>
      <c r="F77" s="1016">
        <v>33295.803635816199</v>
      </c>
      <c r="G77" s="1016">
        <v>0</v>
      </c>
      <c r="H77" s="1810">
        <v>1056388.5054500001</v>
      </c>
      <c r="I77" s="1016">
        <v>1715.0214831564135</v>
      </c>
      <c r="J77" s="1797">
        <v>181902.44355699347</v>
      </c>
      <c r="K77" s="835">
        <v>12066</v>
      </c>
      <c r="M77" s="1757"/>
    </row>
    <row r="78" spans="1:13" ht="12.75" customHeight="1" x14ac:dyDescent="0.2">
      <c r="A78" s="489" t="s">
        <v>290</v>
      </c>
      <c r="B78" s="1724">
        <v>37190.924123908007</v>
      </c>
      <c r="C78" s="1197">
        <f t="shared" si="2"/>
        <v>219923.52765955249</v>
      </c>
      <c r="D78" s="1794">
        <v>54079.053571282435</v>
      </c>
      <c r="E78" s="1995">
        <v>0</v>
      </c>
      <c r="F78" s="1016">
        <v>7109.4942453188069</v>
      </c>
      <c r="G78" s="1016">
        <v>0</v>
      </c>
      <c r="H78" s="1995">
        <v>0</v>
      </c>
      <c r="I78" s="1016">
        <v>216.42532125323746</v>
      </c>
      <c r="J78" s="1797">
        <v>158518.55452169801</v>
      </c>
      <c r="K78" s="835">
        <v>10032</v>
      </c>
      <c r="M78" s="1757"/>
    </row>
    <row r="79" spans="1:13" ht="12.75" customHeight="1" x14ac:dyDescent="0.2">
      <c r="A79" s="107"/>
      <c r="B79" s="132"/>
      <c r="C79" s="132"/>
      <c r="D79" s="1052"/>
      <c r="E79" s="1052"/>
      <c r="F79" s="1052"/>
      <c r="G79" s="1052"/>
      <c r="H79" s="1052"/>
      <c r="I79" s="1052"/>
      <c r="J79" s="1626"/>
      <c r="K79" s="913"/>
      <c r="M79" s="1757"/>
    </row>
    <row r="80" spans="1:13" ht="12.75" customHeight="1" x14ac:dyDescent="0.2">
      <c r="A80" s="127" t="s">
        <v>18</v>
      </c>
      <c r="B80" s="128">
        <f t="shared" ref="B80:K80" si="3">SUM(B71:B78)</f>
        <v>369318.07463938912</v>
      </c>
      <c r="C80" s="1180">
        <f t="shared" si="3"/>
        <v>6164495.8847800074</v>
      </c>
      <c r="D80" s="1180">
        <f t="shared" si="3"/>
        <v>2959105.5140000004</v>
      </c>
      <c r="E80" s="1180">
        <f t="shared" si="3"/>
        <v>2596.6851000000001</v>
      </c>
      <c r="F80" s="1180">
        <f t="shared" si="3"/>
        <v>392639.86900000001</v>
      </c>
      <c r="G80" s="1180">
        <f t="shared" si="3"/>
        <v>0</v>
      </c>
      <c r="H80" s="1180">
        <f t="shared" si="3"/>
        <v>1064140.64545</v>
      </c>
      <c r="I80" s="1181">
        <f t="shared" si="3"/>
        <v>10943.070999999998</v>
      </c>
      <c r="J80" s="1182">
        <f t="shared" si="3"/>
        <v>1735070.1002300072</v>
      </c>
      <c r="K80" s="961">
        <f t="shared" si="3"/>
        <v>115322</v>
      </c>
      <c r="M80" s="16"/>
    </row>
    <row r="81" spans="1:13" ht="12.75" customHeight="1" thickBot="1" x14ac:dyDescent="0.25">
      <c r="A81" s="129"/>
      <c r="B81" s="130"/>
      <c r="C81" s="130"/>
      <c r="D81" s="131"/>
      <c r="E81" s="131"/>
      <c r="F81" s="131"/>
      <c r="G81" s="131"/>
      <c r="H81" s="131"/>
      <c r="I81" s="131"/>
      <c r="J81" s="606"/>
      <c r="K81" s="691"/>
      <c r="M81" s="16"/>
    </row>
    <row r="82" spans="1:13" ht="12.75" customHeight="1" x14ac:dyDescent="0.2">
      <c r="A82" s="661"/>
      <c r="B82" s="662"/>
      <c r="C82" s="663"/>
      <c r="D82" s="663"/>
      <c r="E82" s="663"/>
      <c r="F82" s="663"/>
      <c r="G82" s="663"/>
      <c r="H82" s="663"/>
      <c r="I82" s="663"/>
      <c r="J82" s="663"/>
      <c r="K82" s="671"/>
      <c r="M82" s="16"/>
    </row>
    <row r="83" spans="1:13" x14ac:dyDescent="0.2">
      <c r="A83" s="665" t="s">
        <v>2060</v>
      </c>
      <c r="B83" s="604"/>
      <c r="C83" s="272"/>
      <c r="D83" s="272"/>
      <c r="E83" s="272"/>
      <c r="F83" s="272"/>
      <c r="G83" s="272"/>
      <c r="H83" s="272"/>
      <c r="I83" s="272"/>
      <c r="J83" s="272"/>
      <c r="K83" s="672"/>
    </row>
    <row r="84" spans="1:13" ht="12" customHeight="1" x14ac:dyDescent="0.2">
      <c r="A84" s="2028" t="s">
        <v>2131</v>
      </c>
      <c r="B84" s="2026"/>
      <c r="C84" s="2026"/>
      <c r="D84" s="2026"/>
      <c r="E84" s="2026"/>
      <c r="F84" s="2026"/>
      <c r="G84" s="2026"/>
      <c r="H84" s="2026"/>
      <c r="I84" s="2027"/>
      <c r="J84" s="2028"/>
      <c r="K84" s="2027"/>
    </row>
    <row r="85" spans="1:13" ht="36" customHeight="1" x14ac:dyDescent="0.2">
      <c r="A85" s="2025" t="s">
        <v>2081</v>
      </c>
      <c r="B85" s="2026"/>
      <c r="C85" s="2026"/>
      <c r="D85" s="2026"/>
      <c r="E85" s="2026"/>
      <c r="F85" s="2026"/>
      <c r="G85" s="2026"/>
      <c r="H85" s="2026"/>
      <c r="I85" s="2026"/>
      <c r="J85" s="2026"/>
      <c r="K85" s="2027"/>
    </row>
    <row r="86" spans="1:13" ht="12.75" customHeight="1" x14ac:dyDescent="0.2">
      <c r="A86" s="2028" t="s">
        <v>1245</v>
      </c>
      <c r="B86" s="2026"/>
      <c r="C86" s="2026"/>
      <c r="D86" s="2026"/>
      <c r="E86" s="2026"/>
      <c r="F86" s="2026"/>
      <c r="G86" s="2026"/>
      <c r="H86" s="2026"/>
      <c r="I86" s="2026"/>
      <c r="J86" s="2026"/>
      <c r="K86" s="2027"/>
    </row>
    <row r="87" spans="1:13" ht="36" customHeight="1" x14ac:dyDescent="0.2">
      <c r="A87" s="2025" t="s">
        <v>2106</v>
      </c>
      <c r="B87" s="2026"/>
      <c r="C87" s="2026"/>
      <c r="D87" s="2026"/>
      <c r="E87" s="2026"/>
      <c r="F87" s="2026"/>
      <c r="G87" s="2026"/>
      <c r="H87" s="2026"/>
      <c r="I87" s="2027"/>
      <c r="J87" s="2028"/>
      <c r="K87" s="2027"/>
    </row>
    <row r="88" spans="1:13" ht="12" customHeight="1" x14ac:dyDescent="0.2">
      <c r="A88" s="2028" t="s">
        <v>2076</v>
      </c>
      <c r="B88" s="2026"/>
      <c r="C88" s="2026"/>
      <c r="D88" s="2026"/>
      <c r="E88" s="2026"/>
      <c r="F88" s="2026"/>
      <c r="G88" s="2026"/>
      <c r="H88" s="2026"/>
      <c r="I88" s="2026"/>
      <c r="J88" s="2026"/>
      <c r="K88" s="2027"/>
      <c r="L88" s="15"/>
    </row>
    <row r="89" spans="1:13" ht="24" customHeight="1" x14ac:dyDescent="0.2">
      <c r="A89" s="2025" t="s">
        <v>2085</v>
      </c>
      <c r="B89" s="2026"/>
      <c r="C89" s="2026"/>
      <c r="D89" s="2026"/>
      <c r="E89" s="2026"/>
      <c r="F89" s="2026"/>
      <c r="G89" s="2026"/>
      <c r="H89" s="2026"/>
      <c r="I89" s="2026"/>
      <c r="J89" s="2026"/>
      <c r="K89" s="2027"/>
    </row>
    <row r="90" spans="1:13" ht="24" customHeight="1" x14ac:dyDescent="0.2">
      <c r="A90" s="2025" t="s">
        <v>1246</v>
      </c>
      <c r="B90" s="2026"/>
      <c r="C90" s="2026"/>
      <c r="D90" s="2026"/>
      <c r="E90" s="2026"/>
      <c r="F90" s="2026"/>
      <c r="G90" s="2026"/>
      <c r="H90" s="2026"/>
      <c r="I90" s="2026"/>
      <c r="J90" s="2026"/>
      <c r="K90" s="2027"/>
    </row>
    <row r="91" spans="1:13" ht="12.75" thickBot="1" x14ac:dyDescent="0.25">
      <c r="A91" s="2029" t="s">
        <v>2118</v>
      </c>
      <c r="B91" s="2030"/>
      <c r="C91" s="2030"/>
      <c r="D91" s="2030"/>
      <c r="E91" s="2030"/>
      <c r="F91" s="2030"/>
      <c r="G91" s="2030"/>
      <c r="H91" s="2030"/>
      <c r="I91" s="2030"/>
      <c r="J91" s="2030"/>
      <c r="K91" s="2031"/>
    </row>
    <row r="92" spans="1:13" x14ac:dyDescent="0.2">
      <c r="A92" s="59"/>
      <c r="C92" s="135"/>
      <c r="D92" s="135"/>
      <c r="E92" s="135"/>
      <c r="F92" s="135"/>
      <c r="G92" s="135"/>
      <c r="H92" s="135"/>
      <c r="I92" s="135"/>
      <c r="J92" s="135"/>
      <c r="K92" s="692"/>
    </row>
    <row r="93" spans="1:13" x14ac:dyDescent="0.2">
      <c r="A93" s="42"/>
      <c r="B93" s="42"/>
      <c r="C93" s="42"/>
      <c r="D93" s="42"/>
      <c r="E93" s="42"/>
      <c r="F93" s="42"/>
      <c r="G93" s="42"/>
      <c r="H93" s="42"/>
      <c r="I93" s="42"/>
      <c r="J93" s="42"/>
      <c r="K93" s="42"/>
    </row>
    <row r="94" spans="1:13" x14ac:dyDescent="0.2">
      <c r="C94" s="135"/>
      <c r="D94" s="135"/>
      <c r="E94" s="135"/>
      <c r="F94" s="135"/>
      <c r="G94" s="135"/>
      <c r="H94" s="135"/>
      <c r="I94" s="135"/>
      <c r="J94" s="135"/>
      <c r="K94" s="692"/>
    </row>
    <row r="95" spans="1:13" x14ac:dyDescent="0.2">
      <c r="A95" s="43"/>
      <c r="C95" s="135"/>
      <c r="D95" s="135"/>
      <c r="E95" s="135"/>
      <c r="F95" s="135"/>
      <c r="G95" s="135"/>
      <c r="H95" s="135"/>
      <c r="I95" s="135"/>
      <c r="J95" s="135"/>
      <c r="K95" s="692"/>
    </row>
    <row r="97" spans="1:10" x14ac:dyDescent="0.2">
      <c r="B97" s="112"/>
      <c r="C97" s="137"/>
      <c r="D97" s="138"/>
      <c r="E97" s="138"/>
      <c r="F97" s="138"/>
      <c r="G97" s="138"/>
      <c r="H97" s="138"/>
      <c r="I97" s="138"/>
      <c r="J97" s="138"/>
    </row>
    <row r="98" spans="1:10" x14ac:dyDescent="0.2">
      <c r="A98" s="46"/>
      <c r="B98" s="112"/>
      <c r="C98" s="137"/>
      <c r="D98" s="138"/>
      <c r="E98" s="138"/>
      <c r="F98" s="138"/>
      <c r="G98" s="138"/>
      <c r="H98" s="138"/>
      <c r="I98" s="138"/>
      <c r="J98" s="138"/>
    </row>
  </sheetData>
  <mergeCells count="10">
    <mergeCell ref="A1:K1"/>
    <mergeCell ref="A2:K2"/>
    <mergeCell ref="A84:K84"/>
    <mergeCell ref="A85:K85"/>
    <mergeCell ref="A91:K91"/>
    <mergeCell ref="A89:K89"/>
    <mergeCell ref="A90:K90"/>
    <mergeCell ref="A86:K86"/>
    <mergeCell ref="A87:K87"/>
    <mergeCell ref="A88:K88"/>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rowBreaks count="1" manualBreakCount="1">
    <brk id="81"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70"/>
  <sheetViews>
    <sheetView zoomScaleNormal="100" workbookViewId="0">
      <selection activeCell="A500" sqref="A500"/>
    </sheetView>
  </sheetViews>
  <sheetFormatPr defaultColWidth="8.85546875" defaultRowHeight="12" x14ac:dyDescent="0.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68" customWidth="1"/>
    <col min="12" max="12" width="8.85546875" style="2"/>
    <col min="13" max="13" width="9.5703125" style="2" bestFit="1" customWidth="1"/>
    <col min="14" max="16384" width="8.85546875" style="2"/>
  </cols>
  <sheetData>
    <row r="1" spans="1:11" x14ac:dyDescent="0.2">
      <c r="A1" s="2047" t="s">
        <v>2130</v>
      </c>
      <c r="B1" s="2048"/>
      <c r="C1" s="2048"/>
      <c r="D1" s="2048"/>
      <c r="E1" s="2048"/>
      <c r="F1" s="2048"/>
      <c r="G1" s="2048"/>
      <c r="H1" s="2048"/>
      <c r="I1" s="2048"/>
      <c r="J1" s="2048"/>
      <c r="K1" s="2049"/>
    </row>
    <row r="2" spans="1:11" ht="13.5" customHeight="1" thickBot="1" x14ac:dyDescent="0.25">
      <c r="A2" s="2035" t="s">
        <v>1942</v>
      </c>
      <c r="B2" s="2036"/>
      <c r="C2" s="2036"/>
      <c r="D2" s="2036"/>
      <c r="E2" s="2036"/>
      <c r="F2" s="2036"/>
      <c r="G2" s="2036"/>
      <c r="H2" s="2036"/>
      <c r="I2" s="2036"/>
      <c r="J2" s="2036"/>
      <c r="K2" s="2037"/>
    </row>
    <row r="3" spans="1:11" ht="57" customHeight="1" thickBot="1" x14ac:dyDescent="0.25">
      <c r="A3" s="1439" t="s">
        <v>1899</v>
      </c>
      <c r="B3" s="1440" t="s">
        <v>1943</v>
      </c>
      <c r="C3" s="22" t="s">
        <v>720</v>
      </c>
      <c r="D3" s="1440" t="s">
        <v>2079</v>
      </c>
      <c r="E3" s="22" t="s">
        <v>1895</v>
      </c>
      <c r="F3" s="1440" t="s">
        <v>282</v>
      </c>
      <c r="G3" s="1440" t="s">
        <v>2080</v>
      </c>
      <c r="H3" s="1440" t="s">
        <v>1946</v>
      </c>
      <c r="I3" s="1441" t="s">
        <v>1944</v>
      </c>
      <c r="J3" s="1439" t="s">
        <v>1945</v>
      </c>
      <c r="K3" s="1442" t="s">
        <v>1614</v>
      </c>
    </row>
    <row r="4" spans="1:11" ht="12.75" x14ac:dyDescent="0.2">
      <c r="A4" s="20" t="s">
        <v>350</v>
      </c>
      <c r="B4" s="1721">
        <v>27390.199438600001</v>
      </c>
      <c r="C4" s="1197">
        <f>SUM(D4:J4)</f>
        <v>247903.682768992</v>
      </c>
      <c r="D4" s="1449">
        <v>96818.649000000005</v>
      </c>
      <c r="E4" s="1946">
        <v>0</v>
      </c>
      <c r="F4" s="1170">
        <v>16612.189999999999</v>
      </c>
      <c r="G4" s="1170">
        <v>0</v>
      </c>
      <c r="H4" s="1812">
        <v>0</v>
      </c>
      <c r="I4" s="1591">
        <v>3511.1709999999998</v>
      </c>
      <c r="J4" s="1794">
        <v>130961.67276899199</v>
      </c>
      <c r="K4" s="904">
        <v>6739</v>
      </c>
    </row>
    <row r="5" spans="1:11" ht="12.75" x14ac:dyDescent="0.2">
      <c r="A5" s="20" t="s">
        <v>351</v>
      </c>
      <c r="B5" s="1721">
        <v>36300.824195323003</v>
      </c>
      <c r="C5" s="1197">
        <f t="shared" ref="C5:C11" si="0">SUM(D5:J5)</f>
        <v>442687.05503768835</v>
      </c>
      <c r="D5" s="1449">
        <v>180332.60800000001</v>
      </c>
      <c r="E5" s="1946">
        <v>0</v>
      </c>
      <c r="F5" s="1170">
        <v>22310.941999999999</v>
      </c>
      <c r="G5" s="1170">
        <v>0</v>
      </c>
      <c r="H5" s="1812">
        <v>20574.470579999994</v>
      </c>
      <c r="I5" s="1592">
        <v>2697.6930000000002</v>
      </c>
      <c r="J5" s="1794">
        <v>216771.34145768834</v>
      </c>
      <c r="K5" s="905">
        <v>11563</v>
      </c>
    </row>
    <row r="6" spans="1:11" ht="12.75" x14ac:dyDescent="0.2">
      <c r="A6" s="20" t="s">
        <v>352</v>
      </c>
      <c r="B6" s="1721">
        <v>10126.188342683401</v>
      </c>
      <c r="C6" s="1197">
        <f t="shared" si="0"/>
        <v>95669.106656209857</v>
      </c>
      <c r="D6" s="1449">
        <v>44235.097999999998</v>
      </c>
      <c r="E6" s="1946">
        <v>0</v>
      </c>
      <c r="F6" s="1170">
        <v>4910.8860000000004</v>
      </c>
      <c r="G6" s="1170">
        <v>0</v>
      </c>
      <c r="H6" s="1812">
        <v>0</v>
      </c>
      <c r="I6" s="1592">
        <v>478.47800000000001</v>
      </c>
      <c r="J6" s="1794">
        <v>46044.64465620985</v>
      </c>
      <c r="K6" s="905">
        <v>2987</v>
      </c>
    </row>
    <row r="7" spans="1:11" ht="12.75" x14ac:dyDescent="0.2">
      <c r="A7" s="20" t="s">
        <v>353</v>
      </c>
      <c r="B7" s="1721">
        <v>8274.6761597629993</v>
      </c>
      <c r="C7" s="1197">
        <f t="shared" si="0"/>
        <v>93695.122723531007</v>
      </c>
      <c r="D7" s="1449">
        <v>40313.019</v>
      </c>
      <c r="E7" s="1946">
        <v>0</v>
      </c>
      <c r="F7" s="1170">
        <v>6192.2669999999998</v>
      </c>
      <c r="G7" s="1170">
        <v>0</v>
      </c>
      <c r="H7" s="1812">
        <v>0</v>
      </c>
      <c r="I7" s="1592">
        <v>617.14700000000005</v>
      </c>
      <c r="J7" s="1794">
        <v>46572.68972353101</v>
      </c>
      <c r="K7" s="905">
        <v>2566</v>
      </c>
    </row>
    <row r="8" spans="1:11" ht="12.75" x14ac:dyDescent="0.2">
      <c r="A8" s="20" t="s">
        <v>354</v>
      </c>
      <c r="B8" s="1721">
        <v>35769.24206094</v>
      </c>
      <c r="C8" s="1197">
        <f t="shared" si="0"/>
        <v>566492.21195340017</v>
      </c>
      <c r="D8" s="1449">
        <v>177113.17800000001</v>
      </c>
      <c r="E8" s="1946">
        <v>4657.2723699999997</v>
      </c>
      <c r="F8" s="1170">
        <v>25078.071</v>
      </c>
      <c r="G8" s="1170">
        <v>0</v>
      </c>
      <c r="H8" s="1812">
        <v>0</v>
      </c>
      <c r="I8" s="1592">
        <v>2175.3739999999998</v>
      </c>
      <c r="J8" s="1794">
        <v>357468.31658340018</v>
      </c>
      <c r="K8" s="905">
        <v>12036</v>
      </c>
    </row>
    <row r="9" spans="1:11" ht="12.75" x14ac:dyDescent="0.2">
      <c r="A9" s="20" t="s">
        <v>355</v>
      </c>
      <c r="B9" s="1721">
        <v>20984.420083473706</v>
      </c>
      <c r="C9" s="1197">
        <f t="shared" si="0"/>
        <v>212477.68842853303</v>
      </c>
      <c r="D9" s="1449">
        <v>114938.414</v>
      </c>
      <c r="E9" s="1946">
        <v>0</v>
      </c>
      <c r="F9" s="1170">
        <v>15951.504999999999</v>
      </c>
      <c r="G9" s="1170">
        <v>0</v>
      </c>
      <c r="H9" s="1812">
        <v>0</v>
      </c>
      <c r="I9" s="1592">
        <v>627.822</v>
      </c>
      <c r="J9" s="1794">
        <v>80959.947428533036</v>
      </c>
      <c r="K9" s="905">
        <v>5659</v>
      </c>
    </row>
    <row r="10" spans="1:11" ht="12.75" x14ac:dyDescent="0.2">
      <c r="A10" s="20" t="s">
        <v>356</v>
      </c>
      <c r="B10" s="1721">
        <v>7069.568567536</v>
      </c>
      <c r="C10" s="1197">
        <f t="shared" si="0"/>
        <v>77948.708553877426</v>
      </c>
      <c r="D10" s="1449">
        <v>37877.074999999997</v>
      </c>
      <c r="E10" s="1946">
        <v>0</v>
      </c>
      <c r="F10" s="1170">
        <v>4930.3310000000001</v>
      </c>
      <c r="G10" s="1170">
        <v>0</v>
      </c>
      <c r="H10" s="1812">
        <v>0</v>
      </c>
      <c r="I10" s="1592">
        <v>315.63200000000001</v>
      </c>
      <c r="J10" s="1794">
        <v>34825.67055387744</v>
      </c>
      <c r="K10" s="905">
        <v>2274</v>
      </c>
    </row>
    <row r="11" spans="1:11" ht="12.75" x14ac:dyDescent="0.2">
      <c r="A11" s="20" t="s">
        <v>357</v>
      </c>
      <c r="B11" s="1721">
        <v>7171.6413438219997</v>
      </c>
      <c r="C11" s="1197">
        <f t="shared" si="0"/>
        <v>72128.54574034379</v>
      </c>
      <c r="D11" s="1449">
        <v>39582.567999999999</v>
      </c>
      <c r="E11" s="1946">
        <v>0</v>
      </c>
      <c r="F11" s="1170">
        <v>3171.28</v>
      </c>
      <c r="G11" s="1170">
        <v>0</v>
      </c>
      <c r="H11" s="1812">
        <v>0</v>
      </c>
      <c r="I11" s="1592">
        <v>315.75299999999999</v>
      </c>
      <c r="J11" s="1794">
        <v>29058.944740343795</v>
      </c>
      <c r="K11" s="905">
        <v>2107</v>
      </c>
    </row>
    <row r="12" spans="1:11" x14ac:dyDescent="0.2">
      <c r="A12" s="20"/>
      <c r="B12" s="139"/>
      <c r="C12" s="1052"/>
      <c r="D12" s="1171"/>
      <c r="E12" s="1171"/>
      <c r="F12" s="1171"/>
      <c r="G12" s="1171"/>
      <c r="H12" s="1171"/>
      <c r="I12" s="1593"/>
      <c r="J12" s="1172"/>
      <c r="K12" s="693"/>
    </row>
    <row r="13" spans="1:11" x14ac:dyDescent="0.2">
      <c r="A13" s="140" t="s">
        <v>19</v>
      </c>
      <c r="B13" s="141">
        <f>SUM(B4:B11)</f>
        <v>153086.76019214111</v>
      </c>
      <c r="C13" s="1173">
        <f t="shared" ref="C13:K13" si="1">SUM(C4:C11)</f>
        <v>1809002.1218625756</v>
      </c>
      <c r="D13" s="1173">
        <f t="shared" si="1"/>
        <v>731210.60899999982</v>
      </c>
      <c r="E13" s="1173">
        <f t="shared" si="1"/>
        <v>4657.2723699999997</v>
      </c>
      <c r="F13" s="1173">
        <f t="shared" si="1"/>
        <v>99157.472000000009</v>
      </c>
      <c r="G13" s="1173">
        <f t="shared" si="1"/>
        <v>0</v>
      </c>
      <c r="H13" s="1173">
        <f t="shared" si="1"/>
        <v>20574.470579999994</v>
      </c>
      <c r="I13" s="1174">
        <f t="shared" si="1"/>
        <v>10739.07</v>
      </c>
      <c r="J13" s="1175">
        <f t="shared" si="1"/>
        <v>942663.2279125757</v>
      </c>
      <c r="K13" s="960">
        <f t="shared" si="1"/>
        <v>45931</v>
      </c>
    </row>
    <row r="14" spans="1:11" ht="12.75" thickBot="1" x14ac:dyDescent="0.25">
      <c r="A14" s="142"/>
      <c r="B14" s="143"/>
      <c r="C14" s="1176"/>
      <c r="D14" s="1176"/>
      <c r="E14" s="1176"/>
      <c r="F14" s="1176"/>
      <c r="G14" s="1176"/>
      <c r="H14" s="1176"/>
      <c r="I14" s="1594"/>
      <c r="J14" s="1177"/>
      <c r="K14" s="694"/>
    </row>
    <row r="15" spans="1:11" ht="12.75" x14ac:dyDescent="0.2">
      <c r="A15" s="107" t="s">
        <v>283</v>
      </c>
      <c r="B15" s="1724">
        <v>30432.582399607938</v>
      </c>
      <c r="C15" s="1197">
        <f>SUM(D15:J15)</f>
        <v>340725.54281338083</v>
      </c>
      <c r="D15" s="1449">
        <v>119986.21586324001</v>
      </c>
      <c r="E15" s="1853">
        <v>309.17347999999998</v>
      </c>
      <c r="F15" s="1016">
        <v>14909.70878124402</v>
      </c>
      <c r="G15" s="1016">
        <v>0</v>
      </c>
      <c r="H15" s="1811">
        <v>20574.470579999994</v>
      </c>
      <c r="I15" s="1470">
        <v>1762.6389791803697</v>
      </c>
      <c r="J15" s="1794">
        <v>183183.33512971646</v>
      </c>
      <c r="K15" s="836">
        <v>9847</v>
      </c>
    </row>
    <row r="16" spans="1:11" ht="12.75" x14ac:dyDescent="0.2">
      <c r="A16" s="107" t="s">
        <v>284</v>
      </c>
      <c r="B16" s="1724">
        <v>45158.657331273622</v>
      </c>
      <c r="C16" s="1197">
        <f t="shared" ref="C16:C19" si="2">SUM(D16:J16)</f>
        <v>496377.39195890614</v>
      </c>
      <c r="D16" s="1449">
        <v>265424.25988403033</v>
      </c>
      <c r="E16" s="1853">
        <v>8.1479099999999995</v>
      </c>
      <c r="F16" s="1016">
        <v>34113.00849283264</v>
      </c>
      <c r="G16" s="1016">
        <v>0</v>
      </c>
      <c r="H16" s="1811">
        <v>0</v>
      </c>
      <c r="I16" s="1470">
        <v>2333.0516017937703</v>
      </c>
      <c r="J16" s="1794">
        <v>194498.92407024937</v>
      </c>
      <c r="K16" s="836">
        <v>12876</v>
      </c>
    </row>
    <row r="17" spans="1:15" ht="12.75" x14ac:dyDescent="0.2">
      <c r="A17" s="107" t="s">
        <v>285</v>
      </c>
      <c r="B17" s="1724">
        <v>29354.215425745475</v>
      </c>
      <c r="C17" s="1197">
        <f t="shared" si="2"/>
        <v>471280.44126072165</v>
      </c>
      <c r="D17" s="1449">
        <v>122916.99825628268</v>
      </c>
      <c r="E17" s="1853">
        <v>94.200980000000001</v>
      </c>
      <c r="F17" s="1016">
        <v>17643.629167472696</v>
      </c>
      <c r="G17" s="1016">
        <v>0</v>
      </c>
      <c r="H17" s="1811">
        <v>0</v>
      </c>
      <c r="I17" s="1470">
        <v>1657.3514816873821</v>
      </c>
      <c r="J17" s="1794">
        <v>328968.26137527887</v>
      </c>
      <c r="K17" s="836">
        <v>10529</v>
      </c>
      <c r="M17" s="16"/>
    </row>
    <row r="18" spans="1:15" ht="12.75" x14ac:dyDescent="0.2">
      <c r="A18" s="107" t="s">
        <v>286</v>
      </c>
      <c r="B18" s="1724">
        <v>18721.799985170186</v>
      </c>
      <c r="C18" s="1197">
        <f t="shared" si="2"/>
        <v>174864.1320050307</v>
      </c>
      <c r="D18" s="1449">
        <v>73438.000381343329</v>
      </c>
      <c r="E18" s="1853">
        <v>4245.75</v>
      </c>
      <c r="F18" s="1016">
        <v>12312.737556050997</v>
      </c>
      <c r="G18" s="1016">
        <v>0</v>
      </c>
      <c r="H18" s="1016">
        <v>0</v>
      </c>
      <c r="I18" s="1470">
        <v>2433.0926787591829</v>
      </c>
      <c r="J18" s="1794">
        <v>82434.551388877197</v>
      </c>
      <c r="K18" s="836">
        <v>4250</v>
      </c>
      <c r="M18" s="16"/>
    </row>
    <row r="19" spans="1:15" ht="12.75" x14ac:dyDescent="0.2">
      <c r="A19" s="107" t="s">
        <v>287</v>
      </c>
      <c r="B19" s="1724">
        <v>29419.505050802742</v>
      </c>
      <c r="C19" s="1197">
        <f t="shared" si="2"/>
        <v>325754.61382453633</v>
      </c>
      <c r="D19" s="1449">
        <v>149445.13461510371</v>
      </c>
      <c r="E19" s="1016">
        <v>0</v>
      </c>
      <c r="F19" s="1016">
        <v>20178.388002399639</v>
      </c>
      <c r="G19" s="1016">
        <v>0</v>
      </c>
      <c r="H19" s="1016">
        <v>0</v>
      </c>
      <c r="I19" s="1470">
        <v>2552.9352585792954</v>
      </c>
      <c r="J19" s="1794">
        <v>153578.15594845367</v>
      </c>
      <c r="K19" s="836">
        <v>8429</v>
      </c>
      <c r="M19" s="16"/>
    </row>
    <row r="20" spans="1:15" x14ac:dyDescent="0.2">
      <c r="A20" s="144"/>
      <c r="B20" s="139"/>
      <c r="C20" s="1052"/>
      <c r="D20" s="1171"/>
      <c r="E20" s="1171"/>
      <c r="F20" s="1171"/>
      <c r="G20" s="1171"/>
      <c r="H20" s="1171"/>
      <c r="I20" s="1593"/>
      <c r="J20" s="1172"/>
      <c r="K20" s="914"/>
      <c r="M20" s="16"/>
    </row>
    <row r="21" spans="1:15" x14ac:dyDescent="0.2">
      <c r="A21" s="140" t="s">
        <v>19</v>
      </c>
      <c r="B21" s="110">
        <f>SUM(B15:B19)</f>
        <v>153086.76019259996</v>
      </c>
      <c r="C21" s="1178">
        <f t="shared" ref="C21:K21" si="3">SUM(C15:C19)</f>
        <v>1809002.1218625756</v>
      </c>
      <c r="D21" s="1178">
        <f t="shared" si="3"/>
        <v>731210.60900000005</v>
      </c>
      <c r="E21" s="1178">
        <f t="shared" si="3"/>
        <v>4657.2723699999997</v>
      </c>
      <c r="F21" s="1178">
        <f t="shared" si="3"/>
        <v>99157.472000000009</v>
      </c>
      <c r="G21" s="1178">
        <f t="shared" si="3"/>
        <v>0</v>
      </c>
      <c r="H21" s="1178">
        <f t="shared" si="3"/>
        <v>20574.470579999994</v>
      </c>
      <c r="I21" s="1164">
        <f t="shared" si="3"/>
        <v>10739.07</v>
      </c>
      <c r="J21" s="1165">
        <f t="shared" si="3"/>
        <v>942663.22791257559</v>
      </c>
      <c r="K21" s="666">
        <f t="shared" si="3"/>
        <v>45931</v>
      </c>
    </row>
    <row r="22" spans="1:15" ht="12.75" thickBot="1" x14ac:dyDescent="0.25">
      <c r="A22" s="80"/>
      <c r="B22" s="81"/>
      <c r="C22" s="145"/>
      <c r="D22" s="145"/>
      <c r="E22" s="145"/>
      <c r="F22" s="145"/>
      <c r="G22" s="145"/>
      <c r="H22" s="145"/>
      <c r="I22" s="1477"/>
      <c r="J22" s="607"/>
      <c r="K22" s="695"/>
    </row>
    <row r="23" spans="1:15" x14ac:dyDescent="0.2">
      <c r="A23" s="661"/>
      <c r="B23" s="662"/>
      <c r="C23" s="663"/>
      <c r="D23" s="663"/>
      <c r="E23" s="663"/>
      <c r="F23" s="663"/>
      <c r="G23" s="663"/>
      <c r="H23" s="663"/>
      <c r="I23" s="663"/>
      <c r="J23" s="663"/>
      <c r="K23" s="671"/>
    </row>
    <row r="24" spans="1:15" x14ac:dyDescent="0.2">
      <c r="A24" s="665" t="s">
        <v>2060</v>
      </c>
      <c r="B24" s="604"/>
      <c r="C24" s="272"/>
      <c r="D24" s="272"/>
      <c r="E24" s="272"/>
      <c r="F24" s="272"/>
      <c r="G24" s="272"/>
      <c r="H24" s="272"/>
      <c r="I24" s="1690"/>
      <c r="J24" s="1690"/>
      <c r="K24" s="672"/>
    </row>
    <row r="25" spans="1:15" ht="12" customHeight="1" x14ac:dyDescent="0.2">
      <c r="A25" s="2028" t="s">
        <v>2131</v>
      </c>
      <c r="B25" s="2026"/>
      <c r="C25" s="2026"/>
      <c r="D25" s="2026"/>
      <c r="E25" s="2026"/>
      <c r="F25" s="2026"/>
      <c r="G25" s="2026"/>
      <c r="H25" s="2026"/>
      <c r="I25" s="2027"/>
      <c r="J25" s="2028"/>
      <c r="K25" s="2027"/>
    </row>
    <row r="26" spans="1:15" ht="36" customHeight="1" x14ac:dyDescent="0.2">
      <c r="A26" s="2025" t="s">
        <v>2081</v>
      </c>
      <c r="B26" s="2026"/>
      <c r="C26" s="2026"/>
      <c r="D26" s="2026"/>
      <c r="E26" s="2026"/>
      <c r="F26" s="2026"/>
      <c r="G26" s="2026"/>
      <c r="H26" s="2026"/>
      <c r="I26" s="2027"/>
      <c r="J26" s="2028"/>
      <c r="K26" s="2027"/>
    </row>
    <row r="27" spans="1:15" ht="12.75" customHeight="1" x14ac:dyDescent="0.2">
      <c r="A27" s="2028" t="s">
        <v>1245</v>
      </c>
      <c r="B27" s="2026"/>
      <c r="C27" s="2026"/>
      <c r="D27" s="2026"/>
      <c r="E27" s="2026"/>
      <c r="F27" s="2026"/>
      <c r="G27" s="2026"/>
      <c r="H27" s="2026"/>
      <c r="I27" s="2027"/>
      <c r="J27" s="2028"/>
      <c r="K27" s="2027"/>
    </row>
    <row r="28" spans="1:15" ht="36" customHeight="1" x14ac:dyDescent="0.2">
      <c r="A28" s="2025" t="s">
        <v>2106</v>
      </c>
      <c r="B28" s="2026"/>
      <c r="C28" s="2026"/>
      <c r="D28" s="2026"/>
      <c r="E28" s="2026"/>
      <c r="F28" s="2026"/>
      <c r="G28" s="2026"/>
      <c r="H28" s="2026"/>
      <c r="I28" s="2027"/>
      <c r="J28" s="2028"/>
      <c r="K28" s="2027"/>
      <c r="N28" s="17"/>
    </row>
    <row r="29" spans="1:15" ht="12" customHeight="1" x14ac:dyDescent="0.2">
      <c r="A29" s="2028" t="s">
        <v>2076</v>
      </c>
      <c r="B29" s="2026"/>
      <c r="C29" s="2026"/>
      <c r="D29" s="2026"/>
      <c r="E29" s="2026"/>
      <c r="F29" s="2026"/>
      <c r="G29" s="2026"/>
      <c r="H29" s="2026"/>
      <c r="I29" s="2027"/>
      <c r="J29" s="2028"/>
      <c r="K29" s="2027"/>
      <c r="L29" s="15"/>
      <c r="M29" s="15"/>
      <c r="N29" s="15"/>
      <c r="O29" s="15"/>
    </row>
    <row r="30" spans="1:15" ht="24" customHeight="1" x14ac:dyDescent="0.2">
      <c r="A30" s="2025" t="s">
        <v>2085</v>
      </c>
      <c r="B30" s="2026"/>
      <c r="C30" s="2026"/>
      <c r="D30" s="2026"/>
      <c r="E30" s="2026"/>
      <c r="F30" s="2026"/>
      <c r="G30" s="2026"/>
      <c r="H30" s="2026"/>
      <c r="I30" s="2027"/>
      <c r="J30" s="2028"/>
      <c r="K30" s="2027"/>
    </row>
    <row r="31" spans="1:15" ht="24" customHeight="1" x14ac:dyDescent="0.2">
      <c r="A31" s="2025" t="s">
        <v>1246</v>
      </c>
      <c r="B31" s="2026"/>
      <c r="C31" s="2026"/>
      <c r="D31" s="2026"/>
      <c r="E31" s="2026"/>
      <c r="F31" s="2026"/>
      <c r="G31" s="2026"/>
      <c r="H31" s="2026"/>
      <c r="I31" s="2027"/>
      <c r="J31" s="2028"/>
      <c r="K31" s="2027"/>
    </row>
    <row r="32" spans="1:15" ht="12.75" thickBot="1" x14ac:dyDescent="0.25">
      <c r="A32" s="2029" t="s">
        <v>2118</v>
      </c>
      <c r="B32" s="2030"/>
      <c r="C32" s="2030"/>
      <c r="D32" s="2030"/>
      <c r="E32" s="2030"/>
      <c r="F32" s="2030"/>
      <c r="G32" s="2030"/>
      <c r="H32" s="2030"/>
      <c r="I32" s="2031"/>
      <c r="J32" s="2029"/>
      <c r="K32" s="2031"/>
    </row>
    <row r="33" spans="1:11" x14ac:dyDescent="0.2">
      <c r="A33" s="136"/>
      <c r="B33" s="146"/>
      <c r="C33" s="147"/>
      <c r="D33" s="134"/>
      <c r="E33" s="134"/>
      <c r="F33" s="134"/>
      <c r="G33" s="134"/>
      <c r="H33" s="134"/>
      <c r="I33" s="1685"/>
      <c r="J33" s="1685"/>
    </row>
    <row r="34" spans="1:11" x14ac:dyDescent="0.2">
      <c r="B34" s="112"/>
      <c r="C34" s="112"/>
      <c r="D34" s="112"/>
      <c r="E34" s="112"/>
      <c r="F34" s="112"/>
      <c r="G34" s="112"/>
      <c r="H34" s="112"/>
      <c r="I34" s="112"/>
      <c r="J34" s="112"/>
      <c r="K34" s="112"/>
    </row>
    <row r="35" spans="1:11" x14ac:dyDescent="0.2">
      <c r="A35" s="46"/>
      <c r="B35" s="112"/>
      <c r="C35" s="137"/>
      <c r="D35" s="138"/>
      <c r="E35" s="138"/>
      <c r="F35" s="138"/>
      <c r="G35" s="138"/>
      <c r="H35" s="138"/>
      <c r="I35" s="138"/>
      <c r="J35" s="138"/>
    </row>
    <row r="36" spans="1:11" x14ac:dyDescent="0.2">
      <c r="I36" s="19"/>
      <c r="J36" s="19"/>
    </row>
    <row r="37" spans="1:11" x14ac:dyDescent="0.2">
      <c r="I37" s="19"/>
      <c r="J37" s="19"/>
    </row>
    <row r="38" spans="1:11" x14ac:dyDescent="0.2">
      <c r="I38" s="19"/>
      <c r="J38" s="19"/>
    </row>
    <row r="39" spans="1:11" x14ac:dyDescent="0.2">
      <c r="I39" s="19"/>
      <c r="J39" s="19"/>
    </row>
    <row r="40" spans="1:11" x14ac:dyDescent="0.2">
      <c r="I40" s="19"/>
      <c r="J40" s="19"/>
    </row>
    <row r="41" spans="1:11" x14ac:dyDescent="0.2">
      <c r="I41" s="19"/>
      <c r="J41" s="19"/>
    </row>
    <row r="42" spans="1:11" x14ac:dyDescent="0.2">
      <c r="I42" s="19"/>
      <c r="J42" s="19"/>
    </row>
    <row r="43" spans="1:11" x14ac:dyDescent="0.2">
      <c r="I43" s="19"/>
      <c r="J43" s="19"/>
    </row>
    <row r="44" spans="1:11" x14ac:dyDescent="0.2">
      <c r="I44" s="19"/>
      <c r="J44" s="19"/>
    </row>
    <row r="45" spans="1:11" x14ac:dyDescent="0.2">
      <c r="I45" s="19"/>
      <c r="J45" s="19"/>
    </row>
    <row r="46" spans="1:11" x14ac:dyDescent="0.2">
      <c r="I46" s="19"/>
      <c r="J46" s="19"/>
    </row>
    <row r="47" spans="1:11" x14ac:dyDescent="0.2">
      <c r="I47" s="19"/>
      <c r="J47" s="19"/>
    </row>
    <row r="48" spans="1:11" x14ac:dyDescent="0.2">
      <c r="I48" s="19"/>
      <c r="J48" s="19"/>
    </row>
    <row r="49" spans="9:10" x14ac:dyDescent="0.2">
      <c r="I49" s="19"/>
      <c r="J49" s="19"/>
    </row>
    <row r="50" spans="9:10" x14ac:dyDescent="0.2">
      <c r="I50" s="19"/>
      <c r="J50" s="19"/>
    </row>
    <row r="51" spans="9:10" x14ac:dyDescent="0.2">
      <c r="I51" s="19"/>
      <c r="J51" s="19"/>
    </row>
    <row r="52" spans="9:10" x14ac:dyDescent="0.2">
      <c r="I52" s="19"/>
      <c r="J52" s="19"/>
    </row>
    <row r="53" spans="9:10" x14ac:dyDescent="0.2">
      <c r="I53" s="19"/>
      <c r="J53" s="19"/>
    </row>
    <row r="54" spans="9:10" x14ac:dyDescent="0.2">
      <c r="I54" s="19"/>
      <c r="J54" s="19"/>
    </row>
    <row r="55" spans="9:10" x14ac:dyDescent="0.2">
      <c r="I55" s="19"/>
      <c r="J55" s="19"/>
    </row>
    <row r="56" spans="9:10" x14ac:dyDescent="0.2">
      <c r="I56" s="19"/>
      <c r="J56" s="19"/>
    </row>
    <row r="57" spans="9:10" x14ac:dyDescent="0.2">
      <c r="I57" s="19"/>
      <c r="J57" s="19"/>
    </row>
    <row r="58" spans="9:10" x14ac:dyDescent="0.2">
      <c r="I58" s="19"/>
      <c r="J58" s="19"/>
    </row>
    <row r="59" spans="9:10" x14ac:dyDescent="0.2">
      <c r="I59" s="19"/>
      <c r="J59" s="19"/>
    </row>
    <row r="60" spans="9:10" x14ac:dyDescent="0.2">
      <c r="I60" s="19"/>
      <c r="J60" s="19"/>
    </row>
    <row r="61" spans="9:10" x14ac:dyDescent="0.2">
      <c r="I61" s="19"/>
      <c r="J61" s="19"/>
    </row>
    <row r="62" spans="9:10" x14ac:dyDescent="0.2">
      <c r="I62" s="19"/>
      <c r="J62" s="19"/>
    </row>
    <row r="63" spans="9:10" x14ac:dyDescent="0.2">
      <c r="I63" s="19"/>
      <c r="J63" s="19"/>
    </row>
    <row r="64" spans="9:10" x14ac:dyDescent="0.2">
      <c r="I64" s="19"/>
      <c r="J64" s="19"/>
    </row>
    <row r="65" spans="9:10" x14ac:dyDescent="0.2">
      <c r="I65" s="19"/>
      <c r="J65" s="19"/>
    </row>
    <row r="66" spans="9:10" x14ac:dyDescent="0.2">
      <c r="I66" s="19"/>
      <c r="J66" s="19"/>
    </row>
    <row r="67" spans="9:10" x14ac:dyDescent="0.2">
      <c r="I67" s="19"/>
      <c r="J67" s="19"/>
    </row>
    <row r="68" spans="9:10" x14ac:dyDescent="0.2">
      <c r="I68" s="19"/>
      <c r="J68" s="19"/>
    </row>
    <row r="69" spans="9:10" x14ac:dyDescent="0.2">
      <c r="I69" s="19"/>
      <c r="J69" s="19"/>
    </row>
    <row r="70" spans="9:10" x14ac:dyDescent="0.2">
      <c r="I70" s="19"/>
      <c r="J70" s="19"/>
    </row>
  </sheetData>
  <mergeCells count="10">
    <mergeCell ref="A1:K1"/>
    <mergeCell ref="A2:K2"/>
    <mergeCell ref="A25:K25"/>
    <mergeCell ref="A26:K26"/>
    <mergeCell ref="A32:K32"/>
    <mergeCell ref="A30:K30"/>
    <mergeCell ref="A31:K31"/>
    <mergeCell ref="A27:K27"/>
    <mergeCell ref="A28:K28"/>
    <mergeCell ref="A29:K29"/>
  </mergeCells>
  <phoneticPr fontId="4" type="noConversion"/>
  <printOptions horizontalCentered="1" gridLines="1"/>
  <pageMargins left="0.25" right="0.25" top="0.75" bottom="0.75" header="0.5" footer="0.5"/>
  <pageSetup scale="89" orientation="landscape" r:id="rId1"/>
  <headerFooter alignWithMargins="0">
    <oddHeader>&amp;C&amp;"Arial,Bold"&amp;11FY23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107</vt:i4>
      </vt:variant>
    </vt:vector>
  </HeadingPairs>
  <TitlesOfParts>
    <vt:vector size="162" baseType="lpstr">
      <vt:lpstr>Data Guide</vt: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AK!Print_Area</vt:lpstr>
      <vt:lpstr>AL!Print_Area</vt:lpstr>
      <vt:lpstr>AR!Print_Area</vt:lpstr>
      <vt:lpstr>AZ!Print_Area</vt:lpstr>
      <vt:lpstr>CA!Print_Area</vt:lpstr>
      <vt:lpstr>CO!Print_Area</vt:lpstr>
      <vt:lpstr>CT!Print_Area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Bickel, Andrew</cp:lastModifiedBy>
  <cp:lastPrinted>2016-05-20T17:37:49Z</cp:lastPrinted>
  <dcterms:created xsi:type="dcterms:W3CDTF">2009-02-27T13:06:32Z</dcterms:created>
  <dcterms:modified xsi:type="dcterms:W3CDTF">2024-05-22T19:53:31Z</dcterms:modified>
</cp:coreProperties>
</file>